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https://capuc.sharepoint.com/sites/IntegratedResourcePlanning/Shared Documents/2b. Transmission Planning Process/TPP 26-27/Busbar Mapping/Busbar Mapping Ruling Materials/"/>
    </mc:Choice>
  </mc:AlternateContent>
  <xr:revisionPtr revIDLastSave="0" documentId="8_{ECDDECB3-E4AC-41AB-9BA2-B385471B235D}" xr6:coauthVersionLast="47" xr6:coauthVersionMax="47" xr10:uidLastSave="{00000000-0000-0000-0000-000000000000}"/>
  <bookViews>
    <workbookView xWindow="28680" yWindow="-120" windowWidth="20730" windowHeight="11040" tabRatio="855" xr2:uid="{59EAD378-B0F6-4B85-A752-2E1BE51611C7}"/>
  </bookViews>
  <sheets>
    <sheet name="README" sheetId="15" r:id="rId1"/>
    <sheet name="Solar Data Dictionary" sheetId="2" r:id="rId2"/>
    <sheet name="Solar_Land_5mi" sheetId="5" r:id="rId3"/>
    <sheet name="Solar_Land_10mi" sheetId="6" r:id="rId4"/>
    <sheet name="Solar_Land_15mi" sheetId="7" r:id="rId5"/>
    <sheet name="Solar_Land_20mi" sheetId="8" r:id="rId6"/>
    <sheet name="Wind Data Dictionary" sheetId="3" r:id="rId7"/>
    <sheet name="Wind_Land_10mi" sheetId="9" r:id="rId8"/>
    <sheet name="Wind_Land_15mi" sheetId="10" r:id="rId9"/>
    <sheet name="Wind_Land_20mi" sheetId="11" r:id="rId10"/>
    <sheet name="Wind_Land_30mi" sheetId="12" r:id="rId11"/>
    <sheet name="PSH Data Dictionary" sheetId="4" r:id="rId12"/>
    <sheet name="Land_Use_PSH" sheetId="1" r:id="rId13"/>
    <sheet name="Geo Data Dictionary " sheetId="13" r:id="rId14"/>
    <sheet name="Land_Use_Geo" sheetId="14" r:id="rId15"/>
  </sheets>
  <definedNames>
    <definedName name="__123Graph_A" hidden="1">#REF!</definedName>
    <definedName name="__123Graph_ADA" hidden="1">#REF!</definedName>
    <definedName name="__123Graph_ADEPREC2" hidden="1">#REF!</definedName>
    <definedName name="__123Graph_ATREND" hidden="1">#REF!</definedName>
    <definedName name="__123Graph_B" hidden="1">#REF!</definedName>
    <definedName name="__123Graph_BTREND" hidden="1">#REF!</definedName>
    <definedName name="__123Graph_C" hidden="1">#REF!</definedName>
    <definedName name="__123Graph_CTREND" hidden="1">#REF!</definedName>
    <definedName name="__123Graph_X" hidden="1">#REF!</definedName>
    <definedName name="__123Graph_XTREND" hidden="1">#REF!</definedName>
    <definedName name="__FDS_HYPERLINK_TOGGLE_STATE__" hidden="1">"ON"</definedName>
    <definedName name="__TEMPLATEVERSION__">"0.0.2"</definedName>
    <definedName name="_1__123Graph_A_FABP_L.WK1_FAB" hidden="1">#REF!</definedName>
    <definedName name="_2__123Graph_ADEPREC" hidden="1">#REF!</definedName>
    <definedName name="_3__123Graph_B_FABP_L.WK1_FAB" hidden="1">#REF!</definedName>
    <definedName name="_4__123Graph_C_FABP_L.WK1_FAB" hidden="1">#REF!</definedName>
    <definedName name="_5__123Graph_X_FABP_L.WK1_FAB" hidden="1">#REF!</definedName>
    <definedName name="_Fill" hidden="1">#REF!</definedName>
    <definedName name="_xlnm._FilterDatabase" localSheetId="3" hidden="1">Solar_Land_10mi!$A$2:$AS$318</definedName>
    <definedName name="_xlnm._FilterDatabase" localSheetId="4" hidden="1">Solar_Land_15mi!$A$2:$AS$2</definedName>
    <definedName name="_xlnm._FilterDatabase" localSheetId="5" hidden="1">Solar_Land_20mi!$A$2:$AS$2</definedName>
    <definedName name="_xlnm._FilterDatabase" localSheetId="2" hidden="1">Solar_Land_5mi!$A$2:$AS$2</definedName>
    <definedName name="_Key1" hidden="1">#REF!</definedName>
    <definedName name="_Order1" hidden="1">255</definedName>
    <definedName name="_Order2" hidden="1">255</definedName>
    <definedName name="_Sort" hidden="1">#REF!</definedName>
    <definedName name="_Table2_In1" hidden="1">#REF!</definedName>
    <definedName name="_Table2_In2" hidden="1">#REF!</definedName>
    <definedName name="_Table2_Out" hidden="1">#REF!</definedName>
    <definedName name="active_case">#REF!</definedName>
    <definedName name="ActiveCostScenario">#REF!</definedName>
    <definedName name="asd" hidden="1">#REF!</definedName>
    <definedName name="asdf" hidden="1">#REF!</definedName>
    <definedName name="Assets">#REF!</definedName>
    <definedName name="base_year">#REF!</definedName>
    <definedName name="BLPB1" hidden="1">#REF!</definedName>
    <definedName name="BLPB2" hidden="1">#REF!</definedName>
    <definedName name="BLPB3" hidden="1">#REF!</definedName>
    <definedName name="BLPB4" hidden="1">#REF!</definedName>
    <definedName name="BLPB5" hidden="1">#REF!</definedName>
    <definedName name="BLPB6" hidden="1">#REF!</definedName>
    <definedName name="BLPB7" hidden="1">#REF!</definedName>
    <definedName name="BLPB8" hidden="1">#REF!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usbars">#REF!</definedName>
    <definedName name="caiso_zones">#REF!</definedName>
    <definedName name="costResources">#REF!</definedName>
    <definedName name="CostScenarios">#REF!</definedName>
    <definedName name="costYears">#REF!</definedName>
    <definedName name="Earnings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xternal_zones">#REF!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6_1aUdv1"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9_1_aDrv" hidden="1">#REF!</definedName>
    <definedName name="FDP_3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InflationYears">#REF!</definedName>
    <definedName name="InputDollarYear">#REF!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FAX" hidden="1">"c2100"</definedName>
    <definedName name="IQ_BOARD_MEMBER_OFFICE" hidden="1">"c2098"</definedName>
    <definedName name="IQ_BOARD_MEMBER_PHONE" hidden="1">"c2099"</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"IQ_REVENUE_EST"</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39146.6970023148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northern_constraints">#REF!</definedName>
    <definedName name="northern_matrix">#REF!</definedName>
    <definedName name="northern_subs">#REF!</definedName>
    <definedName name="ResourceGroups">#REF!</definedName>
    <definedName name="ResourceList">#REF!</definedName>
    <definedName name="SAPBEXhrIndnt" hidden="1">1</definedName>
    <definedName name="SAPBEXrevision" hidden="1">38</definedName>
    <definedName name="SAPBEXsysID" hidden="1">"BPR"</definedName>
    <definedName name="SAPBEXwbID" hidden="1">"4DXHCTD5LTQHLEB3UI433CIOM"</definedName>
    <definedName name="sencount" hidden="1">1</definedName>
    <definedName name="solargraph" hidden="1">#REF!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outhern_constraints">#REF!</definedName>
    <definedName name="southern_matrix">#REF!</definedName>
    <definedName name="southern_subs">#REF!</definedName>
    <definedName name="Substations">#REF!</definedName>
    <definedName name="SubsToInclude">#REF!</definedName>
    <definedName name="tableFixed_ExcPTC">#REF!</definedName>
    <definedName name="tableFixed_IncPTC">#REF!</definedName>
    <definedName name="tableInterconnect">#REF!</definedName>
    <definedName name="tableVarOM">#REF!</definedName>
    <definedName name="Technologies">#REF!</definedName>
    <definedName name="TF">#REF!</definedName>
    <definedName name="TimeseriesClusters">INDIRECT("Lists!$G6#")</definedName>
    <definedName name="VERSION_NUMBER">"0.5.0"</definedName>
    <definedName name="wrn.ALL." hidden="1">{#N/A,#N/A,FALSE,"ASSUMPTIONS";#N/A,#N/A,FALSE,"Valuation Summary";"page1",#N/A,FALSE,"PRESENTATION";"page2",#N/A,FALSE,"PRESENTATION";#N/A,#N/A,FALSE,"ORIGINAL_ROLLBACK"}</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Y97SBP." hidden="1">{#N/A,#N/A,FALSE,"FY97";#N/A,#N/A,FALSE,"FY98";#N/A,#N/A,FALSE,"FY99";#N/A,#N/A,FALSE,"FY00";#N/A,#N/A,FALSE,"FY01"}</definedName>
    <definedName name="wrn.PRES_OUT." hidden="1">{"page1",#N/A,FALSE,"PRESENTATION";"page2",#N/A,FALSE,"PRESENTATION";#N/A,#N/A,FALSE,"Valuation Summary"}</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NT_CURRENT._.PAGE." hidden="1">{"CURRENT",#N/A,FALSE,"REGISTER"}</definedName>
    <definedName name="wrn.PRINT_HISTORY." hidden="1">{"HISTORY",#N/A,FALSE,"REGISTER"}</definedName>
    <definedName name="wrn.printall." hidden="1">{"page1",#N/A,FALSE,"DCM";"page2",#N/A,FALSE,"DCM";"page3",#N/A,FALSE,"DCM";"page4",#N/A,FALSE,"DCM";"page5",#N/A,FALSE,"DCM";"page6",#N/A,FALSE,"DCM";"page7",#N/A,FALSE,"DCM";"page8",#N/A,FALSE,"DCM"}</definedName>
    <definedName name="wrn.Summary." hidden="1">{"page1",#N/A,FALSE,"DCM";"page3",#N/A,FALSE,"DCM"}</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printall" hidden="1">{"page1",#N/A,FALSE,"DCM";"page2",#N/A,FALSE,"DCM";"page3",#N/A,FALSE,"DCM";"page4",#N/A,FALSE,"DCM";"page5",#N/A,FALSE,"DCM";"page6",#N/A,FALSE,"DCM";"page7",#N/A,FALSE,"DCM";"page8",#N/A,FALSE,"DCM"}</definedName>
    <definedName name="zones_to_gro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5" l="1"/>
  <c r="R5" i="5"/>
  <c r="R6" i="5"/>
  <c r="R7" i="5"/>
  <c r="R8" i="5"/>
  <c r="R9" i="5"/>
  <c r="R10" i="5"/>
  <c r="R11" i="5"/>
  <c r="R12" i="5"/>
  <c r="R14" i="5"/>
  <c r="R15" i="5"/>
  <c r="R16" i="5"/>
  <c r="R17" i="5"/>
  <c r="R18" i="5"/>
  <c r="R19" i="5"/>
  <c r="R20" i="5"/>
  <c r="R21" i="5"/>
  <c r="R22" i="5"/>
  <c r="R23" i="5"/>
  <c r="R24" i="5"/>
  <c r="R25" i="5"/>
  <c r="R26" i="5"/>
  <c r="R27" i="5"/>
  <c r="R28" i="5"/>
  <c r="R29" i="5"/>
  <c r="R30" i="5"/>
  <c r="R31" i="5"/>
  <c r="R32" i="5"/>
  <c r="R33" i="5"/>
  <c r="R34" i="5"/>
  <c r="R35" i="5"/>
  <c r="R36" i="5"/>
  <c r="R37" i="5"/>
  <c r="R38" i="5"/>
  <c r="R39" i="5"/>
  <c r="R41" i="5"/>
  <c r="R42" i="5"/>
  <c r="R43" i="5"/>
  <c r="R44" i="5"/>
  <c r="R45" i="5"/>
  <c r="R46" i="5"/>
  <c r="R47" i="5"/>
  <c r="R48" i="5"/>
  <c r="R49" i="5"/>
  <c r="R50" i="5"/>
  <c r="R51" i="5"/>
  <c r="R52" i="5"/>
  <c r="R53" i="5"/>
  <c r="R54" i="5"/>
  <c r="R55" i="5"/>
  <c r="R56" i="5"/>
  <c r="R57" i="5"/>
  <c r="R58" i="5"/>
  <c r="R59" i="5"/>
  <c r="R60" i="5"/>
  <c r="R61" i="5"/>
  <c r="R62" i="5"/>
  <c r="R63"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100" i="5"/>
  <c r="R101" i="5"/>
  <c r="R102" i="5"/>
  <c r="R103" i="5"/>
  <c r="R104" i="5"/>
  <c r="R105"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5" i="5"/>
  <c r="R146" i="5"/>
  <c r="R147" i="5"/>
  <c r="R148" i="5"/>
  <c r="R149" i="5"/>
  <c r="R150" i="5"/>
  <c r="R151" i="5"/>
  <c r="R152" i="5"/>
  <c r="R155" i="5"/>
  <c r="R156" i="5"/>
  <c r="R157" i="5"/>
  <c r="R158" i="5"/>
  <c r="R159" i="5"/>
  <c r="R160" i="5"/>
  <c r="R161" i="5"/>
  <c r="R162" i="5"/>
  <c r="R163" i="5"/>
  <c r="R164" i="5"/>
  <c r="R165" i="5"/>
  <c r="R166" i="5"/>
  <c r="R167" i="5"/>
  <c r="R168" i="5"/>
  <c r="R169" i="5"/>
  <c r="R170" i="5"/>
  <c r="R171" i="5"/>
  <c r="R172" i="5"/>
  <c r="R173" i="5"/>
  <c r="R174" i="5"/>
  <c r="R175" i="5"/>
  <c r="R176" i="5"/>
  <c r="R177" i="5"/>
  <c r="R178"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7" i="5"/>
  <c r="R308" i="5"/>
  <c r="R309" i="5"/>
  <c r="R310" i="5"/>
  <c r="R311" i="5"/>
  <c r="R312" i="5"/>
  <c r="R313" i="5"/>
  <c r="R314" i="5"/>
  <c r="R315" i="5"/>
  <c r="R316" i="5"/>
  <c r="R317" i="5"/>
  <c r="R318" i="5"/>
  <c r="R4"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80" i="6"/>
  <c r="R181" i="6"/>
  <c r="R182" i="6"/>
  <c r="R183" i="6"/>
  <c r="R184" i="6"/>
  <c r="R185" i="6"/>
  <c r="R186" i="6"/>
  <c r="R187" i="6"/>
  <c r="R188" i="6"/>
  <c r="R189" i="6"/>
  <c r="R190" i="6"/>
  <c r="R191" i="6"/>
  <c r="R192" i="6"/>
  <c r="R193" i="6"/>
  <c r="R194" i="6"/>
  <c r="R195" i="6"/>
  <c r="R196" i="6"/>
  <c r="R197" i="6"/>
  <c r="R198" i="6"/>
  <c r="R199" i="6"/>
  <c r="R200"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6" i="6"/>
  <c r="R257" i="6"/>
  <c r="R258" i="6"/>
  <c r="R259" i="6"/>
  <c r="R260" i="6"/>
  <c r="R261" i="6"/>
  <c r="R262" i="6"/>
  <c r="R263" i="6"/>
  <c r="R264" i="6"/>
  <c r="R265" i="6"/>
  <c r="R266" i="6"/>
  <c r="R267" i="6"/>
  <c r="R268" i="6"/>
  <c r="R269" i="6"/>
  <c r="R270" i="6"/>
  <c r="R271" i="6"/>
  <c r="R272" i="6"/>
  <c r="R273" i="6"/>
  <c r="R274" i="6"/>
  <c r="R275" i="6"/>
  <c r="R276" i="6"/>
  <c r="R277" i="6"/>
  <c r="R278" i="6"/>
  <c r="R279" i="6"/>
  <c r="R280" i="6"/>
  <c r="R281" i="6"/>
  <c r="R282" i="6"/>
  <c r="R283" i="6"/>
  <c r="R284" i="6"/>
  <c r="R285" i="6"/>
  <c r="R286" i="6"/>
  <c r="R287" i="6"/>
  <c r="R288" i="6"/>
  <c r="R289" i="6"/>
  <c r="R290" i="6"/>
  <c r="R291" i="6"/>
  <c r="R292" i="6"/>
  <c r="R293" i="6"/>
  <c r="R294" i="6"/>
  <c r="R295" i="6"/>
  <c r="R296" i="6"/>
  <c r="R297" i="6"/>
  <c r="R298" i="6"/>
  <c r="R299" i="6"/>
  <c r="R300" i="6"/>
  <c r="R301" i="6"/>
  <c r="R302" i="6"/>
  <c r="R303" i="6"/>
  <c r="R304" i="6"/>
  <c r="R305" i="6"/>
  <c r="R306" i="6"/>
  <c r="R307" i="6"/>
  <c r="R308" i="6"/>
  <c r="R309" i="6"/>
  <c r="R310" i="6"/>
  <c r="R311" i="6"/>
  <c r="R312" i="6"/>
  <c r="R313" i="6"/>
  <c r="R314" i="6"/>
  <c r="R315" i="6"/>
  <c r="R316" i="6"/>
  <c r="R317" i="6"/>
  <c r="R318" i="6"/>
  <c r="R4" i="7"/>
  <c r="R5" i="7"/>
  <c r="R6" i="7"/>
  <c r="R7"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4" i="8"/>
  <c r="R5" i="8"/>
  <c r="R6" i="8"/>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R109" i="8"/>
  <c r="R110" i="8"/>
  <c r="R111" i="8"/>
  <c r="R112" i="8"/>
  <c r="R113" i="8"/>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72" i="8"/>
  <c r="R173" i="8"/>
  <c r="R174" i="8"/>
  <c r="R175" i="8"/>
  <c r="R176" i="8"/>
  <c r="R177" i="8"/>
  <c r="R178" i="8"/>
  <c r="R179" i="8"/>
  <c r="R180" i="8"/>
  <c r="R181" i="8"/>
  <c r="R182" i="8"/>
  <c r="R183" i="8"/>
  <c r="R184" i="8"/>
  <c r="R185" i="8"/>
  <c r="R186" i="8"/>
  <c r="R187" i="8"/>
  <c r="R188" i="8"/>
  <c r="R189" i="8"/>
  <c r="R190" i="8"/>
  <c r="R191" i="8"/>
  <c r="R192" i="8"/>
  <c r="R193" i="8"/>
  <c r="R194" i="8"/>
  <c r="R195" i="8"/>
  <c r="R196" i="8"/>
  <c r="R197" i="8"/>
  <c r="R198" i="8"/>
  <c r="R199" i="8"/>
  <c r="R200" i="8"/>
  <c r="R201" i="8"/>
  <c r="R202" i="8"/>
  <c r="R203" i="8"/>
  <c r="R204" i="8"/>
  <c r="R205" i="8"/>
  <c r="R206" i="8"/>
  <c r="R207" i="8"/>
  <c r="R208" i="8"/>
  <c r="R209" i="8"/>
  <c r="R210" i="8"/>
  <c r="R211" i="8"/>
  <c r="R212" i="8"/>
  <c r="R213" i="8"/>
  <c r="R214" i="8"/>
  <c r="R215" i="8"/>
  <c r="R216" i="8"/>
  <c r="R217" i="8"/>
  <c r="R218" i="8"/>
  <c r="R219" i="8"/>
  <c r="R220" i="8"/>
  <c r="R221" i="8"/>
  <c r="R222" i="8"/>
  <c r="R223" i="8"/>
  <c r="R224" i="8"/>
  <c r="R225" i="8"/>
  <c r="R226" i="8"/>
  <c r="R227" i="8"/>
  <c r="R228" i="8"/>
  <c r="R229" i="8"/>
  <c r="R230" i="8"/>
  <c r="R231" i="8"/>
  <c r="R232" i="8"/>
  <c r="R233" i="8"/>
  <c r="R234" i="8"/>
  <c r="R235" i="8"/>
  <c r="R236" i="8"/>
  <c r="R237" i="8"/>
  <c r="R238" i="8"/>
  <c r="R239" i="8"/>
  <c r="R240" i="8"/>
  <c r="R241" i="8"/>
  <c r="R242" i="8"/>
  <c r="R243" i="8"/>
  <c r="R244" i="8"/>
  <c r="R245" i="8"/>
  <c r="R246" i="8"/>
  <c r="R247" i="8"/>
  <c r="R248" i="8"/>
  <c r="R249" i="8"/>
  <c r="R250" i="8"/>
  <c r="R251" i="8"/>
  <c r="R252" i="8"/>
  <c r="R253" i="8"/>
  <c r="R254" i="8"/>
  <c r="R255" i="8"/>
  <c r="R256" i="8"/>
  <c r="R257" i="8"/>
  <c r="R258" i="8"/>
  <c r="R259" i="8"/>
  <c r="R260" i="8"/>
  <c r="R261" i="8"/>
  <c r="R262" i="8"/>
  <c r="R263" i="8"/>
  <c r="R264" i="8"/>
  <c r="R265" i="8"/>
  <c r="R266" i="8"/>
  <c r="R267" i="8"/>
  <c r="R268" i="8"/>
  <c r="R269" i="8"/>
  <c r="R270" i="8"/>
  <c r="R271" i="8"/>
  <c r="R272" i="8"/>
  <c r="R273" i="8"/>
  <c r="R274" i="8"/>
  <c r="R275" i="8"/>
  <c r="R276" i="8"/>
  <c r="R277" i="8"/>
  <c r="R278" i="8"/>
  <c r="R279" i="8"/>
  <c r="R280" i="8"/>
  <c r="R281" i="8"/>
  <c r="R282" i="8"/>
  <c r="R283" i="8"/>
  <c r="R284" i="8"/>
  <c r="R285" i="8"/>
  <c r="R286" i="8"/>
  <c r="R287" i="8"/>
  <c r="R288" i="8"/>
  <c r="R289" i="8"/>
  <c r="R290" i="8"/>
  <c r="R291" i="8"/>
  <c r="R292" i="8"/>
  <c r="R293" i="8"/>
  <c r="R294" i="8"/>
  <c r="R295" i="8"/>
  <c r="R296" i="8"/>
  <c r="R297" i="8"/>
  <c r="R298" i="8"/>
  <c r="R299" i="8"/>
  <c r="R300" i="8"/>
  <c r="R301" i="8"/>
  <c r="R302" i="8"/>
  <c r="R303" i="8"/>
  <c r="R304" i="8"/>
  <c r="R305" i="8"/>
  <c r="R306" i="8"/>
  <c r="R307" i="8"/>
  <c r="R308" i="8"/>
  <c r="R309" i="8"/>
  <c r="R310" i="8"/>
  <c r="R311" i="8"/>
  <c r="R312" i="8"/>
  <c r="R313" i="8"/>
  <c r="R314" i="8"/>
  <c r="R315" i="8"/>
  <c r="R316" i="8"/>
  <c r="R317" i="8"/>
  <c r="R318" i="8"/>
  <c r="R3" i="8"/>
  <c r="R3" i="7"/>
  <c r="R3" i="6"/>
  <c r="R3" i="5"/>
  <c r="AI39" i="14"/>
  <c r="AF39" i="14"/>
  <c r="AC39" i="14"/>
  <c r="Z39" i="14"/>
  <c r="W39" i="14"/>
  <c r="T39" i="14"/>
  <c r="J39" i="14"/>
  <c r="K39" i="14" s="1"/>
  <c r="I39" i="14"/>
  <c r="AI38" i="14"/>
  <c r="AF38" i="14"/>
  <c r="AC38" i="14"/>
  <c r="Z38" i="14"/>
  <c r="W38" i="14"/>
  <c r="T38" i="14"/>
  <c r="J38" i="14"/>
  <c r="K38" i="14" s="1"/>
  <c r="I38" i="14"/>
  <c r="AI37" i="14"/>
  <c r="AF37" i="14"/>
  <c r="AC37" i="14"/>
  <c r="Z37" i="14"/>
  <c r="W37" i="14"/>
  <c r="T37" i="14"/>
  <c r="J37" i="14"/>
  <c r="K37" i="14" s="1"/>
  <c r="I37" i="14"/>
  <c r="AI36" i="14"/>
  <c r="AF36" i="14"/>
  <c r="AC36" i="14"/>
  <c r="Z36" i="14"/>
  <c r="W36" i="14"/>
  <c r="T36" i="14"/>
  <c r="J36" i="14"/>
  <c r="K36" i="14" s="1"/>
  <c r="I36" i="14"/>
  <c r="AI35" i="14"/>
  <c r="AF35" i="14"/>
  <c r="AC35" i="14"/>
  <c r="Z35" i="14"/>
  <c r="W35" i="14"/>
  <c r="T35" i="14"/>
  <c r="J35" i="14"/>
  <c r="K35" i="14" s="1"/>
  <c r="I35" i="14"/>
  <c r="AI34" i="14"/>
  <c r="AF34" i="14"/>
  <c r="AC34" i="14"/>
  <c r="Z34" i="14"/>
  <c r="W34" i="14"/>
  <c r="T34" i="14"/>
  <c r="J34" i="14"/>
  <c r="K34" i="14" s="1"/>
  <c r="I34" i="14"/>
  <c r="AI33" i="14"/>
  <c r="AF33" i="14"/>
  <c r="AC33" i="14"/>
  <c r="Z33" i="14"/>
  <c r="W33" i="14"/>
  <c r="T33" i="14"/>
  <c r="J33" i="14"/>
  <c r="K33" i="14" s="1"/>
  <c r="I33" i="14"/>
  <c r="AI32" i="14"/>
  <c r="AF32" i="14"/>
  <c r="AC32" i="14"/>
  <c r="Z32" i="14"/>
  <c r="W32" i="14"/>
  <c r="T32" i="14"/>
  <c r="J32" i="14"/>
  <c r="K32" i="14" s="1"/>
  <c r="I32" i="14"/>
  <c r="AI31" i="14"/>
  <c r="AF31" i="14"/>
  <c r="AC31" i="14"/>
  <c r="Z31" i="14"/>
  <c r="W31" i="14"/>
  <c r="T31" i="14"/>
  <c r="J31" i="14"/>
  <c r="K31" i="14" s="1"/>
  <c r="I31" i="14"/>
  <c r="AI30" i="14"/>
  <c r="AF30" i="14"/>
  <c r="AC30" i="14"/>
  <c r="Z30" i="14"/>
  <c r="W30" i="14"/>
  <c r="T30" i="14"/>
  <c r="J30" i="14"/>
  <c r="K30" i="14" s="1"/>
  <c r="I30" i="14"/>
  <c r="AI29" i="14"/>
  <c r="AF29" i="14"/>
  <c r="AC29" i="14"/>
  <c r="Z29" i="14"/>
  <c r="W29" i="14"/>
  <c r="T29" i="14"/>
  <c r="J29" i="14"/>
  <c r="K29" i="14" s="1"/>
  <c r="I29" i="14"/>
  <c r="AI28" i="14"/>
  <c r="AF28" i="14"/>
  <c r="AC28" i="14"/>
  <c r="Z28" i="14"/>
  <c r="W28" i="14"/>
  <c r="T28" i="14"/>
  <c r="J28" i="14"/>
  <c r="K28" i="14" s="1"/>
  <c r="I28" i="14"/>
  <c r="AI27" i="14"/>
  <c r="AF27" i="14"/>
  <c r="AC27" i="14"/>
  <c r="Z27" i="14"/>
  <c r="W27" i="14"/>
  <c r="T27" i="14"/>
  <c r="J27" i="14"/>
  <c r="K27" i="14" s="1"/>
  <c r="I27" i="14"/>
  <c r="AI26" i="14"/>
  <c r="AF26" i="14"/>
  <c r="AC26" i="14"/>
  <c r="Z26" i="14"/>
  <c r="W26" i="14"/>
  <c r="T26" i="14"/>
  <c r="J26" i="14"/>
  <c r="K26" i="14" s="1"/>
  <c r="I26" i="14"/>
  <c r="AI25" i="14"/>
  <c r="AF25" i="14"/>
  <c r="AC25" i="14"/>
  <c r="Z25" i="14"/>
  <c r="W25" i="14"/>
  <c r="T25" i="14"/>
  <c r="J25" i="14"/>
  <c r="K25" i="14" s="1"/>
  <c r="I25" i="14"/>
  <c r="AI24" i="14"/>
  <c r="AF24" i="14"/>
  <c r="AC24" i="14"/>
  <c r="Z24" i="14"/>
  <c r="W24" i="14"/>
  <c r="T24" i="14"/>
  <c r="J24" i="14"/>
  <c r="K24" i="14" s="1"/>
  <c r="I24" i="14"/>
  <c r="AI23" i="14"/>
  <c r="AF23" i="14"/>
  <c r="AC23" i="14"/>
  <c r="Z23" i="14"/>
  <c r="W23" i="14"/>
  <c r="T23" i="14"/>
  <c r="J23" i="14"/>
  <c r="K23" i="14" s="1"/>
  <c r="I23" i="14"/>
  <c r="AI22" i="14"/>
  <c r="AF22" i="14"/>
  <c r="AC22" i="14"/>
  <c r="Z22" i="14"/>
  <c r="W22" i="14"/>
  <c r="T22" i="14"/>
  <c r="J22" i="14"/>
  <c r="K22" i="14" s="1"/>
  <c r="I22" i="14"/>
  <c r="AI21" i="14"/>
  <c r="AF21" i="14"/>
  <c r="AC21" i="14"/>
  <c r="Z21" i="14"/>
  <c r="W21" i="14"/>
  <c r="T21" i="14"/>
  <c r="J21" i="14"/>
  <c r="K21" i="14" s="1"/>
  <c r="I21" i="14"/>
  <c r="AI20" i="14"/>
  <c r="AF20" i="14"/>
  <c r="AC20" i="14"/>
  <c r="Z20" i="14"/>
  <c r="W20" i="14"/>
  <c r="T20" i="14"/>
  <c r="J20" i="14"/>
  <c r="K20" i="14" s="1"/>
  <c r="I20" i="14"/>
  <c r="AI19" i="14"/>
  <c r="AF19" i="14"/>
  <c r="AC19" i="14"/>
  <c r="Z19" i="14"/>
  <c r="W19" i="14"/>
  <c r="T19" i="14"/>
  <c r="J19" i="14"/>
  <c r="K19" i="14" s="1"/>
  <c r="I19" i="14"/>
  <c r="AI18" i="14"/>
  <c r="AF18" i="14"/>
  <c r="AC18" i="14"/>
  <c r="Z18" i="14"/>
  <c r="W18" i="14"/>
  <c r="T18" i="14"/>
  <c r="J18" i="14"/>
  <c r="K18" i="14" s="1"/>
  <c r="I18" i="14"/>
  <c r="AI17" i="14"/>
  <c r="AF17" i="14"/>
  <c r="AC17" i="14"/>
  <c r="Z17" i="14"/>
  <c r="W17" i="14"/>
  <c r="T17" i="14"/>
  <c r="J17" i="14"/>
  <c r="K17" i="14" s="1"/>
  <c r="I17" i="14"/>
  <c r="AI16" i="14"/>
  <c r="AF16" i="14"/>
  <c r="AC16" i="14"/>
  <c r="Z16" i="14"/>
  <c r="W16" i="14"/>
  <c r="T16" i="14"/>
  <c r="J16" i="14"/>
  <c r="K16" i="14" s="1"/>
  <c r="I16" i="14"/>
  <c r="AI15" i="14"/>
  <c r="AF15" i="14"/>
  <c r="AC15" i="14"/>
  <c r="Z15" i="14"/>
  <c r="W15" i="14"/>
  <c r="T15" i="14"/>
  <c r="J15" i="14"/>
  <c r="K15" i="14" s="1"/>
  <c r="I15" i="14"/>
  <c r="AI14" i="14"/>
  <c r="AF14" i="14"/>
  <c r="AC14" i="14"/>
  <c r="Z14" i="14"/>
  <c r="W14" i="14"/>
  <c r="T14" i="14"/>
  <c r="J14" i="14"/>
  <c r="K14" i="14" s="1"/>
  <c r="I14" i="14"/>
  <c r="AI13" i="14"/>
  <c r="AF13" i="14"/>
  <c r="AC13" i="14"/>
  <c r="Z13" i="14"/>
  <c r="W13" i="14"/>
  <c r="T13" i="14"/>
  <c r="J13" i="14"/>
  <c r="K13" i="14" s="1"/>
  <c r="I13" i="14"/>
  <c r="AI12" i="14"/>
  <c r="AF12" i="14"/>
  <c r="AC12" i="14"/>
  <c r="Z12" i="14"/>
  <c r="W12" i="14"/>
  <c r="T12" i="14"/>
  <c r="J12" i="14"/>
  <c r="K12" i="14" s="1"/>
  <c r="I12" i="14"/>
  <c r="AI11" i="14"/>
  <c r="AF11" i="14"/>
  <c r="AC11" i="14"/>
  <c r="Z11" i="14"/>
  <c r="W11" i="14"/>
  <c r="T11" i="14"/>
  <c r="J11" i="14"/>
  <c r="K11" i="14" s="1"/>
  <c r="I11" i="14"/>
  <c r="AI10" i="14"/>
  <c r="AF10" i="14"/>
  <c r="AC10" i="14"/>
  <c r="Z10" i="14"/>
  <c r="W10" i="14"/>
  <c r="T10" i="14"/>
  <c r="J10" i="14"/>
  <c r="K10" i="14" s="1"/>
  <c r="I10" i="14"/>
  <c r="AI9" i="14"/>
  <c r="AF9" i="14"/>
  <c r="AC9" i="14"/>
  <c r="Z9" i="14"/>
  <c r="W9" i="14"/>
  <c r="T9" i="14"/>
  <c r="J9" i="14"/>
  <c r="K9" i="14" s="1"/>
  <c r="I9" i="14"/>
  <c r="AI8" i="14"/>
  <c r="AF8" i="14"/>
  <c r="AC8" i="14"/>
  <c r="Z8" i="14"/>
  <c r="W8" i="14"/>
  <c r="T8" i="14"/>
  <c r="J8" i="14"/>
  <c r="K8" i="14" s="1"/>
  <c r="I8" i="14"/>
  <c r="AI7" i="14"/>
  <c r="AF7" i="14"/>
  <c r="AC7" i="14"/>
  <c r="Z7" i="14"/>
  <c r="W7" i="14"/>
  <c r="T7" i="14"/>
  <c r="J7" i="14"/>
  <c r="K7" i="14" s="1"/>
  <c r="I7" i="14"/>
  <c r="AI6" i="14"/>
  <c r="AF6" i="14"/>
  <c r="AC6" i="14"/>
  <c r="Z6" i="14"/>
  <c r="W6" i="14"/>
  <c r="T6" i="14"/>
  <c r="J6" i="14"/>
  <c r="K6" i="14" s="1"/>
  <c r="I6" i="14"/>
  <c r="AI5" i="14"/>
  <c r="AF5" i="14"/>
  <c r="AC5" i="14"/>
  <c r="Z5" i="14"/>
  <c r="W5" i="14"/>
  <c r="T5" i="14"/>
  <c r="J5" i="14"/>
  <c r="K5" i="14" s="1"/>
  <c r="I5" i="14"/>
</calcChain>
</file>

<file path=xl/sharedStrings.xml><?xml version="1.0" encoding="utf-8"?>
<sst xmlns="http://schemas.openxmlformats.org/spreadsheetml/2006/main" count="16375" uniqueCount="3518">
  <si>
    <t>Land-Use and Environmental Screens Data for the 2026-2027 TPP</t>
  </si>
  <si>
    <t>Solar and Wind</t>
  </si>
  <si>
    <t>Land-use implications and environmental impacts analysis for onshore wind and solar is done for the resource potential around substations within a series of distances. For solar the analysis currently includes 5, 10, 15, and 20 mile analysis. For on-shore wind analysis includes 10, 15, and 20 mile analysis with select substations also having 30 mile analysis where alternative substations are more than 30 miles away.</t>
  </si>
  <si>
    <t>Geothermal &amp; PSH Analysis</t>
  </si>
  <si>
    <t xml:space="preserve">Land-use and environmental criteria analysis is applied to geothermal and PSH resources mapped to Californian locations. While analysis for onshore wind and solar are calculated based on amounts mapped to substations, for geothermal the analysis is centered on the identified geothermal area. </t>
  </si>
  <si>
    <t>Table of Contents</t>
  </si>
  <si>
    <t>Solar_Data_5mi</t>
  </si>
  <si>
    <t>CEC developed land-use and environmental data for solar resources within 5 mile radius of substations</t>
  </si>
  <si>
    <t>Solar_Data_10mi</t>
  </si>
  <si>
    <t>CEC developed land-use and environmental data for solar resources within 10 mile radius of substations</t>
  </si>
  <si>
    <t>Solar_Data_15mi</t>
  </si>
  <si>
    <t>CEC developed land-use and environmental data for solar resources within 15 mile radius of substations</t>
  </si>
  <si>
    <t>Solar_Data_20mi</t>
  </si>
  <si>
    <t>CEC developed land-use and environmental data for solar resources within 20 mile radius of substations</t>
  </si>
  <si>
    <t>Wind_Data_10mi</t>
  </si>
  <si>
    <t>CEC developed land-use and environmental data for onshore wind resources within 10 mile radius of substations</t>
  </si>
  <si>
    <t>Wind_Data_15mi</t>
  </si>
  <si>
    <t>CEC developed land-use and environmental data for onshore wind resources within 15 mile radius of substations</t>
  </si>
  <si>
    <t>Wind_Data_20mi</t>
  </si>
  <si>
    <t>CEC developed land-use and environmental data for onshore wind resources within 20 mile radius of substations</t>
  </si>
  <si>
    <t>Wind_Data_30mi</t>
  </si>
  <si>
    <t>CEC developed land-use and environmental data for onshore wind resources within 30 mile radius of substations</t>
  </si>
  <si>
    <t>Land_Use_PSH</t>
  </si>
  <si>
    <t>CEC developed land-use and environmental data for known PSH areas</t>
  </si>
  <si>
    <t>Land_Use_GEO</t>
  </si>
  <si>
    <t>CEC developed land-use and environmental data for known geothermal areas</t>
  </si>
  <si>
    <t>Column</t>
  </si>
  <si>
    <t>Name</t>
  </si>
  <si>
    <t>Description</t>
  </si>
  <si>
    <t>Notes</t>
  </si>
  <si>
    <t>A</t>
  </si>
  <si>
    <t>OBJECTID</t>
  </si>
  <si>
    <t>Numeric identifier from the GIS source data of substation locations</t>
  </si>
  <si>
    <t>B</t>
  </si>
  <si>
    <t>IRP_Substation_Name</t>
  </si>
  <si>
    <t>Substation name from the GIS source data of substation locations  used in the analysis</t>
  </si>
  <si>
    <t>C</t>
  </si>
  <si>
    <t>RESOLVE_Solar_Area</t>
  </si>
  <si>
    <t xml:space="preserve">Name of zone used in the RESOLVE model for solar resources </t>
  </si>
  <si>
    <t>D</t>
  </si>
  <si>
    <t>Distance in miles to nearby substations</t>
  </si>
  <si>
    <t>Substations whose buffers overlap with the substation buffer being analyzed. Distance (miles) away from overlapping substations are listed in miles in ascending order. For buffer radius of 10 miles and greater, data includes both distance from substations with an overlapping buffer (first item in the list, denoted by brackets), and also the total area (acres) of overlapping technical resource potential (second item in the list, denoted by brackets).</t>
  </si>
  <si>
    <t>E</t>
  </si>
  <si>
    <t>Land Use Implications and Feasibility</t>
  </si>
  <si>
    <t>Res. Potential Base (after techno-economic &amp; protected areas exclusisons)</t>
  </si>
  <si>
    <t>Acreage of intersection of total resource potential and buffer circle around substation</t>
  </si>
  <si>
    <t>Also known as the resource potential basemap or RPB</t>
  </si>
  <si>
    <t>F</t>
  </si>
  <si>
    <t>Res. Potential after Core Land Use Screen (Lower Implications Land)</t>
  </si>
  <si>
    <t xml:space="preserve">Acreage of intersection of resource potential under the Core screen (reduced by existing solar footprints) and buffer around substation (for wind, Core screen is reduced further by CPUC). </t>
  </si>
  <si>
    <t>Also known as lower-environmental implication area, the CEC-Core Suitability Screen acreage, or the Core TRP (technical resource potential)</t>
  </si>
  <si>
    <t>G</t>
  </si>
  <si>
    <t>Percentage of Base Potential w/ Lower Implications</t>
  </si>
  <si>
    <t>Column F divided by column E; the percentage of the total resource potential area that is outside of the Core Screen.</t>
  </si>
  <si>
    <t>H</t>
  </si>
  <si>
    <t>Res. Potential excluded by Core screen (Higher Implications Land)</t>
  </si>
  <si>
    <t>Acreage of total resource potential (within the substation buffer) that is within the Core Screen</t>
  </si>
  <si>
    <t>Also known as 'higher-implication area'</t>
  </si>
  <si>
    <t>I</t>
  </si>
  <si>
    <t>Percentage of Base Potential w/ Higher Implications</t>
  </si>
  <si>
    <t>Column H divided by column E; the percentage of the total resource potential area that is excluded by the Core Screen.</t>
  </si>
  <si>
    <t>K</t>
  </si>
  <si>
    <t>Base Res. Potential w/ Parcelization value less than 6</t>
  </si>
  <si>
    <t xml:space="preserve">Acreage of parcelization area less than 6 within the total resource potential area (within the substation buffer). Parcelization is the average number of unique parcels within a 0.5 mile of any gridcell within a given parcel boundary. </t>
  </si>
  <si>
    <t>L</t>
  </si>
  <si>
    <t>Percentage of Base Potential w/ Parcelization value less than 6</t>
  </si>
  <si>
    <t>Column K divided by column E; the percentage of the total resource potential area with parcelization value less than 6</t>
  </si>
  <si>
    <t>M</t>
  </si>
  <si>
    <t>Base Res. Potential w/ Parcelization value less than 30 &amp; greater than 6</t>
  </si>
  <si>
    <t xml:space="preserve">Acreage of parcelization area less than 30 within the total resource potential area (within the substation buffer). Parcelization is the average number of unique parcels within a 0.5 mile of any gridcell within a given parcel boundary. </t>
  </si>
  <si>
    <t>N</t>
  </si>
  <si>
    <t>Percentage of Base Potential w/ Parcelization value less than 30 &amp; greater than 6</t>
  </si>
  <si>
    <t>Column M divided by column E; the percentage of the total resource potential area with parcelization value less than 30</t>
  </si>
  <si>
    <t>O</t>
  </si>
  <si>
    <t>10th Percentile Parcelization Value</t>
  </si>
  <si>
    <t xml:space="preserve">10th Percentile of parcelization within the total resource potential area (erased by existing solar footprints) within the substation buffer. Parcelization is the average number of unique parcels within a 0.5 mile of any gridcell within a given parcel boundary. </t>
  </si>
  <si>
    <t>Q</t>
  </si>
  <si>
    <t>Base Res. Potential w/ Low Cropland Index Values</t>
  </si>
  <si>
    <t>Acreage of low cropland index model within the total resource potential area (within the substation buffer)</t>
  </si>
  <si>
    <t>CEC Cropland Index Model classified to lower and higher categories is available at https://caenergy.maps.arcgis.com/home/item.html?id=83d4c6a2e9b04c0a925d5aa61d235437</t>
  </si>
  <si>
    <t>R</t>
  </si>
  <si>
    <t>Percentage of Base Potential w/ Low Cropland Index Values</t>
  </si>
  <si>
    <t>Column Q divided by column E; the percentage of the total resource potential area with low cropland index values</t>
  </si>
  <si>
    <t>S</t>
  </si>
  <si>
    <t>Base Res. Potential w/ High Cropland Index Values</t>
  </si>
  <si>
    <t xml:space="preserve">Acreage of high cropland index model within the total resource potential area (within the substation buffer) </t>
  </si>
  <si>
    <t>T</t>
  </si>
  <si>
    <t>Percentage of Base Potential w/ High Cropland Index Values</t>
  </si>
  <si>
    <t>Column S divided by column E; the percentage of the total resource potential area with low cropland index values</t>
  </si>
  <si>
    <t>W</t>
  </si>
  <si>
    <t>Base Res. Potential w/ Tier 2 Fire Threat</t>
  </si>
  <si>
    <t>Acreage of Tier 2 Fire Threat within the total resource potential area (within the substation buffer)</t>
  </si>
  <si>
    <r>
      <rPr>
        <sz val="11"/>
        <color rgb="FF000000"/>
        <rFont val="Aptos Narrow"/>
        <family val="2"/>
        <scheme val="minor"/>
      </rPr>
      <t>CPUC Fire Threat Map is available at</t>
    </r>
    <r>
      <rPr>
        <sz val="11"/>
        <color rgb="FF215C98"/>
        <rFont val="Aptos Narrow"/>
        <family val="2"/>
        <scheme val="minor"/>
      </rPr>
      <t xml:space="preserve"> https://caenergy.maps.arcgis.com/home/item.html?id=5a0aac0357c64ec48a6dc42e1a6bc3ca</t>
    </r>
  </si>
  <si>
    <t>X</t>
  </si>
  <si>
    <t>Percentage of Base Potential w/ Tier 2 Fire Threat</t>
  </si>
  <si>
    <t>Column W divided by column E; the percentage of the total resource potential area within Tier 2 Fire Threat areas</t>
  </si>
  <si>
    <t>Y</t>
  </si>
  <si>
    <t>Base Res. Potential w/ Tier 3 Fire Threat</t>
  </si>
  <si>
    <t>Acreage of Tier 3 Fire Threat within the total resource potential area (within the substation buffer)</t>
  </si>
  <si>
    <t>Z</t>
  </si>
  <si>
    <t>Percentage of Base Potential w/ Tier 3 Fire Threat</t>
  </si>
  <si>
    <t>Column Y divided by column E; the percentage of the total resource potential area within Tier 3 Fire Threat areas</t>
  </si>
  <si>
    <t>AB</t>
  </si>
  <si>
    <t>Environmental (Conservation and Biological) Impact Factors</t>
  </si>
  <si>
    <t>Base Res. Potential w/ ACE Terrestrial Connectivity, 4 or 5, (High Implications)</t>
  </si>
  <si>
    <t>Acreage of high ACE terrestrial connectivity (ranks 4 and 5) within the total resource potential area (within the substation buffer)</t>
  </si>
  <si>
    <t>ACE stands for the Area of Conservation Emphasis, a set of geospatial datasets developed by CDFW and used in the construction of CEC land use screens. More information is available at https://wildlife.ca.gov/Data/Analysis/Ace .</t>
  </si>
  <si>
    <t>AC</t>
  </si>
  <si>
    <t>Percentage of Base Potential w/ Terrestrial Connectivity High Implications</t>
  </si>
  <si>
    <t>Column AB divided by column E; the percentage of the total resource potential area with high connectivity</t>
  </si>
  <si>
    <t>AD</t>
  </si>
  <si>
    <t>Base Res. Potential w/ Terrestrial  Connectivity Low Implications</t>
  </si>
  <si>
    <t>Acreage of low ACE terrestrial connectivity (ranks 1, 2 and 3) within the total resource potential area (within the substation buffer)</t>
  </si>
  <si>
    <t>Available at https://caenergy.maps.arcgis.com/home/item.html?id=6379aba13aa5405b86ea4bb8de0e0abb</t>
  </si>
  <si>
    <t>AE</t>
  </si>
  <si>
    <t>Base Res. Potential w/ ACE Biodiversity, 5, (High Implications)</t>
  </si>
  <si>
    <t>Acreage of high ACE terrestrial biodiversity (rank 5) within the total resource potential area (within the substation buffer)</t>
  </si>
  <si>
    <t>Available at https://caenergy.maps.arcgis.com/home/item.html?id=d0bf5ee8dd0945f4aaaa98c5d8b3ecb5</t>
  </si>
  <si>
    <t>AF</t>
  </si>
  <si>
    <t>Percentage of Base Potential w/ Biodiversity  High Implications</t>
  </si>
  <si>
    <t>Column AE divided by column E; the percentage of the total resource potential area with high biodiversity</t>
  </si>
  <si>
    <t>AG</t>
  </si>
  <si>
    <t>Base Res. Potential w/  Biodiversity Low Implications</t>
  </si>
  <si>
    <t>Acreage of low ACE terrestrial biodiversity (ranks 1, 2, 3 and 4) within the total resource potential area (within the substation buffer)</t>
  </si>
  <si>
    <t>AH</t>
  </si>
  <si>
    <t>Base Res. Potential w/ ACE Irreplaceability, 4 or 5, (High Implications)</t>
  </si>
  <si>
    <t>Acreage of high ACE terrestrial irreplaceability (ranks 4 and 5) within the total resource potential area (within the substation buffer)</t>
  </si>
  <si>
    <t>Available at https://caenergy.maps.arcgis.com/home/item.html?id=3f94d0384f7542dcba2216635e8d103e</t>
  </si>
  <si>
    <t>AI</t>
  </si>
  <si>
    <t>Percentage of Base Potential w/ Irreplaceability High Implications</t>
  </si>
  <si>
    <t>Column AH divided by column E; the percentage of the total resource potential area with high irreplaceability</t>
  </si>
  <si>
    <t>AJ</t>
  </si>
  <si>
    <t>Base Res. Potential w/ Irreplaceability Low Implications</t>
  </si>
  <si>
    <t>Acreage of low ACE terrestrial irreplaceability (ranks 1, 2 and 3) within the total resource potential area (within the substation buffer)</t>
  </si>
  <si>
    <t>AK</t>
  </si>
  <si>
    <t>Base Res. Potential w/ Any of the three ACE datasets High Implications</t>
  </si>
  <si>
    <t>Acreage of the combined footprint of all ACE screens (high biodiversity, high connectivity, high irreplaceability) within the total resource potential area</t>
  </si>
  <si>
    <t>AL</t>
  </si>
  <si>
    <t>Percentage of Base Potential w/ Any of the three ACE datasets High Implications</t>
  </si>
  <si>
    <t>Column AK divided by column E; the percentage of the total resource potential area with any high ACE factors present</t>
  </si>
  <si>
    <t>AM</t>
  </si>
  <si>
    <t>Base Res. Potential w/ Any of the three ACE datasets Low Implications</t>
  </si>
  <si>
    <t>The difference between column E and column AK</t>
  </si>
  <si>
    <t>AN</t>
  </si>
  <si>
    <t>Base Res. Potential w/ High Terrestrial Landscape Intactness</t>
  </si>
  <si>
    <t>Acreage of high landscape intactness within the total resource potential area (within the substation buffer)</t>
  </si>
  <si>
    <t xml:space="preserve">Terrestrial Landscape Intactness, produced by Conservation Biology Institute, is available at https://caenergy.maps.arcgis.com/home/item.html?id=4311305423d847189205b8245dd435fb </t>
  </si>
  <si>
    <t>AO</t>
  </si>
  <si>
    <t>Percentage of Base Potential w/ High Terrestrial Landscape Intactness</t>
  </si>
  <si>
    <t>Column AN divided by column E; the percentage of total resource potential area with high landscale intactness</t>
  </si>
  <si>
    <t>AP</t>
  </si>
  <si>
    <t>Base Res. Potential w/ Low Terrestrial Landscape Intactness</t>
  </si>
  <si>
    <t>The difference between columns E and AN</t>
  </si>
  <si>
    <t>AQ</t>
  </si>
  <si>
    <t>Base Res. Potential w/ Classified as Wetlands</t>
  </si>
  <si>
    <t>Acreage of wetlands within the total resource potential area (within the substation buffer)</t>
  </si>
  <si>
    <t>The Wetlands dataset used in CEC Land Use Screens and IRP Busbar Mapping is available at https://caenergy.maps.arcgis.com/home/item.html?id=c6c39af5da024ceabb3753de344a7acf</t>
  </si>
  <si>
    <t>AR</t>
  </si>
  <si>
    <t>Percentage of Base Potential w/ Classified as Wetlands</t>
  </si>
  <si>
    <t>Column AQ divided by column E; the percentage of the total resource potential area that is a wetland</t>
  </si>
  <si>
    <t>AS</t>
  </si>
  <si>
    <t>Base Res. Potential w/ Not Classified as Wetlands</t>
  </si>
  <si>
    <t>Difference between column E and column AQ</t>
  </si>
  <si>
    <t>Res. Potential Basemap (after techno-economic &amp; protected areas exclusions)</t>
  </si>
  <si>
    <t>Percentage of Base Potential w/ Parcelization value less than 30</t>
  </si>
  <si>
    <t>Percentage of Base Potential w/ Parcelization value less than 30 and greater than 6</t>
  </si>
  <si>
    <t>10th Percentile  Parcelization Value</t>
  </si>
  <si>
    <t xml:space="preserve">Base Res. Potential w/ Low Cropland Index Values </t>
  </si>
  <si>
    <t xml:space="preserve">Base Res. Potential w/ High Cropland Index Values </t>
  </si>
  <si>
    <t>GlobalID_TEXT</t>
  </si>
  <si>
    <t>RESOLVE_Solar</t>
  </si>
  <si>
    <t>RESOLVE_Name</t>
  </si>
  <si>
    <t>Distance and Area Overlap of Nearby Substation (Miles, Acres)</t>
  </si>
  <si>
    <t>RPB_Acres</t>
  </si>
  <si>
    <t>TRP_Acres</t>
  </si>
  <si>
    <t>Perc_TRP</t>
  </si>
  <si>
    <t>High_Implication_Acres</t>
  </si>
  <si>
    <t>Perc_HighImplication</t>
  </si>
  <si>
    <t>Parcels_LT_6</t>
  </si>
  <si>
    <t>Perc_ParcLT6</t>
  </si>
  <si>
    <t>Parcels_LT_30</t>
  </si>
  <si>
    <t>Perc_ParcLT30</t>
  </si>
  <si>
    <t>ParcelLT30GT6</t>
  </si>
  <si>
    <t>Perc_ParcLT30GT6</t>
  </si>
  <si>
    <t>10th Percentile Parcelization</t>
  </si>
  <si>
    <t>LowCrop_Acres</t>
  </si>
  <si>
    <t>Perc_LowCrop</t>
  </si>
  <si>
    <t>HighCrop_Acres</t>
  </si>
  <si>
    <t>Perc_HighCrop</t>
  </si>
  <si>
    <t>FT_Tier2_Acres</t>
  </si>
  <si>
    <t>Perc_FT_Tier2</t>
  </si>
  <si>
    <t>FT_Tier3_Acres</t>
  </si>
  <si>
    <t>Perc_FT_Tier3</t>
  </si>
  <si>
    <t>Conn45_Acres</t>
  </si>
  <si>
    <t>Perc_Conn45</t>
  </si>
  <si>
    <t>LowConnAcres</t>
  </si>
  <si>
    <t>Bio5_Acres</t>
  </si>
  <si>
    <t>Perc_Bio5</t>
  </si>
  <si>
    <t>LowBioAcres</t>
  </si>
  <si>
    <t>Irr45_Acres</t>
  </si>
  <si>
    <t>Perc_Irr45</t>
  </si>
  <si>
    <t>LowIrrAcres</t>
  </si>
  <si>
    <t>ACE_All_Acres</t>
  </si>
  <si>
    <t>Perc_AllACE</t>
  </si>
  <si>
    <t>LowAllAceAcres</t>
  </si>
  <si>
    <t>High_Intact_Acres</t>
  </si>
  <si>
    <t>Perc_HighIntact</t>
  </si>
  <si>
    <t>LowIntactAcres</t>
  </si>
  <si>
    <t>Wetlands_Acres</t>
  </si>
  <si>
    <t>Perc_Wetlands</t>
  </si>
  <si>
    <t>NotWetlandsAcres</t>
  </si>
  <si>
    <t>{2BA64FF9-5E60-4848-BA70-80E92E8AFC57}</t>
  </si>
  <si>
    <t>7Thstandard</t>
  </si>
  <si>
    <t>7th Standard</t>
  </si>
  <si>
    <t>SPGE</t>
  </si>
  <si>
    <t>PGE Kern</t>
  </si>
  <si>
    <t>{'Renfro': [4.0, 927.0], 'Lerdo': [4.3, 4583.0], 'Kern Power': [4.5, 450.0], 'Rosedale': [5.3, 6.0], 'Kern Oil': [6.2, 500.0], 'West Park': [6.8, 0.0], 'Rio Bravo': [7.3, 1053.0], 'Bakersfield': [8.0, 0.0], 'Sycamore': [8.0, 0.0], 'Tevis': [8.3, 0.0], 'Stockdale': [9.2, 0.0], 'Tupman': [9.8, 0.0]}</t>
  </si>
  <si>
    <t>{592D3D17-7DF6-4728-B353-98CDA712A585}</t>
  </si>
  <si>
    <t>Alamitos</t>
  </si>
  <si>
    <t>GREATER LA METRO</t>
  </si>
  <si>
    <t>SCE Metro</t>
  </si>
  <si>
    <t>{'Del Amo': [5.7, 0.0], 'Long Beach': [7.3, 2.0], 'Barre': [7.4, 0.0], 'Harborgen': [7.5, 2.0], 'Hinson': [8.0, 2.0], 'Arcogen': [9.1, 0.0], 'Lighthipe': [9.1, 0.0]}</t>
  </si>
  <si>
    <t>{26CCF040-E886-47CA-ACFF-77ACA2FEB301}</t>
  </si>
  <si>
    <t>Alpaugh</t>
  </si>
  <si>
    <t>PGE Fresno</t>
  </si>
  <si>
    <t>{'Olive': [4.6, 2803.0]}</t>
  </si>
  <si>
    <t>{51861B23-7038-4E9E-8753-76078BB91AD1}</t>
  </si>
  <si>
    <t>Antelope</t>
  </si>
  <si>
    <t>GREATER TEHACHAPI</t>
  </si>
  <si>
    <t>SCE Northern</t>
  </si>
  <si>
    <t>{}</t>
  </si>
  <si>
    <t>{AD69F7C0-6A38-492A-A281-A4B806DD0170}</t>
  </si>
  <si>
    <t>Arco</t>
  </si>
  <si>
    <t>{'Gates-Midway (Proposed)': [8.7, 335.0]}</t>
  </si>
  <si>
    <t>{0892D3DF-39B5-4052-BC42-BC58B43121D2}</t>
  </si>
  <si>
    <t>Arcogen</t>
  </si>
  <si>
    <t>{'Hinson': [1.2, 1062.0], 'Harborgen': [2.8, 1063.0], 'Long Beach': [3.7, 1063.0], 'Lighthipe': [5.9, 0.0], 'La Fresa': [6.3, 0.0], 'Redondo': [8.6, 0.0], 'Del Amo': [8.7, 0.0], 'Alamitos': [9.1, 0.0], 'El Nido': [9.2, 0.0]}</t>
  </si>
  <si>
    <t>{FA3CB46A-8765-427B-B980-EC4E99CA2019}</t>
  </si>
  <si>
    <t>Arkansas</t>
  </si>
  <si>
    <t>GREATER IMPERIAL</t>
  </si>
  <si>
    <t>SCE Eastern</t>
  </si>
  <si>
    <t>{'Sonora': [2.7, 13677.0], 'Bannister': [7.8, 1050.0]}</t>
  </si>
  <si>
    <t>{009308F2-900B-4D32-A2C4-22AAFBBC995E}</t>
  </si>
  <si>
    <t>Avenal</t>
  </si>
  <si>
    <t>{FA708D16-AB37-4A50-B1B2-C45C5F341417}</t>
  </si>
  <si>
    <t>Bailey</t>
  </si>
  <si>
    <t>{C5585877-2752-4D24-922B-59AD64C64245}</t>
  </si>
  <si>
    <t>Bakersfield</t>
  </si>
  <si>
    <t>{'West Park': [2.2, 280.0], 'Columbus': [3.7, 571.0], 'Kern Oil': [3.8, 0.0], 'Rosedale': [4.2, 0.0], 'Sycamore': [4.6, 0.0], 'Magunden': [5.0, 790.0], 'Kern Power': [5.3, 0.0], 'Stockdale': [6.0, 0.0], 'Cal Water': [6.3, 0.0], '7th Standard': [8.0, 0.0], 'Tevis': [8.4, 0.0], 'Renfro': [9.0, 0.0]}</t>
  </si>
  <si>
    <t>{62A8BFB7-D977-425F-858E-F78882DC17F3}</t>
  </si>
  <si>
    <t>Barre</t>
  </si>
  <si>
    <t>{'Lewis': [4.8, 0.0], 'Del Amo': [7.1, 0.0], 'Alamitos': [7.4, 0.0], 'Villa Park': [8.5, 0.0], 'Ellis': [8.8, 0.0], 'Johanna': [9.9, 0.0]}</t>
  </si>
  <si>
    <t>{D3B4697F-7F3D-45FB-9749-FD440FD8BD5C}</t>
  </si>
  <si>
    <t>Bayboulevard</t>
  </si>
  <si>
    <t>Bay Boulevard</t>
  </si>
  <si>
    <t>SAN DIEGO</t>
  </si>
  <si>
    <t>SDGE Imperial</t>
  </si>
  <si>
    <t>{'Silvergate': [6.6, 144.0], 'Miguel': [8.1, 0.0]}</t>
  </si>
  <si>
    <t>{B6854FF0-A952-44E9-8896-975A9273861B}</t>
  </si>
  <si>
    <t>Beatty</t>
  </si>
  <si>
    <t>SNV ELDORADO DESERT</t>
  </si>
  <si>
    <t>SCE EOP</t>
  </si>
  <si>
    <t>{8846E486-4994-4D9C-8848-F5E311D30066}</t>
  </si>
  <si>
    <t>Bellevue</t>
  </si>
  <si>
    <t>NORTHERN CALIFORNIA</t>
  </si>
  <si>
    <t>PGE NGBA</t>
  </si>
  <si>
    <t>{'Penngrove': [4.7, 0.0], 'Fulton': [8.6, 0.0]}</t>
  </si>
  <si>
    <t>{FA816979-A05B-4162-AE4C-61374B58D921}</t>
  </si>
  <si>
    <t>Bellota</t>
  </si>
  <si>
    <t>PGE GBA</t>
  </si>
  <si>
    <t>{'Rancho Seco - Bellota (Proposed)': [8.2, 263.0]}</t>
  </si>
  <si>
    <t>{904E12D1-2A79-40B9-B68B-00A56039B223}</t>
  </si>
  <si>
    <t>Bigcreekhydrofacilities</t>
  </si>
  <si>
    <t>Big Creek Hydro Facilities</t>
  </si>
  <si>
    <t>{B520360B-0B58-49A6-8E00-047009C039FF}</t>
  </si>
  <si>
    <t>Birdslanding</t>
  </si>
  <si>
    <t>Birds Landing</t>
  </si>
  <si>
    <t>{'Shiloh III': [3.2, 12358.0], 'Pittsburg': [7.1, 395.0], 'Kirker': [8.3, 5.0], 'Contra Costa': [9.0, 57.0]}</t>
  </si>
  <si>
    <t>{5A153035-CB66-4FFD-B9DA-D50319FB0A4B}</t>
  </si>
  <si>
    <t>Blythesc161Kv</t>
  </si>
  <si>
    <t>BlytheSC 161 kV</t>
  </si>
  <si>
    <t>RIVERSIDE</t>
  </si>
  <si>
    <t>{304C7559-541A-4B79-ABA1-088FD864B73D}</t>
  </si>
  <si>
    <t>Borden</t>
  </si>
  <si>
    <t>{'Gregg': [6.1, 6144.0]}</t>
  </si>
  <si>
    <t>{6067A328-9309-43D3-ACAE-25278378834E}</t>
  </si>
  <si>
    <t>Boulevard</t>
  </si>
  <si>
    <t>{'East County': [9.0, 70.0]}</t>
  </si>
  <si>
    <t>{ADC4BCCC-B060-4D06-8677-2E70D41ED1D8}</t>
  </si>
  <si>
    <t>Brentwood</t>
  </si>
  <si>
    <t>{'Lone Tree': [4.9, 169.0], 'Contra Costa': [8.0, 5.0], 'Delta Pumps': [8.7, 0.0], 'Kelso': [9.3, 0.0]}</t>
  </si>
  <si>
    <t>{17717D1D-BB66-4C9A-8052-2B64886E3DEC}</t>
  </si>
  <si>
    <t>Bridgeville</t>
  </si>
  <si>
    <t>{C46D246D-63A7-4F90-8FA9-417DA9E7A228}</t>
  </si>
  <si>
    <t>Brunswick</t>
  </si>
  <si>
    <t>{AA4494C4-FBA1-4668-8A6D-707D591523D2}</t>
  </si>
  <si>
    <t>Cabrillo</t>
  </si>
  <si>
    <t>{5C83E37B-9A18-4060-8DBB-28C8D10EA41B}</t>
  </si>
  <si>
    <t>Calave</t>
  </si>
  <si>
    <t>Cal Ave</t>
  </si>
  <si>
    <t>{'Malaga': [2.8, 844.0], 'West Fresno': [3.0, 929.0], 'Kearney (New)': [6.6, 623.0], 'Sanger': [8.5, 99.0]}</t>
  </si>
  <si>
    <t>{A2414A69-1236-46F3-9955-11A9A48215F8}</t>
  </si>
  <si>
    <t>Calcite</t>
  </si>
  <si>
    <t>GREATER KRAMER</t>
  </si>
  <si>
    <t>SCE NOL</t>
  </si>
  <si>
    <t>Calflats</t>
  </si>
  <si>
    <t>Cal Flats</t>
  </si>
  <si>
    <t>{8F34C78F-85B1-4B53-BA13-924BB202C087}</t>
  </si>
  <si>
    <t>Caliente</t>
  </si>
  <si>
    <t>{'Carrizo Plains': [6.9, 0.0], 'Solar': [8.1, 0.0]}</t>
  </si>
  <si>
    <t>{605D88D4-C2D6-4452-932C-45E786ADE7E9}</t>
  </si>
  <si>
    <t>Californiawater</t>
  </si>
  <si>
    <t>California Water</t>
  </si>
  <si>
    <t>{'Columbus': [2.7, 1203.0], 'Magunden': [4.4, 1955.0], 'Sycamore': [5.5, 0.0], 'Bakersfield': [6.3, 0.0], 'Kern Oil': [6.9, 0.0], 'West Park': [8.5, 0.0], 'Lamont': [8.9, 281.0], 'Unknown - 3327': [8.9, 303.0], 'Poso Mt.': [10.0, 0.0]}</t>
  </si>
  <si>
    <t>{5D8EC278-E78C-4AB5-9E3D-FCC82EBCF00C}</t>
  </si>
  <si>
    <t>Calpella</t>
  </si>
  <si>
    <t>{'Ukiah': [3.7, 1186.0], 'Mendocino': [3.7, 5111.0]}</t>
  </si>
  <si>
    <t>{F06412C2-AD6D-4225-B3DE-8E46B989A5E8}</t>
  </si>
  <si>
    <t>Camanche</t>
  </si>
  <si>
    <t>{'Rancho Seco - Bellota (Proposed)': [5.8, 813.0], 'Lockeford': [9.9, 10.0]}</t>
  </si>
  <si>
    <t>{97EB9C12-4DA9-4CC1-A1FC-2E88E269E52F}</t>
  </si>
  <si>
    <t>Cantua</t>
  </si>
  <si>
    <t>{'Excelsior': [6.5, 746.0]}</t>
  </si>
  <si>
    <t>{E191142E-8FBC-4035-8360-25D58508FCD7}</t>
  </si>
  <si>
    <t>Capistrano</t>
  </si>
  <si>
    <t>{'Margarita': [3.4, 544.0], 'Trabuco': [3.5, 430.0], 'Talega': [6.8, 116.0]}</t>
  </si>
  <si>
    <t>{10D6BC3D-10B5-4E00-9B1F-55D526F4C1FD}</t>
  </si>
  <si>
    <t>Carpentercanyon(Fkagamebird)</t>
  </si>
  <si>
    <t>Carpenter Canyon (fka Gamebird)</t>
  </si>
  <si>
    <t>{'Pahrump': [4.5, 2040.0], 'Crazy Eyes': [9.1, 111.0]}</t>
  </si>
  <si>
    <t>{FC003900-A415-45DF-A75F-59759C637159}</t>
  </si>
  <si>
    <t>Carquinez</t>
  </si>
  <si>
    <t>{'Martinez': [8.9, 535.0]}</t>
  </si>
  <si>
    <t>{B0912766-BFFB-47C1-A22E-653539B71A88}</t>
  </si>
  <si>
    <t>Carrizoplains</t>
  </si>
  <si>
    <t>Carrizo Plains</t>
  </si>
  <si>
    <t>{'Solar': [1.1, 3882.0], 'Caliente': [6.9, 0.0]}</t>
  </si>
  <si>
    <t>{EC91CD05-6EFA-4171-9762-87B579734BB7}</t>
  </si>
  <si>
    <t>Cayetano</t>
  </si>
  <si>
    <t>{'Delta Pumps': [9.3, 0.0]}</t>
  </si>
  <si>
    <t>{0CCD197D-848F-4C71-8E13-3BA354087ABB}</t>
  </si>
  <si>
    <t>Center</t>
  </si>
  <si>
    <t>{'Laguna Bell': [4.0, 0.0], 'Lighthipe': [5.2, 0.0], 'Del Amo': [5.6, 0.0], 'Mesa': [7.5, 0.0]}</t>
  </si>
  <si>
    <t>{645DF43E-1F12-461A-83C6-D9343B0775F9}</t>
  </si>
  <si>
    <t>Charca</t>
  </si>
  <si>
    <t>{'Semitropic': [6.3, 796.0], 'Shafter': [6.5, 305.0]}</t>
  </si>
  <si>
    <t>{692CC964-5977-4ED6-BF19-F027A72F0534}</t>
  </si>
  <si>
    <t>Cheney</t>
  </si>
  <si>
    <t>{'Panoche': [3.1, 3172.0], 'Mendota': [7.3, 1040.0], 'Tranquility': [7.6, 2593.0]}</t>
  </si>
  <si>
    <t>{4E242E07-7E76-40B8-B2D7-83A8B0B3E0E8}</t>
  </si>
  <si>
    <t>Chevmain</t>
  </si>
  <si>
    <t>{'El Segundo': [1.2, 32.0], 'El Nido': [1.8, 32.0], 'Redondo': [3.8, 31.0], 'La Fresa': [4.6, 30.0], 'La Cienega': [6.9, 0.0]}</t>
  </si>
  <si>
    <t>{3E8D856B-E9ED-4EAF-9D92-61705C553DC1}</t>
  </si>
  <si>
    <t>Chino</t>
  </si>
  <si>
    <t>{'Mira Loma': [6.6, 2748.0], 'Padua': [8.7, 0.0]}</t>
  </si>
  <si>
    <t>{469AC150-74B3-4889-94F0-DA90CF12DCBE}</t>
  </si>
  <si>
    <t>Cholame</t>
  </si>
  <si>
    <t>{89912912-8FCB-4AC1-8EAD-B7EA0F912829}</t>
  </si>
  <si>
    <t>Clayton</t>
  </si>
  <si>
    <t>{'Kirker': [6.3, 583.0], 'Pittsburg': [7.5, 418.0], 'Martinez': [9.4, 0.0]}</t>
  </si>
  <si>
    <t>{83308263-B221-4125-8227-C6B8AABC68FE}</t>
  </si>
  <si>
    <t>Cloverdale</t>
  </si>
  <si>
    <t>{0991515D-9D45-47AF-8802-ABD0B1A3961E}</t>
  </si>
  <si>
    <t>Coburn</t>
  </si>
  <si>
    <t>{84FAD16A-18EE-45F5-A325-97134003E6B8}</t>
  </si>
  <si>
    <t>Colgate</t>
  </si>
  <si>
    <t>{DDB9B4D0-3672-418C-9AEE-73C5072E5291}</t>
  </si>
  <si>
    <t>Coloradoriver</t>
  </si>
  <si>
    <t>Colorado River</t>
  </si>
  <si>
    <t>{3B778FDF-0E08-42D2-AD36-3DD190B8CD7E}</t>
  </si>
  <si>
    <t>Columbus</t>
  </si>
  <si>
    <t>{'Cal Water': [2.7, 1203.0], 'Magunden': [2.8, 1891.0], 'Bakersfield': [3.7, 571.0], 'Sycamore': [4.7, 0.0], 'Kern Oil': [5.4, 0.0], 'West Park': [5.9, 255.0], 'Rosedale': [7.9, 0.0], 'Unknown - 3327': [8.2, 320.0], 'Lamont': [8.3, 302.0], 'Kern Power': [9.0, 0.0], 'Stockdale': [9.1, 0.0]}</t>
  </si>
  <si>
    <t>{CC1D77A4-152D-405A-94AB-95C53E2480B5}</t>
  </si>
  <si>
    <t>Contracosta</t>
  </si>
  <si>
    <t>Contra Costa</t>
  </si>
  <si>
    <t>{'Lone Tree': [3.9, 874.0], 'Pittsburg': [6.7, 12.0], 'Kirker': [6.9, 0.0], 'Brentwood': [8.0, 5.0], 'Birds Landing': [9.0, 57.0]}</t>
  </si>
  <si>
    <t>{F44FCDDC-2C04-4D32-B6FF-E67635576580}</t>
  </si>
  <si>
    <t>Control</t>
  </si>
  <si>
    <t>{'Inyo': [2.2, 747.0]}</t>
  </si>
  <si>
    <t>{7FBB685E-B94D-414A-A64D-E9D96BA0586D}</t>
  </si>
  <si>
    <t>Coolwater</t>
  </si>
  <si>
    <t>{F4FCD894-B864-4C37-BEB5-37667F27244F}</t>
  </si>
  <si>
    <t>Corcoran</t>
  </si>
  <si>
    <t>{'Waukena': [2.3, 9245.0]}</t>
  </si>
  <si>
    <t>{0296086D-AEB2-4D89-B573-3AA04EF41A84}</t>
  </si>
  <si>
    <t>Cortina</t>
  </si>
  <si>
    <t>{2FBC35DD-B164-4307-8A4A-62433A11EB34}</t>
  </si>
  <si>
    <t>Cottonwood</t>
  </si>
  <si>
    <t>{'Jessup': [5.5, 1869.0]}</t>
  </si>
  <si>
    <t>{F381F973-FC74-4C1A-B9C4-7A4460CCDD82}</t>
  </si>
  <si>
    <t>Coverd</t>
  </si>
  <si>
    <t>Cove Rd</t>
  </si>
  <si>
    <t>{'Round Mt.': [4.9, 276.0], 'New Sub - Pit 1 - Cottonwood (Proposed)': [6.8, 846.0]}</t>
  </si>
  <si>
    <t>{47B07202-888E-424E-8CA1-F6381FDA6D19}</t>
  </si>
  <si>
    <t>Coyote</t>
  </si>
  <si>
    <t>{'Metcalf 1': [0.3, 0.0], 'Hicks': [8.5, 0.0]}</t>
  </si>
  <si>
    <t>{319F0CBC-D3A7-46C5-9734-6E02F758FB18}</t>
  </si>
  <si>
    <t>Crowcreek</t>
  </si>
  <si>
    <t>Crow Creek</t>
  </si>
  <si>
    <t>{'Fink (Proposed)': [0.4, 2597.0], 'Miller': [8.4, 43.0]}</t>
  </si>
  <si>
    <t>{8E198AF8-0A77-4989-9783-849115A9D59B}</t>
  </si>
  <si>
    <t>Curtis</t>
  </si>
  <si>
    <t>{3E34A3CA-4144-4A9E-A110-D6E71DFE3986}</t>
  </si>
  <si>
    <t>Dairyland</t>
  </si>
  <si>
    <t>{'Le Grand': [9.3, 365.0]}</t>
  </si>
  <si>
    <t>{ACBF1529-0A93-4E6D-943C-BA52610F3CA7}</t>
  </si>
  <si>
    <t>Davis</t>
  </si>
  <si>
    <t>{'Woodland': [9.3, 10.0]}</t>
  </si>
  <si>
    <t>{25DC6D2A-6A0B-4815-B9C1-67FDD5606A6D}</t>
  </si>
  <si>
    <t>Delamo</t>
  </si>
  <si>
    <t>Del Amo</t>
  </si>
  <si>
    <t>{'Lighthipe': [5.0, 0.0], 'Center': [5.6, 0.0], 'Alamitos': [5.7, 0.0], 'Barre': [7.1, 0.0], 'Hinson': [7.5, 0.0], 'Arcogen': [8.7, 0.0], 'Harborgen': [8.9, 0.0], 'Laguna Bell': [9.3, 0.0], 'Long Beach': [9.3, 0.0]}</t>
  </si>
  <si>
    <t>{EF5A4167-3E11-4953-BE3D-21E18EF892E6}</t>
  </si>
  <si>
    <t>Delaney</t>
  </si>
  <si>
    <t>ARIZONA MINOR</t>
  </si>
  <si>
    <t>SCE Arizona</t>
  </si>
  <si>
    <t>{D06BA809-11F4-4E1A-859E-7EBF69FC95B6}</t>
  </si>
  <si>
    <t>Delevan</t>
  </si>
  <si>
    <t>{02EC011D-0325-41E7-AC5D-17691A12B6AC}</t>
  </si>
  <si>
    <t>Deltaswitchingyard</t>
  </si>
  <si>
    <t>Delta Switching Yard</t>
  </si>
  <si>
    <t>{'Kelso': [1.0, 0.0], 'Midway Green Ridge Services': [5.4, 0.0], 'Tesla': [6.8, 0.0], 'Brentwood': [8.7, 0.0], 'Cayetano': [9.3, 0.0]}</t>
  </si>
  <si>
    <t>{A185EA2B-31D3-41BB-A5AA-3D8CA210ED47}</t>
  </si>
  <si>
    <t>Desertview</t>
  </si>
  <si>
    <t>Desert View</t>
  </si>
  <si>
    <t>{25531248-2D76-4C96-861E-C8555C4EFF88}</t>
  </si>
  <si>
    <t>Devers</t>
  </si>
  <si>
    <t>{EBB27BB4-EB12-4481-9DBD-5F380E5AD744}</t>
  </si>
  <si>
    <t>Diablo</t>
  </si>
  <si>
    <t>{D68F621B-0573-4E28-AD49-8456D392DC4C}</t>
  </si>
  <si>
    <t>Donnells</t>
  </si>
  <si>
    <t>{C60897B9-15B9-4E4D-968B-1935E7A2A2F2}</t>
  </si>
  <si>
    <t>Drum</t>
  </si>
  <si>
    <t>{A35D68D1-90F3-4554-B872-F6417EEE9C71}</t>
  </si>
  <si>
    <t>Eaglerock</t>
  </si>
  <si>
    <t>Eagle Rock</t>
  </si>
  <si>
    <t>{'Geysers Tap 1': [6.0, 0.0]}</t>
  </si>
  <si>
    <t>{4E5CC81E-BE3F-4ABD-AF98-7E5A104BE621}</t>
  </si>
  <si>
    <t>Eastmarysville</t>
  </si>
  <si>
    <t>East Marysville</t>
  </si>
  <si>
    <t>{'Olivehurst': [5.0, 2094.0], 'Pease': [5.4, 1098.0]}</t>
  </si>
  <si>
    <t>{68B49357-16DB-4C29-BD13-D7112B6F6465}</t>
  </si>
  <si>
    <t>Eastshore</t>
  </si>
  <si>
    <t>East Shore</t>
  </si>
  <si>
    <t>{7CD99ADD-1E1A-419B-B568-5E65B97B07BD}</t>
  </si>
  <si>
    <t>Eco</t>
  </si>
  <si>
    <t>ECO</t>
  </si>
  <si>
    <t>{'Boulevard': [9.0, 70.0], 'Ocotillo Express': [9.2, 0.0]}</t>
  </si>
  <si>
    <t>{D3D9E5C9-3E65-4D8C-91A4-4E4E197FFDAB}</t>
  </si>
  <si>
    <t>Eightmile</t>
  </si>
  <si>
    <t>Eight Mile</t>
  </si>
  <si>
    <t>{'Stagg': [4.8, 0.0]}</t>
  </si>
  <si>
    <t>{3A72E6BF-A0DA-4FBE-BFA6-9CD4EC12CC07}</t>
  </si>
  <si>
    <t>Elcasco</t>
  </si>
  <si>
    <t>El Casco</t>
  </si>
  <si>
    <t>{FC3BB66A-B090-4E9D-93C3-FB65D3FD4C5C}</t>
  </si>
  <si>
    <t>Elcentro</t>
  </si>
  <si>
    <t>El Centro</t>
  </si>
  <si>
    <t>{0BBD089F-6023-41A7-BE14-3604C59913B5}</t>
  </si>
  <si>
    <t>Eldorado</t>
  </si>
  <si>
    <t>{'Sloan Canyon': [5.2, 9362.0]}</t>
  </si>
  <si>
    <t>{03E1D66A-26ED-4899-BCB6-D23D4B56AD0A}</t>
  </si>
  <si>
    <t>Elkhills</t>
  </si>
  <si>
    <t>Elk Hills</t>
  </si>
  <si>
    <t>{'Norco': [5.6, 0.0], 'Taft': [8.6, 0.0], 'Midway - Wheeler Ridge (Proposed)': [9.4, 0.0]}</t>
  </si>
  <si>
    <t>{74542D26-28F6-4435-A1CA-F88D0BA5CDCD}</t>
  </si>
  <si>
    <t>Ellis</t>
  </si>
  <si>
    <t>{'Huntington Beach': [3.4, 0.0], 'Johanna': [5.6, 0.0], 'Barre': [8.8, 0.0], 'Lewis': [8.9, 0.0]}</t>
  </si>
  <si>
    <t>{C66E1E83-B378-473D-ADEF-767AC602AECF}</t>
  </si>
  <si>
    <t>Elnido</t>
  </si>
  <si>
    <t>El Nido</t>
  </si>
  <si>
    <t>{'Chevmain': [1.8, 32.0], 'La Fresa': [2.9, 30.0], 'El Segundo': [3.0, 32.0], 'Redondo': [3.4, 31.0], 'La Cienega': [7.2, 0.0], 'Arcogen': [9.2, 0.0]}</t>
  </si>
  <si>
    <t>{3F0189DD-DB55-41D1-970F-11FA7C1F04F7}</t>
  </si>
  <si>
    <t>Elsegundo</t>
  </si>
  <si>
    <t>El Segundo</t>
  </si>
  <si>
    <t>{'Chevmain': [1.2, 32.0], 'El Nido': [3.0, 32.0], 'Redondo': [4.6, 31.0], 'La Fresa': [5.8, 30.0], 'La Cienega': [6.9, 0.0]}</t>
  </si>
  <si>
    <t>{941708CA-D061-42AE-A8E5-04EFBA03F511}</t>
  </si>
  <si>
    <t>Encina</t>
  </si>
  <si>
    <t>{'Palomar Airport': [2.9, 4.0], 'San Luis Rey': [5.1, 6.0]}</t>
  </si>
  <si>
    <t>{612CC834-58EC-4C06-BA5A-7834A86CEAF3}</t>
  </si>
  <si>
    <t>Escondido</t>
  </si>
  <si>
    <t>{'Palomar Airport': [9.9, 0.0]}</t>
  </si>
  <si>
    <t>{1A7795A5-9BDC-44FD-9047-AB1197DF4CC3}</t>
  </si>
  <si>
    <t>Etiwanda</t>
  </si>
  <si>
    <t>{'Rancho Vista': [0.4, 0.0], 'Mira Loma': [6.0, 0.0], 'Padua': [6.8, 0.0]}</t>
  </si>
  <si>
    <t>{0C9FA8A8-C0EA-4544-AD1F-D0B0BF4DFF5D}</t>
  </si>
  <si>
    <t>Excelsior</t>
  </si>
  <si>
    <t>{'Schindler': [5.2, 16377.0], 'Cantua': [6.5, 746.0]}</t>
  </si>
  <si>
    <t>{CB82D7D1-0C7B-4953-ADBA-B688CA488265}</t>
  </si>
  <si>
    <t>Fink(Proposed)</t>
  </si>
  <si>
    <t>Fink (Proposed)</t>
  </si>
  <si>
    <t>{'Crow Creek': [0.4, 2597.0], 'Miller': [8.1, 58.0]}</t>
  </si>
  <si>
    <t>{E4EA8299-8BE0-4D89-A4D5-BBD3B5702F1B}</t>
  </si>
  <si>
    <t>Fulton</t>
  </si>
  <si>
    <t>{'Bellevue': [8.6, 0.0]}</t>
  </si>
  <si>
    <t>{A8B5C8D3-0529-44E7-AF5B-4A1FCFE40721}</t>
  </si>
  <si>
    <t>Gates</t>
  </si>
  <si>
    <t>{DA334FBD-BBC6-4190-861C-37BF07E1B628}</t>
  </si>
  <si>
    <t>Gates-Midway(Proposed)</t>
  </si>
  <si>
    <t>Gates-Midway (Proposed)</t>
  </si>
  <si>
    <t>{'Arco': [8.7, 335.0]}</t>
  </si>
  <si>
    <t>{FABE28A2-2D6B-4348-B778-ECF11B7AFC17}</t>
  </si>
  <si>
    <t>Geysers</t>
  </si>
  <si>
    <t>{'Eagle Rock': [6.0, 0.0]}</t>
  </si>
  <si>
    <t>{C1D58741-DB32-40D8-9ECE-3C6DA1109F09}</t>
  </si>
  <si>
    <t>Glenn</t>
  </si>
  <si>
    <t>{F3C19D4E-22BB-4515-9872-6ABFD5359DDF}</t>
  </si>
  <si>
    <t>Goldhill</t>
  </si>
  <si>
    <t>Gold Hill</t>
  </si>
  <si>
    <t>{6AF94431-0BFC-4680-B692-B2AC0ED9738B}</t>
  </si>
  <si>
    <t>Goleta</t>
  </si>
  <si>
    <t>{AD952C32-332A-4B66-8BAF-20104D2CDF31}</t>
  </si>
  <si>
    <t>Goodrich</t>
  </si>
  <si>
    <t>{'Rio Hondo': [6.9, 0.0], 'Gould': [7.5, 0.0], 'Mesa': [8.0, 0.0]}</t>
  </si>
  <si>
    <t>{1D007A20-08BE-4786-8936-F6591D8AA025}</t>
  </si>
  <si>
    <t>Gooselake</t>
  </si>
  <si>
    <t>Goose Lake</t>
  </si>
  <si>
    <t>{'Semitropic': [8.0, 1031.0]}</t>
  </si>
  <si>
    <t>{56CC7D00-0149-462C-A242-A4C9F889415C}</t>
  </si>
  <si>
    <t>Gould</t>
  </si>
  <si>
    <t>{'Goodrich': [7.5, 0.0]}</t>
  </si>
  <si>
    <t>{469D113B-3DCE-4DA4-BE09-E656E04BAA5F}</t>
  </si>
  <si>
    <t>Grandisland</t>
  </si>
  <si>
    <t>Grand Island</t>
  </si>
  <si>
    <t>{6B971F45-FE37-46B7-A22F-3416DD7FB584}</t>
  </si>
  <si>
    <t>Greenridgemidway</t>
  </si>
  <si>
    <t>Green Ridge Midway</t>
  </si>
  <si>
    <t>{'Tesla': [1.6, 348.0], 'Kelso': [5.0, 0.0], 'Delta Pumps': [5.4, 0.0]}</t>
  </si>
  <si>
    <t>{AA06CAAE-0743-4EE1-8FB4-895ACE647BDE}</t>
  </si>
  <si>
    <t>Gregg</t>
  </si>
  <si>
    <t>{'Borden': [6.1, 6144.0]}</t>
  </si>
  <si>
    <t>{28364503-00BB-4300-B6EB-091C38261319}</t>
  </si>
  <si>
    <t>Grimway</t>
  </si>
  <si>
    <t>{'Lamont': [3.4, 1825.0], 'Unknown - 3327': [3.4, 1833.0], 'Magunden': [8.6, 148.0]}</t>
  </si>
  <si>
    <t>{572B44BC-6A24-4C57-BD96-C744DA7A473B}</t>
  </si>
  <si>
    <t>Gwfhanfordswsta</t>
  </si>
  <si>
    <t>GWF Hanford Sw Sta</t>
  </si>
  <si>
    <t>{'Waukena': [9.9, 76.0]}</t>
  </si>
  <si>
    <t>{E121AA89-C599-409C-B455-BE42FD5AE660}</t>
  </si>
  <si>
    <t>Harborgen</t>
  </si>
  <si>
    <t>{'Long Beach': [0.9, 2076.0], 'Arcogen': [2.8, 1063.0], 'Hinson': [2.8, 1271.0], 'Alamitos': [7.5, 2.0], 'Lighthipe': [7.6, 0.0], 'La Fresa': [8.7, 0.0], 'Del Amo': [8.9, 0.0]}</t>
  </si>
  <si>
    <t>{41AD10BB-EE1E-471D-BDD7-A0DDFB360370}</t>
  </si>
  <si>
    <t>Harryallen</t>
  </si>
  <si>
    <t>Harry Allen</t>
  </si>
  <si>
    <t>NEVADA MAJOR</t>
  </si>
  <si>
    <t>{0CA96888-7122-41BF-AB9E-C15AF3D93CC0}</t>
  </si>
  <si>
    <t>Hassayampa</t>
  </si>
  <si>
    <t>SDGE Arizona</t>
  </si>
  <si>
    <t>{'Palo Verde': [2.7, 16879.0]}</t>
  </si>
  <si>
    <t>{EAA5694D-7108-4A9F-9D9A-EC894EB340AB}</t>
  </si>
  <si>
    <t>Helm</t>
  </si>
  <si>
    <t>{3AFCDAA1-F55D-438E-8EF7-8C370A526070}</t>
  </si>
  <si>
    <t>Henrietta</t>
  </si>
  <si>
    <t>{'Mustang': [1.1, 13841.0], 'Leprino': [3.9, 9097.0]}</t>
  </si>
  <si>
    <t>{94AA17D9-A69F-4FC8-937B-1FFD4AB3E046}</t>
  </si>
  <si>
    <t>Hicks</t>
  </si>
  <si>
    <t>{'Metcalf Energy Center': [8.5, 0.0], 'Metcalf 1': [8.8, 0.0]}</t>
  </si>
  <si>
    <t>{7591F76C-89A1-436D-8EFE-2BB550F93B89}</t>
  </si>
  <si>
    <t>Higgins</t>
  </si>
  <si>
    <t>{88EA0616-434B-4158-B9CD-6C072A7E1519}</t>
  </si>
  <si>
    <t>Highline</t>
  </si>
  <si>
    <t>High Line</t>
  </si>
  <si>
    <t>{'North Gila - IV (Proposed)': [4.3, 691.0]}</t>
  </si>
  <si>
    <t>{B5300618-C537-4262-B76D-4C96A716D6A9}</t>
  </si>
  <si>
    <t>Highwind</t>
  </si>
  <si>
    <t>{'Windhub': [7.1, 0.0]}</t>
  </si>
  <si>
    <t>{89CBE03B-DA29-4585-9139-4D6732444D4F}</t>
  </si>
  <si>
    <t>Hilltop</t>
  </si>
  <si>
    <t>Northeast CA</t>
  </si>
  <si>
    <t>{CD06D5F7-7B25-4828-8FB1-C5413ABC4EF5}</t>
  </si>
  <si>
    <t>Hinson</t>
  </si>
  <si>
    <t>{'Arcogen': [1.2, 1062.0], 'Harborgen': [2.8, 1271.0], 'Long Beach': [3.7, 1271.0], 'Lighthipe': [5.0, 0.0], 'La Fresa': [7.2, 0.0], 'Del Amo': [7.5, 0.0], 'Alamitos': [8.0, 2.0], 'Redondo': [9.7, 0.0]}</t>
  </si>
  <si>
    <t>{319D3203-039C-41B8-98A3-91EBE14DE97B}</t>
  </si>
  <si>
    <t>Hollister</t>
  </si>
  <si>
    <t>{9354A5DE-5C47-4F38-BC77-9EE500BDC40E}</t>
  </si>
  <si>
    <t>Honcut</t>
  </si>
  <si>
    <t>{391A1372-211B-49DC-8C86-7F828508D859}</t>
  </si>
  <si>
    <t>Hoodoowash</t>
  </si>
  <si>
    <t>Hoodoo Wash</t>
  </si>
  <si>
    <t>{544CB848-5243-471C-828C-B9D4653A1557}</t>
  </si>
  <si>
    <t>Hopland</t>
  </si>
  <si>
    <t>{DAA508B3-9538-462F-B2CA-9388975D4640}</t>
  </si>
  <si>
    <t>Humboldt</t>
  </si>
  <si>
    <t>{42DE8BFA-C86D-4344-A894-798EDA324F30}</t>
  </si>
  <si>
    <t>Huntingtonbeach</t>
  </si>
  <si>
    <t>Huntington Beach</t>
  </si>
  <si>
    <t>{'Ellis': [3.4, 0.0], 'Johanna': [8.6, 0.0]}</t>
  </si>
  <si>
    <t>{0486A250-71A8-4330-93C0-B4B5A216DDD9}</t>
  </si>
  <si>
    <t>Ignacio</t>
  </si>
  <si>
    <t>{F8FEC1C0-A5AB-4AA8-AD06-F7D473548570}</t>
  </si>
  <si>
    <t>Iidsystem</t>
  </si>
  <si>
    <t>IID System</t>
  </si>
  <si>
    <t>{'Sonora': [7.6, 1392.0], 'Arkansas': [7.8, 1050.0]}</t>
  </si>
  <si>
    <t>{A518CDA2-16FB-42F8-BFE9-59E52A5945B7}</t>
  </si>
  <si>
    <t>Imperialvalley</t>
  </si>
  <si>
    <t>Imperial Valley</t>
  </si>
  <si>
    <t>{8023C615-9E5D-41EA-840F-CAEFFA1A5467}</t>
  </si>
  <si>
    <t>Innovation</t>
  </si>
  <si>
    <t>{8029747A-1EAC-45F4-BAAC-34317B74D2B9}</t>
  </si>
  <si>
    <t>Inyo</t>
  </si>
  <si>
    <t>{'Control': [2.2, 747.0]}</t>
  </si>
  <si>
    <t>{DE569A7D-8C28-43D1-B7DE-7AE2E5EAAEC6}</t>
  </si>
  <si>
    <t>Inyokern</t>
  </si>
  <si>
    <t>{35D9D19E-2982-45FD-BDCE-5BA784F65EF9}</t>
  </si>
  <si>
    <t>Ivanpah</t>
  </si>
  <si>
    <t>{'Primm': [9.5, 0.0]}</t>
  </si>
  <si>
    <t>{03D04B1F-6F3E-4D1A-9EAC-33976A1A10BA}</t>
  </si>
  <si>
    <t>Jessup</t>
  </si>
  <si>
    <t>{'Cottonwood': [5.5, 1869.0]}</t>
  </si>
  <si>
    <t>{E2E5C29D-A0AE-4B3F-BB6A-F220473898EA}</t>
  </si>
  <si>
    <t>Johanna</t>
  </si>
  <si>
    <t>{'Ellis': [5.6, 0.0], 'Santiago': [5.9, 0.0], 'Lewis': [7.1, 0.0], 'Villa Park': [7.1, 0.0], 'Huntington Beach': [8.6, 0.0], 'Serrano': [8.7, 0.0], 'Barre': [9.9, 0.0]}</t>
  </si>
  <si>
    <t>{872B9A4C-43D6-4994-95AB-DED927396D29}</t>
  </si>
  <si>
    <t>Julianhinds</t>
  </si>
  <si>
    <t>Julian Hinds</t>
  </si>
  <si>
    <t>{76856FD0-3DA6-40C3-81CC-9E3DC6868FEC}</t>
  </si>
  <si>
    <t>Kearney</t>
  </si>
  <si>
    <t>{'West Fresno': [3.6, 3042.0], 'California Ave': [6.6, 623.0], 'Malaga': [8.7, 58.0], 'Mc Mullin': [9.7, 274.0]}</t>
  </si>
  <si>
    <t>{06AE24DE-9C4F-4E76-BE29-EF1E88C6D40A}</t>
  </si>
  <si>
    <t>Kearny</t>
  </si>
  <si>
    <t>{'Mission': [3.4, 0.0], 'Old Town': [5.8, 0.0], 'Penasquitos': [7.8, 0.0], 'Sycamore Canyon': [8.3, 0.0], 'Silvergate': [9.5, 0.0]}</t>
  </si>
  <si>
    <t>{A1695C9C-61D4-4C61-8D69-130E703BD14F}</t>
  </si>
  <si>
    <t>Kelso</t>
  </si>
  <si>
    <t>{'Delta Pumps': [1.0, 0.0], 'Midway Green Ridge Services': [5.0, 0.0], 'Tesla': [6.2, 0.0], 'Brentwood': [9.3, 0.0]}</t>
  </si>
  <si>
    <t>{672131C6-394E-422B-B475-B4F28C55F5ED}</t>
  </si>
  <si>
    <t>Kern</t>
  </si>
  <si>
    <t>{FFFB393E-CE9F-42C4-B906-950CA6654EDC}</t>
  </si>
  <si>
    <t>Kernoil</t>
  </si>
  <si>
    <t>Kern Oil</t>
  </si>
  <si>
    <t>{'Sycamore': [1.9, 2221.0], 'Bakersfield': [3.8, 0.0], 'West Park': [4.7, 0.0], 'Columbus': [5.4, 0.0], 'Rosedale': [5.4, 0.0], 'Kern Power': [6.0, 14.0], '7th Standard': [6.2, 500.0], 'Cal Water': [6.9, 0.0], 'Magunden': [7.8, 0.0], 'Lerdo': [8.5, 756.0], 'Stockdale': [8.9, 0.0], 'Renfro': [8.9, 0.0], 'Poso Mt.': [8.9, 857.0]}</t>
  </si>
  <si>
    <t>{EBA092C2-8ACF-4604-95AF-1F603F5AB9B5}</t>
  </si>
  <si>
    <t>Kernpower</t>
  </si>
  <si>
    <t>Kern Power</t>
  </si>
  <si>
    <t>{'Rosedale': [1.1, 6.0], 'West Park': [3.2, 0.0], 'Renfro': [3.8, 345.0], 'Tevis': [4.5, 0.0], '7th Standard': [4.5, 450.0], 'Stockdale': [4.7, 0.0], 'Bakersfield': [5.3, 0.0], 'Kern Oil': [6.0, 14.0], 'Sycamore': [7.8, 0.0], 'Lerdo': [8.9, 450.0], 'Columbus': [9.0, 0.0], 'Tupman': [9.9, 0.0]}</t>
  </si>
  <si>
    <t>{29123230-7BA4-442D-9A43-4AD51639599D}</t>
  </si>
  <si>
    <t>Kernridge</t>
  </si>
  <si>
    <t>{'Temblor': [4.8, 7394.0]}</t>
  </si>
  <si>
    <t>{E4981E04-26C6-49F1-A913-8936287D97F6}</t>
  </si>
  <si>
    <t>Kingsburg</t>
  </si>
  <si>
    <t>{'McCall': [9.0, 130.0]}</t>
  </si>
  <si>
    <t>{23BC44DA-7A6C-48DB-86FA-A3B174E500F8}</t>
  </si>
  <si>
    <t>Kirker</t>
  </si>
  <si>
    <t>{'Pittsburg': [1.2, 423.0], 'Clayton': [6.3, 583.0], 'Contra Costa': [6.9, 0.0], 'Birds Landing': [8.3, 5.0], 'Lone Tree': [9.5, 0.0]}</t>
  </si>
  <si>
    <t>{7944C580-B989-40B1-837C-83C28BFF0888}</t>
  </si>
  <si>
    <t>Kramer</t>
  </si>
  <si>
    <t>{CBC5E166-B1FF-448E-9D78-D973852265FA}</t>
  </si>
  <si>
    <t>Lacienega</t>
  </si>
  <si>
    <t>La Cienega</t>
  </si>
  <si>
    <t>{'El Segundo': [6.9, 0.0], 'Chevmain': [6.9, 0.0], 'El Nido': [7.2, 0.0], 'La Fresa': [9.4, 0.0]}</t>
  </si>
  <si>
    <t>{2F7E137D-9B1D-45ED-9A90-D672B8A5315B}</t>
  </si>
  <si>
    <t>Lafresa</t>
  </si>
  <si>
    <t>La Fresa</t>
  </si>
  <si>
    <t>{'El Nido': [2.9, 30.0], 'Redondo': [3.5, 30.0], 'Chevmain': [4.6, 30.0], 'El Segundo': [5.8, 30.0], 'Arcogen': [6.3, 0.0], 'Hinson': [7.2, 0.0], 'Harborgen': [8.7, 0.0], 'Lighthipe': [9.1, 0.0], 'La Cienega': [9.4, 0.0], 'Long Beach': [9.5, 0.0]}</t>
  </si>
  <si>
    <t>{39E4438F-6E08-4DEC-9D79-7C2F2DDDF64B}</t>
  </si>
  <si>
    <t>Lagunabell</t>
  </si>
  <si>
    <t>Laguna Bell</t>
  </si>
  <si>
    <t>{'Center': [4.0, 0.0], 'Mesa': [4.7, 0.0], 'Lighthipe': [6.8, 0.0], 'Del Amo': [9.3, 0.0]}</t>
  </si>
  <si>
    <t>{89D36276-3E39-448E-8A6F-250269ADB99C}</t>
  </si>
  <si>
    <t>Lakeville</t>
  </si>
  <si>
    <t>{'Penngrove': [7.0, 0.0]}</t>
  </si>
  <si>
    <t>{78D85FBC-365C-40EA-BFAA-95D669ADF214}</t>
  </si>
  <si>
    <t>Lamont</t>
  </si>
  <si>
    <t>{'Unknown - 3327': [0.1, 5567.0], 'Grimmway-Malaga': [3.4, 1825.0], 'Magunden': [5.6, 1997.0], 'Columbus': [8.3, 302.0], 'Cal Water': [8.9, 281.0]}</t>
  </si>
  <si>
    <t>{5368C08F-263A-41FD-976A-6485C25C52F8}</t>
  </si>
  <si>
    <t>Lathrop</t>
  </si>
  <si>
    <t>{B275827A-77D6-4401-9D56-096BC05F6C81}</t>
  </si>
  <si>
    <t>Leavitt</t>
  </si>
  <si>
    <t>{'Richmond': [7.1, 414.0]}</t>
  </si>
  <si>
    <t>{D6ECDD0A-7880-4C95-8492-562D5CC10E15}</t>
  </si>
  <si>
    <t>Leelake(Proposed)</t>
  </si>
  <si>
    <t>Lee Lake (Proposed)</t>
  </si>
  <si>
    <t>{3A800720-9FBA-4B0C-9643-070B13BFA025}</t>
  </si>
  <si>
    <t>Legrand</t>
  </si>
  <si>
    <t>Le Grand</t>
  </si>
  <si>
    <t>{'Dairyland': [9.3, 365.0]}</t>
  </si>
  <si>
    <t>{0E3900EE-0122-458B-A713-C3DEF7026752}</t>
  </si>
  <si>
    <t>Leprinojct</t>
  </si>
  <si>
    <t>Leprino Jct</t>
  </si>
  <si>
    <t>{'Henrietta': [3.9, 9097.0], 'Mustang': [4.8, 6743.0]}</t>
  </si>
  <si>
    <t>{6D3E20F0-43E1-49B7-9743-7B36CEDD3177}</t>
  </si>
  <si>
    <t>Lerdo</t>
  </si>
  <si>
    <t>{'7th Standard': [4.3, 4583.0], 'Rio Bravo': [7.3, 1121.0], 'Renfro': [7.8, 855.0], 'Kern Oil': [8.5, 756.0], 'Kern Power': [8.9, 450.0], 'Shafter': [9.4, 11.0], 'Rosedale': [9.5, 6.0], 'Sycamore': [9.7, 2.0]}</t>
  </si>
  <si>
    <t>{3C14539C-5170-4DD9-A767-63B76A176F01}</t>
  </si>
  <si>
    <t>Lewis</t>
  </si>
  <si>
    <t>{'Villa Park': [3.7, 0.0], 'Barre': [4.8, 0.0], 'Serrano': [6.4, 0.0], 'Johanna': [7.1, 0.0], 'Ellis': [8.9, 0.0], 'Olinda': [9.5, 0.0]}</t>
  </si>
  <si>
    <t>{44A7A297-B884-48A6-B379-D6D53EA1A8BC}</t>
  </si>
  <si>
    <t>Lighthipe</t>
  </si>
  <si>
    <t>{'Del Amo': [5.0, 0.0], 'Hinson': [5.0, 0.0], 'Center': [5.2, 0.0], 'Arcogen': [5.9, 0.0], 'Laguna Bell': [6.8, 0.0], 'Harborgen': [7.6, 0.0], 'Long Beach': [8.4, 0.0], 'La Fresa': [9.1, 0.0], 'Alamitos': [9.1, 0.0]}</t>
  </si>
  <si>
    <t>{9DFA0C9C-174E-4DA5-9A5B-D7E7C41FE052}</t>
  </si>
  <si>
    <t>Llagas</t>
  </si>
  <si>
    <t>{196ADD53-EC79-4C78-8B9B-99C30EBBE9D9}</t>
  </si>
  <si>
    <t>Lockeford</t>
  </si>
  <si>
    <t>{'Rancho Seco - Bellota (Proposed)': [9.0, 515.0], 'Camanche': [9.9, 10.0]}</t>
  </si>
  <si>
    <t>{17A4C70F-45B9-41FD-AECD-91F46F468FDB}</t>
  </si>
  <si>
    <t>Logancreek</t>
  </si>
  <si>
    <t>Logan Creek</t>
  </si>
  <si>
    <t>{0A6FC023-DD2B-42A6-AE55-22A8756E517F}</t>
  </si>
  <si>
    <t>Lonetree</t>
  </si>
  <si>
    <t>Lone Tree</t>
  </si>
  <si>
    <t>{'Contra Costa': [3.9, 874.0], 'Brentwood': [4.9, 169.0], 'Kirker': [9.5, 0.0], 'Pittsburg': [9.7, 0.0]}</t>
  </si>
  <si>
    <t>{46C80716-8115-4550-8049-6404CA5BBE04}</t>
  </si>
  <si>
    <t>Longbeach</t>
  </si>
  <si>
    <t>Long Beach</t>
  </si>
  <si>
    <t>{'Harborgen': [0.9, 2076.0], 'Arcogen': [3.7, 1063.0], 'Hinson': [3.7, 1271.0], 'Alamitos': [7.3, 2.0], 'Lighthipe': [8.4, 0.0], 'Del Amo': [9.3, 0.0], 'La Fresa': [9.5, 0.0]}</t>
  </si>
  <si>
    <t>{9E4E03F5-F4DF-463C-9C85-EC4BC2A3BBB7}</t>
  </si>
  <si>
    <t>Losbanos</t>
  </si>
  <si>
    <t>Los Banos</t>
  </si>
  <si>
    <t>{'Quinto': [5.3, 1328.0]}</t>
  </si>
  <si>
    <t>{990CC017-CB10-4E3E-8695-7C288F5F11CD}</t>
  </si>
  <si>
    <t>Losesteros</t>
  </si>
  <si>
    <t>Los Esteros</t>
  </si>
  <si>
    <t>{'Scott': [3.7, 0.0], 'Newark': [5.9, 1.0]}</t>
  </si>
  <si>
    <t>{A31F40B5-939D-40DC-B728-45A4196FEBE3}</t>
  </si>
  <si>
    <t>Lugo</t>
  </si>
  <si>
    <t>{'Victor': [9.6, 0.0]}</t>
  </si>
  <si>
    <t>{FFE8052D-1D43-4341-8727-9D7114619B56}</t>
  </si>
  <si>
    <t>Lugo-Pisgah(Proposed)</t>
  </si>
  <si>
    <t>Lugo - Pisgah (Proposed)</t>
  </si>
  <si>
    <t>{A9079190-3F1B-444A-9C82-AE24817A4ED2}</t>
  </si>
  <si>
    <t>Madeline</t>
  </si>
  <si>
    <t>{0A55B4B0-F381-42D0-A02E-A28B83DF94B6}</t>
  </si>
  <si>
    <t>Madison</t>
  </si>
  <si>
    <t>{5904D79B-9F66-48AC-B11E-011B9AFF17FC}</t>
  </si>
  <si>
    <t>Magunden</t>
  </si>
  <si>
    <t>{'Columbus': [2.8, 1891.0], 'Cal Water': [4.4, 1955.0], 'Bakersfield': [5.0, 790.0], 'Unknown - 3327': [5.5, 2072.0], 'Lamont': [5.6, 1997.0], 'West Park': [6.7, 280.0], 'Sycamore': [7.4, 0.0], 'Kern Oil': [7.8, 0.0], 'Grimmway-Malaga': [8.6, 148.0], 'Stockdale': [8.8, 16.0], 'Rosedale': [8.9, 0.0]}</t>
  </si>
  <si>
    <t>{79D9DC82-9032-4B3F-8C20-85725A999443}</t>
  </si>
  <si>
    <t>Malaga</t>
  </si>
  <si>
    <t>{'California Ave': [2.8, 844.0], 'West Fresno': [5.4, 354.0], 'Sanger': [6.5, 3790.0], 'McCall': [7.5, 1456.0], 'Kearney (New)': [8.7, 58.0]}</t>
  </si>
  <si>
    <t>{DE574076-50BB-47E8-A448-B32BBB5006A3}</t>
  </si>
  <si>
    <t>Mandalay</t>
  </si>
  <si>
    <t>{'Santa Clara': [7.5, 0.0]}</t>
  </si>
  <si>
    <t>{6075C663-9CC8-4A7B-835A-F9DA1171FB5C}</t>
  </si>
  <si>
    <t>Margarita</t>
  </si>
  <si>
    <t>{'Trabuco': [2.8, 461.0], 'Capistrano': [3.4, 544.0], 'Talega': [7.4, 115.0], 'Viejo': [8.1, 0.0]}</t>
  </si>
  <si>
    <t>{418F6447-3DE4-43A9-B9F1-AEC34A0EA61A}</t>
  </si>
  <si>
    <t>Martin(Sanfranciscoh)</t>
  </si>
  <si>
    <t>Martin (San Francisco H)</t>
  </si>
  <si>
    <t>{6F1874E5-B7F2-4249-AB86-A58E14D37E90}</t>
  </si>
  <si>
    <t>Martinez</t>
  </si>
  <si>
    <t>{'Carquinez': [8.9, 535.0], 'Clayton': [9.4, 0.0]}</t>
  </si>
  <si>
    <t>{6ED3C29E-258A-4CFC-9A16-9ACD4D18081D}</t>
  </si>
  <si>
    <t>Mccall</t>
  </si>
  <si>
    <t>McCall</t>
  </si>
  <si>
    <t>{'Sanger': [6.8, 2438.0], 'Malaga': [7.5, 1456.0], 'Kingsburg': [9.0, 130.0]}</t>
  </si>
  <si>
    <t>{3C5E3E5E-D06B-4D79-97CA-6EA4FFDF7D40}</t>
  </si>
  <si>
    <t>Mcmullin</t>
  </si>
  <si>
    <t>Mc Mullin</t>
  </si>
  <si>
    <t>{'Kearney (New)': [9.7, 274.0]}</t>
  </si>
  <si>
    <t>{75EC3696-3CD5-4063-B92E-C5188FD07295}</t>
  </si>
  <si>
    <t>Mead</t>
  </si>
  <si>
    <t>{D011BA13-F54C-447E-A9F4-6839DDE86E91}</t>
  </si>
  <si>
    <t>Mendocino</t>
  </si>
  <si>
    <t>{'Calpella': [3.7, 5111.0], 'Ukiah': [7.4, 959.0]}</t>
  </si>
  <si>
    <t>{7F279804-7A11-42E2-885D-EB5F71F8B093}</t>
  </si>
  <si>
    <t>Mendota</t>
  </si>
  <si>
    <t>{'Cheney': [7.3, 1040.0], 'Panoche': [8.2, 60.0], 'Tranquility': [9.5, 616.0]}</t>
  </si>
  <si>
    <t>{B105C17F-9145-4CAA-AC5D-7B347566D362}</t>
  </si>
  <si>
    <t>Merced</t>
  </si>
  <si>
    <t>{'Wilson': [4.6, 4574.0]}</t>
  </si>
  <si>
    <t>{ABCA86E6-A6BD-4EE1-935F-7461D93433E5}</t>
  </si>
  <si>
    <t>Mesa</t>
  </si>
  <si>
    <t>{'Oceano': [9.7, 123.0]}</t>
  </si>
  <si>
    <t>{DD8DA7E1-866E-4C54-BDCD-995C915C0792}</t>
  </si>
  <si>
    <t>Mesa(Sce)</t>
  </si>
  <si>
    <t>Mesa (SCE)</t>
  </si>
  <si>
    <t>{EE8F8716-65EC-45DD-9F16-E2512E3052F7}</t>
  </si>
  <si>
    <t>Metcalf</t>
  </si>
  <si>
    <t>{'Metcalf Energy Center': [0.3, 0.0], 'Hicks': [8.8, 0.0]}</t>
  </si>
  <si>
    <t>{5A35D3AB-44A4-4F65-AC98-DA0DC6B3D025}</t>
  </si>
  <si>
    <t>Midway</t>
  </si>
  <si>
    <t>{25BC9E23-5195-42F6-8EDF-A402E7AA03D5}</t>
  </si>
  <si>
    <t>Midway-Wheelerridge(Proposed)</t>
  </si>
  <si>
    <t>Midway - Wheeler Ridge (Proposed)</t>
  </si>
  <si>
    <t>{'Elk Hills': [9.4, 0.0]}</t>
  </si>
  <si>
    <t>{7DA9C5C6-46AA-4A85-8AD8-CFC9C3F70D73}</t>
  </si>
  <si>
    <t>Miguel</t>
  </si>
  <si>
    <t>{'Bay Boulevard': [8.1, 0.0], 'Otay Mesa': [8.3, 0.0], 'Silvergate': [9.4, 0.0]}</t>
  </si>
  <si>
    <t>{BDEB6921-98C6-4052-A5B8-20974863ED77}</t>
  </si>
  <si>
    <t>Miller</t>
  </si>
  <si>
    <t>{'Fink (Proposed)': [8.1, 58.0], 'Crow Creek': [8.4, 43.0], 'Quinto': [9.6, 0.0]}</t>
  </si>
  <si>
    <t>{B6EE75B9-D6FE-4C6E-9F46-ACF9AB4064DF}</t>
  </si>
  <si>
    <t>Mirage</t>
  </si>
  <si>
    <t>{21623680-55F4-4072-906F-8B00F8CD9632}</t>
  </si>
  <si>
    <t>Miraloma</t>
  </si>
  <si>
    <t>Mira Loma</t>
  </si>
  <si>
    <t>{'Rancho Vista': [5.8, 0.0], 'Etiwanda': [6.0, 0.0], 'Chino': [6.6, 2748.0], 'Padua': [8.8, 0.0]}</t>
  </si>
  <si>
    <t>{D3D68CEF-4577-4198-AC9B-4CD69B5611A9}</t>
  </si>
  <si>
    <t>Mission</t>
  </si>
  <si>
    <t>{'Kearny': [3.4, 0.0], 'Old Town': [3.4, 34.0], 'Silvergate': [6.1, 34.0]}</t>
  </si>
  <si>
    <t>{EB163681-BED9-426E-97DC-D076D3A79EBE}</t>
  </si>
  <si>
    <t>Mohave</t>
  </si>
  <si>
    <t>{2E89274C-54E3-4884-96C5-1ECF0FED72F2}</t>
  </si>
  <si>
    <t>Moorpark</t>
  </si>
  <si>
    <t>{CBCBA089-08FA-4688-8E66-3E77A9962392}</t>
  </si>
  <si>
    <t>Morrobay</t>
  </si>
  <si>
    <t>Morro Bay</t>
  </si>
  <si>
    <t>{7EA46DA0-0A23-4358-9F77-E392317AC9BD}</t>
  </si>
  <si>
    <t>Mosslanding</t>
  </si>
  <si>
    <t>Moss Landing</t>
  </si>
  <si>
    <t>{0F18160E-E67C-4A3B-90FD-21ED1067B146}</t>
  </si>
  <si>
    <t>Mustang</t>
  </si>
  <si>
    <t>{'Henrietta': [1.1, 13841.0], 'Leprino': [4.8, 6743.0]}</t>
  </si>
  <si>
    <t>{3D21B310-5EDA-4CCC-BAF2-87873A85571A}</t>
  </si>
  <si>
    <t>Newark</t>
  </si>
  <si>
    <t>{'Los Esteros': [5.9, 1.0], 'Scott': [8.7, 0.0]}</t>
  </si>
  <si>
    <t>{ADA30290-CFC1-4B81-B6D8-16309E5F08C3}</t>
  </si>
  <si>
    <t>Newhall</t>
  </si>
  <si>
    <t>{2A1424C0-8A1C-47BB-9B26-31FB97B5ED87}</t>
  </si>
  <si>
    <t>Newmelones</t>
  </si>
  <si>
    <t>New Melones</t>
  </si>
  <si>
    <t>{'Peoria': [3.4, 2.0], 'Chinese Station': [5.7, 0.0]}</t>
  </si>
  <si>
    <t>{A2C39C18-AB99-4013-B99B-B6D0B708E62D}</t>
  </si>
  <si>
    <t>Newsub-Pit1-Cottonwood(Proposed)</t>
  </si>
  <si>
    <t>New Sub - Pit 1 - Cottonwood (Proposed)</t>
  </si>
  <si>
    <t>{'Round Mt.': [6.1, 1565.0], 'Cove Road': [6.8, 846.0]}</t>
  </si>
  <si>
    <t>{2EAEAB62-E39E-486E-9377-32FD33385703}</t>
  </si>
  <si>
    <t>Norco</t>
  </si>
  <si>
    <t>{'Tupman': [5.2, 0.0], 'Elk Hills': [5.6, 0.0]}</t>
  </si>
  <si>
    <t>{36F86065-94E3-48D4-A434-726D509E8863}</t>
  </si>
  <si>
    <t>Northgila</t>
  </si>
  <si>
    <t>North Gila</t>
  </si>
  <si>
    <t>{1557AA22-FF96-4123-9D1B-486064D023C8}</t>
  </si>
  <si>
    <t>Northgila-Iv(Proposed)</t>
  </si>
  <si>
    <t>North Gila - IV (Proposed)</t>
  </si>
  <si>
    <t>{'Highline': [4.3, 691.0]}</t>
  </si>
  <si>
    <t>{31761770-13AE-4B23-8C11-0E73E905BD71}</t>
  </si>
  <si>
    <t>Oceano</t>
  </si>
  <si>
    <t>{'Mesa': [9.7, 123.0]}</t>
  </si>
  <si>
    <t>{F4FB7530-ADD8-4A35-B79F-B279823F6ED0}</t>
  </si>
  <si>
    <t>Ocotillo</t>
  </si>
  <si>
    <t>{'East County': [9.2, 0.0]}</t>
  </si>
  <si>
    <t>{7A379414-3F58-4962-9CF4-C4053CC6E3ED}</t>
  </si>
  <si>
    <t>Oldtown</t>
  </si>
  <si>
    <t>Old Town</t>
  </si>
  <si>
    <t>{'Mission': [3.4, 34.0], 'Silvergate': [5.7, 748.0], 'Kearny': [5.8, 0.0]}</t>
  </si>
  <si>
    <t>{96E59848-6094-4986-8017-9492682458CF}</t>
  </si>
  <si>
    <t>Olinda</t>
  </si>
  <si>
    <t>{'Walnut': [4.6, 0.0], 'Lewis': [9.5, 0.0]}</t>
  </si>
  <si>
    <t>{A2FD6C5A-E83E-4870-A053-0F7A335424BA}</t>
  </si>
  <si>
    <t>Olive</t>
  </si>
  <si>
    <t>{'Alpaugh': [4.6, 2803.0]}</t>
  </si>
  <si>
    <t>{95A0C667-EAAF-4E61-9226-8E326541733E}</t>
  </si>
  <si>
    <t>Olivehurst</t>
  </si>
  <si>
    <t>{'East Marysville': [5.0, 2094.0], 'Pease': [8.3, 0.0]}</t>
  </si>
  <si>
    <t>{3307071F-4A0C-429C-B77E-60313592514E}</t>
  </si>
  <si>
    <t>Oroloma</t>
  </si>
  <si>
    <t>Oro Loma</t>
  </si>
  <si>
    <t>{B1594CCF-A28B-4432-9335-F8CE5E08D70F}</t>
  </si>
  <si>
    <t>Otaymesa</t>
  </si>
  <si>
    <t>Otay Mesa</t>
  </si>
  <si>
    <t>{'Miguel': [8.3, 0.0]}</t>
  </si>
  <si>
    <t>{F4E8684C-D496-4B6B-9C1E-D9D50D9B180A}</t>
  </si>
  <si>
    <t>Padua</t>
  </si>
  <si>
    <t>{'Rancho Vista': [6.4, 0.0], 'Etiwanda': [6.8, 0.0], 'Chino': [8.7, 0.0], 'Mira Loma': [8.8, 0.0]}</t>
  </si>
  <si>
    <t>{8D906C7B-0B37-42FF-BA8B-463E9B58B524}</t>
  </si>
  <si>
    <t>Pahrump</t>
  </si>
  <si>
    <t>{'Gamebird': [4.5, 2040.0], 'Vista 2': [8.6, 1341.0]}</t>
  </si>
  <si>
    <t>{67918C3D-2F08-4BC8-B4E1-8D636F9F30FF}</t>
  </si>
  <si>
    <t>Palermo</t>
  </si>
  <si>
    <t>{'Wyandotte': [2.9, 697.0], 'Thermalito': [7.4, 0.0], 'Table Mt.': [9.7, 0.0]}</t>
  </si>
  <si>
    <t>{4A191285-32FE-4928-BB2B-936EA47752A2}</t>
  </si>
  <si>
    <t>Palomar</t>
  </si>
  <si>
    <t>{'Encina': [2.9, 4.0], 'San Luis Rey': [6.7, 0.0], 'Escondido': [9.9, 0.0]}</t>
  </si>
  <si>
    <t>{26F83CCB-A1FA-4C7F-89B6-F92CE91B1B58}</t>
  </si>
  <si>
    <t>Paloverde</t>
  </si>
  <si>
    <t>Palo Verde</t>
  </si>
  <si>
    <t>{'Hassayampa': [2.7, 16879.0]}</t>
  </si>
  <si>
    <t>{E4CE2150-467C-4DAE-873F-2BE9329D8A99}</t>
  </si>
  <si>
    <t>Panoche</t>
  </si>
  <si>
    <t>{'Cheney': [3.1, 3172.0], 'Mendota': [8.2, 60.0]}</t>
  </si>
  <si>
    <t>{B8C8C3C3-4892-44EB-A838-AB0E155D1B1D}</t>
  </si>
  <si>
    <t>Pardee</t>
  </si>
  <si>
    <t>{'Saugus': [1.3, 1195.0]}</t>
  </si>
  <si>
    <t>{D0A0EF45-798C-4922-8103-826ADB48A697}</t>
  </si>
  <si>
    <t>Pastoria</t>
  </si>
  <si>
    <t>{9EA2C626-3047-466D-8FAF-536953A14C0B}</t>
  </si>
  <si>
    <t>Peabody</t>
  </si>
  <si>
    <t>{'Vaca-Dixon &amp; Gc Yard': [8.4, 0.0]}</t>
  </si>
  <si>
    <t>{92133840-AA18-4634-B7DF-DAC4AED67482}</t>
  </si>
  <si>
    <t>Pease</t>
  </si>
  <si>
    <t>{'East Marysville': [5.4, 1098.0], 'Olivehurst': [8.3, 0.0]}</t>
  </si>
  <si>
    <t>{F55559AC-CF3D-4DC6-A8C0-637F06092566}</t>
  </si>
  <si>
    <t>Penasquitos</t>
  </si>
  <si>
    <t>{'Kearny': [7.8, 0.0]}</t>
  </si>
  <si>
    <t>{170D6EE6-549F-4CA6-AA9C-32D14037B720}</t>
  </si>
  <si>
    <t>Penngrove</t>
  </si>
  <si>
    <t>{'Bellevue': [4.7, 0.0], 'Lakeville': [7.0, 0.0]}</t>
  </si>
  <si>
    <t>{335A197A-9ED9-4573-BF13-E96E295ED897}</t>
  </si>
  <si>
    <t>Peoria</t>
  </si>
  <si>
    <t>{'Chinese Station': [2.3, 0.0], 'New Melones': [3.4, 2.0]}</t>
  </si>
  <si>
    <t>{490AA7FC-A5A3-4993-A1DD-17AD8D341ECA}</t>
  </si>
  <si>
    <t>Pisgah</t>
  </si>
  <si>
    <t>{ED4050F5-9375-43BF-B86A-2C09785B96BE}</t>
  </si>
  <si>
    <t>Pit1</t>
  </si>
  <si>
    <t>Pit 1</t>
  </si>
  <si>
    <t>{CBCAB1C0-8398-40AD-B5AD-B1D87BE27809}</t>
  </si>
  <si>
    <t>Pittsburg</t>
  </si>
  <si>
    <t>{'Kirker': [1.2, 423.0], 'Contra Costa': [6.7, 12.0], 'Birds Landing': [7.1, 395.0], 'Clayton': [7.5, 418.0], 'Shiloh III': [9.6, 143.0], 'Lone Tree': [9.7, 0.0]}</t>
  </si>
  <si>
    <t>{DDCE9D3D-9157-4983-923A-36CF637560BE}</t>
  </si>
  <si>
    <t>Placerville</t>
  </si>
  <si>
    <t>{3D12D1A1-D7EA-4D56-8E96-CB4084D78FCE}</t>
  </si>
  <si>
    <t>Pleasantgrove</t>
  </si>
  <si>
    <t>Pleasant Grove</t>
  </si>
  <si>
    <t>{3FD12332-118F-41E6-B25B-22519A8ED02B}</t>
  </si>
  <si>
    <t>Posomountain</t>
  </si>
  <si>
    <t>Poso Mountain</t>
  </si>
  <si>
    <t>{'Sycamore': [7.6, 2552.0], 'Kern Oil': [8.9, 857.0], 'Cal Water': [10.0, 0.0]}</t>
  </si>
  <si>
    <t>{B2873CFC-2529-4564-87C1-75ADC04F0A6C}</t>
  </si>
  <si>
    <t>Primm</t>
  </si>
  <si>
    <t>{'Ivanpah': [9.5, 0.0]}</t>
  </si>
  <si>
    <t>{A91ECF49-A9FA-4FE1-A5FE-183FF9AE0F63}</t>
  </si>
  <si>
    <t>Putahcreek</t>
  </si>
  <si>
    <t>Putah Creek</t>
  </si>
  <si>
    <t>{'Vaca-Dixon &amp; Gc Yard': [9.3, 87.0]}</t>
  </si>
  <si>
    <t>{8E806FBE-089E-466D-BE0F-03B94429483C}</t>
  </si>
  <si>
    <t>Quinto</t>
  </si>
  <si>
    <t>{'Los Banos': [5.3, 1328.0], 'Miller': [9.6, 0.0]}</t>
  </si>
  <si>
    <t>{328C870F-94E8-47C9-A4EE-25A9197668A9}</t>
  </si>
  <si>
    <t>Ranchoseco-Bellota(Proposed)</t>
  </si>
  <si>
    <t>Rancho Seco - Bellota (Proposed)</t>
  </si>
  <si>
    <t>{'Camanche': [5.8, 813.0], 'Bellota': [8.2, 263.0], 'Lockeford': [9.0, 515.0]}</t>
  </si>
  <si>
    <t>{987FEDE7-CD97-49F9-9725-8BBEA5816DCD}</t>
  </si>
  <si>
    <t>Ranchovista</t>
  </si>
  <si>
    <t>Rancho Vista</t>
  </si>
  <si>
    <t>{'Etiwanda': [0.4, 0.0], 'Mira Loma': [5.8, 0.0], 'Padua': [6.4, 0.0]}</t>
  </si>
  <si>
    <t>{63155F6E-3568-4492-9FCB-C270E7E7E865}</t>
  </si>
  <si>
    <t>Ransburg</t>
  </si>
  <si>
    <t>{15A86EA1-8759-4BDF-9ED1-2A92CF5E3843}</t>
  </si>
  <si>
    <t>Rector</t>
  </si>
  <si>
    <t>{B60C795E-556B-4898-96E1-5F44C6C2409A}</t>
  </si>
  <si>
    <t>Redbluff</t>
  </si>
  <si>
    <t>{2331F136-FF95-4478-A54D-8468A8156A58}</t>
  </si>
  <si>
    <t>Redondo</t>
  </si>
  <si>
    <t>{'El Nido': [3.4, 31.0], 'La Fresa': [3.5, 30.0], 'Chevmain': [3.8, 31.0], 'El Segundo': [4.6, 31.0], 'Arcogen': [8.6, 0.0], 'Hinson': [9.7, 0.0]}</t>
  </si>
  <si>
    <t>{EBE3D08F-77AC-4D57-8CD7-9FB9D3A7CBD4}</t>
  </si>
  <si>
    <t>Reedley</t>
  </si>
  <si>
    <t>{'Wahtoke': [4.3, 4746.0]}</t>
  </si>
  <si>
    <t>{20E1FA0F-4405-4003-831D-E92C06E375F9}</t>
  </si>
  <si>
    <t>Regulus</t>
  </si>
  <si>
    <t>{'Lamont': [0.1, 5567.0], 'Grimmway-Malaga': [3.4, 1833.0], 'Magunden': [5.5, 2072.0], 'Columbus': [8.2, 320.0], 'Cal Water': [8.9, 303.0]}</t>
  </si>
  <si>
    <t>{86BE75D1-8DA8-4203-A272-AE845E4B9747}</t>
  </si>
  <si>
    <t>Renfro</t>
  </si>
  <si>
    <t>{'Kern Power': [3.8, 345.0], '7th Standard': [4.0, 927.0], 'Rosedale': [4.9, 6.0], 'Tevis': [5.1, 0.0], 'Tupman': [6.4, 154.0], 'Rio Bravo': [6.6, 637.0], 'West Park': [7.0, 0.0], 'Stockdale': [7.3, 0.0], 'Lerdo': [7.8, 855.0], 'Kern Oil': [8.9, 0.0], 'Bakersfield': [9.0, 0.0]}</t>
  </si>
  <si>
    <t>{810AF4B8-27D9-4855-B023-0ABAE8FE9204}</t>
  </si>
  <si>
    <t>Richmond</t>
  </si>
  <si>
    <t>{'Leavitt': [7.1, 414.0]}</t>
  </si>
  <si>
    <t>{FF856CEB-D2C2-4CF0-B2DE-534594C5F18E}</t>
  </si>
  <si>
    <t>Riobravo</t>
  </si>
  <si>
    <t>Rio Bravo</t>
  </si>
  <si>
    <t>{'Shafter': [5.9, 3719.0], 'Tupman': [6.1, 1506.0], 'Renfro': [6.6, 637.0], '7th Standard': [7.3, 1053.0], 'Lerdo': [7.3, 1121.0]}</t>
  </si>
  <si>
    <t>{21DBC47D-C159-4D51-ACEB-5A517D0C07FF}</t>
  </si>
  <si>
    <t>Riohondo</t>
  </si>
  <si>
    <t>Rio Hondo</t>
  </si>
  <si>
    <t>{'Goodrich': [6.9, 0.0], 'Walnut': [6.9, 0.0], 'Mesa': [8.8, 0.0]}</t>
  </si>
  <si>
    <t>{41B49284-B014-4487-90AA-A45226044CF4}</t>
  </si>
  <si>
    <t>Riooso</t>
  </si>
  <si>
    <t>Rio Oso</t>
  </si>
  <si>
    <t>{E57E24AC-B009-476D-9018-E1557A73C765}</t>
  </si>
  <si>
    <t>Ripon</t>
  </si>
  <si>
    <t>{'Vierra': [7.6, 313.0]}</t>
  </si>
  <si>
    <t>{FCCBDC80-150C-48AB-9F9D-D626B3704B50}</t>
  </si>
  <si>
    <t>Riverbank</t>
  </si>
  <si>
    <t>{'Warnerville': [6.1, 2974.0]}</t>
  </si>
  <si>
    <t>{7D434C04-70E1-4DAB-B7AC-F5B6940B118A}</t>
  </si>
  <si>
    <t>Roadway</t>
  </si>
  <si>
    <t>{'Victor': [5.1, 392.0]}</t>
  </si>
  <si>
    <t>{2D53FDF2-8C80-49F2-A01F-7FC8DC761BAB}</t>
  </si>
  <si>
    <t>Rosedale</t>
  </si>
  <si>
    <t>{'Kern Power': [1.1, 6.0], 'West Park': [2.1, 0.0], 'Bakersfield': [4.2, 0.0], 'Stockdale': [4.2, 0.0], 'Tevis': [4.9, 0.0], 'Renfro': [4.9, 6.0], '7th Standard': [5.3, 6.0], 'Kern Oil': [5.4, 0.0], 'Sycamore': [7.2, 0.0], 'Columbus': [7.9, 0.0], 'Magunden': [8.9, 0.0], 'Lerdo': [9.5, 6.0]}</t>
  </si>
  <si>
    <t>{15C8EDBC-CBBE-421C-98F6-8936F40D16C0}</t>
  </si>
  <si>
    <t>Roundmountain</t>
  </si>
  <si>
    <t>Round Mountain</t>
  </si>
  <si>
    <t>{'Cove Road': [4.9, 276.0], 'New Sub - Pit 1 - Cottonwood (Proposed)': [6.1, 1565.0]}</t>
  </si>
  <si>
    <t>{7005E1F9-7EEE-4143-9C31-6FBEF8A35EC2}</t>
  </si>
  <si>
    <t>Sanbernardino</t>
  </si>
  <si>
    <t>San Bernardino</t>
  </si>
  <si>
    <t>{'Vista': [5.3, 0.0]}</t>
  </si>
  <si>
    <t>{EC75652D-BEBD-473E-B1F4-B3F89FF1C851}</t>
  </si>
  <si>
    <t>Sandy</t>
  </si>
  <si>
    <t>{'Crazy Eyes': [9.4, 3.0]}</t>
  </si>
  <si>
    <t>{4BBC6B03-C40F-4FB7-8BC8-B68748BFC035}</t>
  </si>
  <si>
    <t>Sanger</t>
  </si>
  <si>
    <t>{'Malaga': [6.5, 3790.0], 'McCall': [6.8, 2438.0], 'California Ave': [8.5, 99.0]}</t>
  </si>
  <si>
    <t>{8FE03E2C-DE5D-4D12-B4EE-34D204C64007}</t>
  </si>
  <si>
    <t>Sanluisobispo</t>
  </si>
  <si>
    <t>San Luis Obispo</t>
  </si>
  <si>
    <t>{E98FB42D-EB8B-4DED-9A2E-B8EF2AEF7D5D}</t>
  </si>
  <si>
    <t>Sanluisrey</t>
  </si>
  <si>
    <t>San Luis Rey</t>
  </si>
  <si>
    <t>{'Encina': [5.1, 6.0], 'Palomar Airport': [6.7, 0.0]}</t>
  </si>
  <si>
    <t>{A980F69A-98FB-4451-9847-24068EB7AA1F}</t>
  </si>
  <si>
    <t>Sanonofre</t>
  </si>
  <si>
    <t>San Onofre</t>
  </si>
  <si>
    <t>{'Talega': [5.8, 4.0]}</t>
  </si>
  <si>
    <t>{C19C3F9F-C3A9-4EBD-814F-940C9B762DD5}</t>
  </si>
  <si>
    <t>Santaclara</t>
  </si>
  <si>
    <t>Santa Clara</t>
  </si>
  <si>
    <t>{'Mandalay': [7.5, 0.0]}</t>
  </si>
  <si>
    <t>{B544DC1C-5577-480C-851A-82D6CBE7F1C7}</t>
  </si>
  <si>
    <t>Santiago</t>
  </si>
  <si>
    <t>{'Johanna': [5.9, 0.0], 'Viejo': [7.2, 243.0], 'Trabuco': [8.9, 0.0]}</t>
  </si>
  <si>
    <t>{25014869-DAFA-4FE4-AA08-E6A28936BEA1}</t>
  </si>
  <si>
    <t>Saugus</t>
  </si>
  <si>
    <t>{'Pardee': [1.3, 1195.0], 'Sylmar-Pac Intertie': [9.1, 33.0]}</t>
  </si>
  <si>
    <t>{12600A7A-3EEC-4E83-A934-D0FA439CEDC6}</t>
  </si>
  <si>
    <t>Schindler</t>
  </si>
  <si>
    <t>{'Excelsior': [5.2, 16377.0]}</t>
  </si>
  <si>
    <t>{ACBC9661-47D7-4827-B23A-16FB1DA1B3CC}</t>
  </si>
  <si>
    <t>Schulteswitchingstation</t>
  </si>
  <si>
    <t>Schulte Switching Station</t>
  </si>
  <si>
    <t>{'Los Esteros': [3.7, 0.0], 'Newark': [8.7, 0.0]}</t>
  </si>
  <si>
    <t>{53BF9795-79B2-4911-926F-9909A5FFF5C3}</t>
  </si>
  <si>
    <t>Semitropic</t>
  </si>
  <si>
    <t>{'Charca': [6.3, 796.0], 'Goose Lake': [8.0, 1031.0], 'Smyrna': [8.1, 491.0], 'Shafter': [9.0, 82.0]}</t>
  </si>
  <si>
    <t>{BD7EF767-BC56-45FB-A74C-A6731A646686}</t>
  </si>
  <si>
    <t>Serrano</t>
  </si>
  <si>
    <t>{'Villa Park': [2.7, 21.0], 'Lewis': [6.4, 0.0], 'Johanna': [8.7, 0.0]}</t>
  </si>
  <si>
    <t>{E64AFED8-516F-4CD3-A6DA-C99C5ECBD059}</t>
  </si>
  <si>
    <t>Shafter</t>
  </si>
  <si>
    <t>{'Rio Bravo': [5.9, 3719.0], 'Charca': [6.5, 305.0], 'Semitropic': [9.0, 82.0], 'Lerdo': [9.4, 11.0]}</t>
  </si>
  <si>
    <t>{9A3FEA96-9801-447F-B709-E23E8D3FD32F}</t>
  </si>
  <si>
    <t>Shiloiii</t>
  </si>
  <si>
    <t>Shilo III</t>
  </si>
  <si>
    <t>{'Birds Landing': [3.2, 12358.0], 'Pittsburg': [9.6, 143.0]}</t>
  </si>
  <si>
    <t>{9EF084EC-FF61-4982-B38D-4EFA955A3B11}</t>
  </si>
  <si>
    <t>Silvergate</t>
  </si>
  <si>
    <t>{'Old Town': [5.7, 748.0], 'Mission': [6.1, 34.0], 'Bay Boulevard': [6.6, 144.0], 'Miguel': [9.4, 0.0], 'Kearny': [9.5, 0.0]}</t>
  </si>
  <si>
    <t>{4A70614F-D310-4EC4-9EFC-0D53585CD031}</t>
  </si>
  <si>
    <t>Sisquoc</t>
  </si>
  <si>
    <t>{49180F25-7A56-40FE-BFEB-F96CF080EA54}</t>
  </si>
  <si>
    <t>Sloancanyon(Fkabob)</t>
  </si>
  <si>
    <t>Sloan Canyon (fka Bob)</t>
  </si>
  <si>
    <t>{'Eldorado': [5.2, 9362.0]}</t>
  </si>
  <si>
    <t>{667016F9-1C2B-4722-B064-4262FAEF4E26}</t>
  </si>
  <si>
    <t>Smyrna</t>
  </si>
  <si>
    <t>{'Semitropic': [8.1, 491.0]}</t>
  </si>
  <si>
    <t>{F0775948-8587-4129-A2ED-909672F5B16F}</t>
  </si>
  <si>
    <t>Solarss</t>
  </si>
  <si>
    <t>Solar SS</t>
  </si>
  <si>
    <t>{'Carrizo Plains': [1.1, 3882.0], 'Caliente': [8.1, 0.0]}</t>
  </si>
  <si>
    <t>{F6B0644C-CEB1-46A8-977C-9C9B8D8B6C4C}</t>
  </si>
  <si>
    <t>Sonora</t>
  </si>
  <si>
    <t>{'Arkansas': [2.7, 13677.0], 'Bannister': [7.6, 1392.0]}</t>
  </si>
  <si>
    <t>{0EC93E30-D6F4-423E-975D-C4B58AE1424C}</t>
  </si>
  <si>
    <t>Springville</t>
  </si>
  <si>
    <t>{11160846-5F6D-4A63-8F3D-92E9DC0BF63F}</t>
  </si>
  <si>
    <t>Stagg</t>
  </si>
  <si>
    <t>{'Eight Mile': [4.8, 0.0], 'Weber': [7.7, 0.0]}</t>
  </si>
  <si>
    <t>{326CD43B-C4C7-4CC5-8382-3D6F298AC8F6}</t>
  </si>
  <si>
    <t>Stockdale</t>
  </si>
  <si>
    <t>{'Tevis': [3.5, 1412.0], 'Rosedale': [4.2, 0.0], 'West Park': [4.2, 0.0], 'Kern Power': [4.7, 0.0], 'Bakersfield': [6.0, 0.0], 'Renfro': [7.3, 0.0], 'Magunden': [8.8, 16.0], 'Kern Oil': [8.9, 0.0], 'Columbus': [9.1, 0.0], '7th Standard': [9.2, 0.0]}</t>
  </si>
  <si>
    <t>{F4A48130-BE0E-4907-8CB3-0FA4DEAF9327}</t>
  </si>
  <si>
    <t>Summit</t>
  </si>
  <si>
    <t>{064CDFF9-8085-4547-A5F0-D9DC02D909BA}</t>
  </si>
  <si>
    <t>Suncrest</t>
  </si>
  <si>
    <t>{859A44A4-EEC9-4FFA-956F-4223E16EF0FC}</t>
  </si>
  <si>
    <t>Suncrest-Ocotillo(Proposed)</t>
  </si>
  <si>
    <t>Suncrest - Ocotillo (Proposed)</t>
  </si>
  <si>
    <t>{D1D68B9D-C7CC-460A-809D-D6F0677B420A}</t>
  </si>
  <si>
    <t>Sycamore</t>
  </si>
  <si>
    <t>{'Kern Oil': [1.9, 2221.0], 'Bakersfield': [4.6, 0.0], 'Columbus': [4.7, 0.0], 'Cal Water': [5.5, 0.0], 'West Park': [6.1, 0.0], 'Rosedale': [7.2, 0.0], 'Magunden': [7.4, 0.0], 'Poso Mt.': [7.6, 2552.0], 'Kern Power': [7.8, 0.0], '7th Standard': [8.0, 0.0], 'Lerdo': [9.7, 2.0]}</t>
  </si>
  <si>
    <t>{34A12754-4485-447D-B2F3-4719934ECE26}</t>
  </si>
  <si>
    <t>Sycamorecanyon</t>
  </si>
  <si>
    <t>Sycamore Canyon</t>
  </si>
  <si>
    <t>{'Kearny': [8.3, 0.0]}</t>
  </si>
  <si>
    <t>{90A89046-02F6-4298-994A-2EE79AE519E1}</t>
  </si>
  <si>
    <t>Sylmar</t>
  </si>
  <si>
    <t>{'Saugus': [9.1, 33.0]}</t>
  </si>
  <si>
    <t>{33BD2F08-802A-4E7E-A443-CB842C77599D}</t>
  </si>
  <si>
    <t>Tablemountain</t>
  </si>
  <si>
    <t>Table Mountain</t>
  </si>
  <si>
    <t>{'Thermalito': [2.9, 0.0], 'Wyandotte': [7.1, 0.0], 'Palermo': [9.7, 0.0]}</t>
  </si>
  <si>
    <t>{3CB50630-9EA2-46B1-ACB3-125227EF5A0B}</t>
  </si>
  <si>
    <t>Taft</t>
  </si>
  <si>
    <t>{'Elk Hills': [8.6, 0.0]}</t>
  </si>
  <si>
    <t>{F9BB282C-B6CC-4B16-B876-F7E3BEA1BF35}</t>
  </si>
  <si>
    <t>Talega</t>
  </si>
  <si>
    <t>{'San Onofre': [5.8, 4.0], 'Capistrano': [6.8, 116.0], 'Margarita': [7.4, 115.0], 'Trabuco': [9.6, 0.0]}</t>
  </si>
  <si>
    <t>{966D2F60-FB28-4518-9E08-E2FE34F23E7D}</t>
  </si>
  <si>
    <t>Temblor</t>
  </si>
  <si>
    <t>{'Kernridge': [4.8, 7394.0]}</t>
  </si>
  <si>
    <t>{4948FF88-B84C-4EB9-8213-DD6F66C680BB}</t>
  </si>
  <si>
    <t>Templeton</t>
  </si>
  <si>
    <t>{F05FB219-2DE4-4365-89A1-3266952E679C}</t>
  </si>
  <si>
    <t>Tesla</t>
  </si>
  <si>
    <t>{'Midway Green Ridge Services': [1.6, 348.0], 'Kelso': [6.2, 0.0], 'Delta Pumps': [6.8, 0.0]}</t>
  </si>
  <si>
    <t>{601E4655-74FE-40AB-8FD2-CB55A75E190E}</t>
  </si>
  <si>
    <t>Tevis</t>
  </si>
  <si>
    <t>{'Stockdale': [3.5, 1412.0], 'Kern Power': [4.5, 0.0], 'Rosedale': [4.9, 0.0], 'Renfro': [5.1, 0.0], 'West Park': [6.3, 0.0], 'Tupman': [8.3, 0.0], '7th Standard': [8.3, 0.0], 'Bakersfield': [8.4, 0.0]}</t>
  </si>
  <si>
    <t>{646B341C-DD9C-41BB-AD3C-5EB302DACA4C}</t>
  </si>
  <si>
    <t>Thermalito</t>
  </si>
  <si>
    <t>{'Table Mt.': [2.9, 0.0], 'Wyandotte': [5.1, 0.0], 'Palermo': [7.4, 0.0]}</t>
  </si>
  <si>
    <t>{D0C86580-397A-46FE-8261-15EAB720C4E3}</t>
  </si>
  <si>
    <t>Tortilla</t>
  </si>
  <si>
    <t>{97ACB175-4F28-4B36-BB55-F81D2C02CBE5}</t>
  </si>
  <si>
    <t>Trabuco</t>
  </si>
  <si>
    <t>{'Margarita': [2.8, 461.0], 'Capistrano': [3.5, 430.0], 'Viejo': [7.4, 0.0], 'Santiago': [8.9, 0.0], 'Talega': [9.6, 0.0]}</t>
  </si>
  <si>
    <t>{F78900D7-C7F6-4DFC-9607-59AB5EA56D91}</t>
  </si>
  <si>
    <t>Tranquility</t>
  </si>
  <si>
    <t>{'Cheney': [7.6, 2593.0], 'Mendota': [9.5, 616.0]}</t>
  </si>
  <si>
    <t>{3B7594D5-5590-4EDE-8AE1-D7CD2D5167AE}</t>
  </si>
  <si>
    <t>Troutcanyon(Fkacrazyeyes)</t>
  </si>
  <si>
    <t>Trout Canyon (fka Crazy Eyes)</t>
  </si>
  <si>
    <t>{'Gamebird': [9.1, 111.0], 'Sandy Valley': [9.4, 3.0]}</t>
  </si>
  <si>
    <t>{6E3D82F2-E5C3-4268-A6BB-15F825C1DDD6}</t>
  </si>
  <si>
    <t>Tulucay</t>
  </si>
  <si>
    <t>{3AC67FF8-C0A7-4848-98A5-4787E90AB196}</t>
  </si>
  <si>
    <t>Tupman</t>
  </si>
  <si>
    <t>{'Norco': [5.2, 0.0], 'Rio Bravo': [6.1, 1506.0], 'Renfro': [6.4, 154.0], 'Tevis': [8.3, 0.0], '7th Standard': [9.8, 0.0], 'Kern Power': [9.9, 0.0]}</t>
  </si>
  <si>
    <t>{D8ABDF8F-2931-43AD-99F0-C1D0D74560F2}</t>
  </si>
  <si>
    <t>Ukiah</t>
  </si>
  <si>
    <t>{'Calpella': [3.7, 1186.0], 'Mendocino': [7.4, 959.0]}</t>
  </si>
  <si>
    <t>{250ACAF1-D956-4C06-BBB3-D05DEF633050}</t>
  </si>
  <si>
    <t>Ultrapowerchinesestation</t>
  </si>
  <si>
    <t>UltraPower Chinese Station</t>
  </si>
  <si>
    <t>{'Peoria': [2.3, 0.0], 'New Melones': [5.7, 0.0]}</t>
  </si>
  <si>
    <t>{B0443CE6-6373-4DC9-8E96-60B4DA77275F}</t>
  </si>
  <si>
    <t>Vacadixon</t>
  </si>
  <si>
    <t>Vaca Dixon</t>
  </si>
  <si>
    <t>{'Peabody': [8.4, 0.0], 'Putah Creek': [9.3, 87.0]}</t>
  </si>
  <si>
    <t>{FEA1D837-369F-4D7C-9DE7-01E6B5A555BD}</t>
  </si>
  <si>
    <t>Valley</t>
  </si>
  <si>
    <t>{8ED488C3-497D-472B-82E3-D5176DC556F8}</t>
  </si>
  <si>
    <t>Valley(Vea)</t>
  </si>
  <si>
    <t>Valley (VEA)</t>
  </si>
  <si>
    <t>{1656CE5A-7FE6-4F6D-A751-F46E03301885}</t>
  </si>
  <si>
    <t>Vestal</t>
  </si>
  <si>
    <t>{07BD19A9-F01A-46F2-9C1D-3B13E8FE3663}</t>
  </si>
  <si>
    <t>Victor</t>
  </si>
  <si>
    <t>{'Roadway': [5.1, 392.0], 'Lugo': [9.6, 0.0]}</t>
  </si>
  <si>
    <t>{7A4CE0C6-A080-487E-A681-FF479615937B}</t>
  </si>
  <si>
    <t>Viejo</t>
  </si>
  <si>
    <t>{'Santiago': [7.2, 243.0], 'Trabuco': [7.4, 0.0], 'Margarita': [8.1, 0.0]}</t>
  </si>
  <si>
    <t>{09089E37-4042-4C7E-A98C-F90581A5C5CC}</t>
  </si>
  <si>
    <t>Vierra</t>
  </si>
  <si>
    <t>{'Ripon': [7.6, 313.0], 'Weber': [8.6, 145.0]}</t>
  </si>
  <si>
    <t>{5B0E8678-971F-4128-87A8-5AB24D20B3D6}</t>
  </si>
  <si>
    <t>Villapark</t>
  </si>
  <si>
    <t>Villa Park</t>
  </si>
  <si>
    <t>{'Serrano': [2.7, 21.0], 'Lewis': [3.7, 0.0], 'Johanna': [7.1, 0.0], 'Barre': [8.5, 0.0]}</t>
  </si>
  <si>
    <t>{01314F8D-5D8A-41DB-ADA4-A68766BD639E}</t>
  </si>
  <si>
    <t>Vincent</t>
  </si>
  <si>
    <t>{485798DE-5FDE-4D4F-A248-00D88414D6FD}</t>
  </si>
  <si>
    <t>Vista</t>
  </si>
  <si>
    <t>{'San Bernardino': [5.3, 0.0]}</t>
  </si>
  <si>
    <t>{B0E670B3-3A2E-4C88-B2EC-DF1192E24520}</t>
  </si>
  <si>
    <t>Vista(Vea)</t>
  </si>
  <si>
    <t>Vista (VEA)</t>
  </si>
  <si>
    <t>{'Pahrump': [8.6, 1341.0]}</t>
  </si>
  <si>
    <t>{C03A52B0-0833-4841-889D-051F6E625126}</t>
  </si>
  <si>
    <t>Wahtoke</t>
  </si>
  <si>
    <t>{'Reedley': [4.3, 4746.0]}</t>
  </si>
  <si>
    <t>{092F9906-8B4D-40BA-97B6-7BA826F19DA0}</t>
  </si>
  <si>
    <t>Walnut</t>
  </si>
  <si>
    <t>{'Olinda': [4.6, 0.0], 'Rio Hondo': [6.9, 0.0], 'Mesa': [9.4, 0.0]}</t>
  </si>
  <si>
    <t>{6989F121-661E-46FA-8324-ECC3FFE2AD45}</t>
  </si>
  <si>
    <t>Warnerville</t>
  </si>
  <si>
    <t>{'Riverbank': [6.1, 2974.0]}</t>
  </si>
  <si>
    <t>{782E8423-DFAA-41D4-8CD9-EDDF91E7BFCF}</t>
  </si>
  <si>
    <t>Waukena</t>
  </si>
  <si>
    <t>{'Corcoran': [2.3, 9245.0], 'GWF Hanford': [9.9, 76.0]}</t>
  </si>
  <si>
    <t>{79C26E17-DD15-478D-AB70-D661CEF95690}</t>
  </si>
  <si>
    <t>Weber</t>
  </si>
  <si>
    <t>{'Stagg': [7.7, 0.0], 'Vierra': [8.6, 145.0]}</t>
  </si>
  <si>
    <t>{90797ADF-970C-4756-940E-3EA697F26FD0}</t>
  </si>
  <si>
    <t>Westfresno</t>
  </si>
  <si>
    <t>West Fresno</t>
  </si>
  <si>
    <t>{'California Ave': [3.0, 929.0], 'Kearney (New)': [3.6, 3042.0], 'Malaga': [5.4, 354.0]}</t>
  </si>
  <si>
    <t>{65C17218-B16E-449E-8C03-F41FE7C93CB4}</t>
  </si>
  <si>
    <t>Westley</t>
  </si>
  <si>
    <t>{9A6C21E6-126F-4070-9D08-D27D84FED848}</t>
  </si>
  <si>
    <t>Westpark</t>
  </si>
  <si>
    <t>{'Rosedale': [2.1, 0.0], 'Bakersfield': [2.2, 280.0], 'Kern Power': [3.2, 0.0], 'Stockdale': [4.2, 0.0], 'Kern Oil': [4.7, 0.0], 'Columbus': [5.9, 255.0], 'Sycamore': [6.1, 0.0], 'Tevis': [6.3, 0.0], 'Magunden': [6.7, 280.0], '7th Standard': [6.8, 0.0], 'Renfro': [7.0, 0.0], 'Cal Water': [8.5, 0.0]}</t>
  </si>
  <si>
    <t>{7274F7DB-8D8F-46DC-954A-1D413E4DCCF5}</t>
  </si>
  <si>
    <t>Wheelerridge</t>
  </si>
  <si>
    <t>Wheeler Ridge</t>
  </si>
  <si>
    <t>{56153592-60C3-4142-9697-24260D994F28}</t>
  </si>
  <si>
    <t>Whirlwind</t>
  </si>
  <si>
    <t>{D6781B3E-206F-4225-93A0-471C53B4A267}</t>
  </si>
  <si>
    <t>Wilson</t>
  </si>
  <si>
    <t>{'Merced': [4.6, 4574.0]}</t>
  </si>
  <si>
    <t>{A575ED2C-9B00-4842-BE32-8E4D3C2BA504}</t>
  </si>
  <si>
    <t>Windhub</t>
  </si>
  <si>
    <t>{'Highwind': [7.1, 0.0]}</t>
  </si>
  <si>
    <t>{972A74DC-0D59-4E9F-8073-3D4E050FCDF9}</t>
  </si>
  <si>
    <t>Woodland</t>
  </si>
  <si>
    <t>{'Davis': [9.3, 10.0]}</t>
  </si>
  <si>
    <t>{39B64792-48B7-4AA5-9DB8-72CA7AF32327}</t>
  </si>
  <si>
    <t>Wyandotte</t>
  </si>
  <si>
    <t>{'Palermo': [2.9, 697.0], 'Thermalito': [5.1, 0.0], 'Table Mt.': [7.1, 0.0]}</t>
  </si>
  <si>
    <t>{'Renfro': [4.0, 11005.0], 'Lerdo': [4.3, 22706.0], 'Kern Power': [4.5, 10738.0], 'Rosedale': [5.3, 10414.0], 'Kern Oil': [6.2, 17637.0], 'West Park': [6.8, 8653.0], 'Rio Bravo': [7.3, 8512.0], 'Bakersfield': [8.0, 10483.0], 'Sycamore': [8.0, 17138.0], 'Tevis': [8.3, 2157.0], 'Stockdale': [9.2, 837.0], 'Tupman': [9.8, 5334.0], 'Columbus': [11.2, 4978.0], 'Shafter': [11.7, 6090.0], 'Poso Mt.': [12.8, 15570.0], 'Magunden': [13.0, 0.0], 'Cal Water': [13.0, 4174.0], 'Norco': [14.6, 548.0], 'Charca': [16.0, 824.0], 'Unknown - 3327': [18.0, 0.0], 'Lamont': [18.1, 0.0], 'Midway': [18.3, 1360.0]}</t>
  </si>
  <si>
    <t>{'Del Amo': [5.7, 1864.0], 'Long Beach': [7.3, 2065.0], 'Barre': [7.4, 2.0], 'Harborgen': [7.5, 2065.0], 'Hinson': [8.0, 2065.0], 'Lighthipe': [9.1, 1790.0], 'Arcogen': [9.1, 2064.0], 'Ellis': [10.5, 2.0], 'Huntington Beach': [10.8, 2.0], 'Center': [11.3, 0.0], 'Lewis': [11.9, 0.0], 'Johanna': [14.6, 0.0], 'Laguna Bell': [14.8, 0.0], 'La Fresa': [15.3, 458.0], 'Villa Park': [15.6, 0.0], 'Olinda': [16.1, 0.0], 'Redondo': [17.6, 0.0], 'El Nido': [18.2, 0.0], 'Serrano': [18.3, 0.0], 'Mesa': [18.8, 0.0], 'Walnut': [18.8, 0.0], 'Chevmain': [19.9, 0.0]}</t>
  </si>
  <si>
    <t>{'Olive': [4.6, 47244.0], 'Corcoran': [11.5, 24345.0], 'Waukena': [13.8, 13247.0], 'Smyrna': [17.0, 3478.0]}</t>
  </si>
  <si>
    <t>{'Whirlwind': [14.1, 17064.0], 'Vincent': [17.3, 2596.0]}</t>
  </si>
  <si>
    <t>{'Gates-Midway (Proposed)': [8.7, 17741.0], 'Avenal': [18.0, 0.0]}</t>
  </si>
  <si>
    <t>{'Hinson': [1.2, 2087.0], 'Harborgen': [2.8, 2087.0], 'Long Beach': [3.7, 2087.0], 'Lighthipe': [5.9, 1790.0], 'La Fresa': [6.3, 493.0], 'Redondo': [8.6, 34.0], 'Del Amo': [8.7, 1862.0], 'Alamitos': [9.1, 2064.0], 'El Nido': [9.2, 34.0], 'Chevmain': [10.9, 34.0], 'Center': [11.0, 0.0], 'El Segundo': [12.1, 34.0], 'Laguna Bell': [12.2, 0.0], 'La Cienega': [14.8, 10.0], 'Barre': [15.1, 0.0], 'Mesa': [17.0, 0.0], 'Huntington Beach': [19.3, 0.0], 'Ellis': [19.5, 0.0], 'Lewis': [19.8, 0.0]}</t>
  </si>
  <si>
    <t>{'Sonora': [2.7, 30577.0], 'Bannister': [7.8, 19751.0]}</t>
  </si>
  <si>
    <t>{'Gates': [11.2, 13652.0], 'Cal Flats': [13.7, 479.0], 'Arco': [18.0, 0.0]}</t>
  </si>
  <si>
    <t>{'Pastoria': [11.6, 0.0]}</t>
  </si>
  <si>
    <t>{'West Park': [2.2, 14002.0], 'Columbus': [3.7, 11760.0], 'Kern Oil': [3.8, 13525.0], 'Rosedale': [4.2, 11778.0], 'Sycamore': [4.6, 14477.0], 'Magunden': [5.0, 6043.0], 'Kern Power': [5.3, 10306.0], 'Stockdale': [6.0, 5674.0], 'Cal Water': [6.3, 10495.0], '7th Standard': [8.0, 10483.0], 'Tevis': [8.4, 4081.0], 'Renfro': [9.0, 5767.0], 'Unknown - 3327': [10.1, 6002.0], 'Lamont': [10.2, 5996.0], 'Lerdo': [11.4, 10869.0], 'Poso Mt.': [12.2, 9995.0], 'Grimmway-Malaga': [12.6, 6017.0], 'Rio Bravo': [14.9, 2099.0], 'Tupman': [15.2, 225.0], 'Norco': [18.6, 18.0], 'Shafter': [19.7, 16.0]}</t>
  </si>
  <si>
    <t>{'Lewis': [4.8, 0.0], 'Del Amo': [7.1, 2.0], 'Alamitos': [7.4, 2.0], 'Villa Park': [8.5, 0.0], 'Ellis': [8.8, 2.0], 'Johanna': [9.9, 0.0], 'Olinda': [10.1, 0.0], 'Center': [10.9, 0.0], 'Serrano': [11.1, 0.0], 'Huntington Beach': [11.2, 2.0], 'Lighthipe': [12.2, 0.0], 'Walnut': [13.9, 0.0], 'Hinson': [13.9, 2.0], 'Harborgen': [14.3, 2.0], 'Long Beach': [14.3, 2.0], 'Laguna Bell': [15.0, 0.0], 'Arcogen': [15.1, 0.0], 'Santiago': [15.8, 0.0], 'Mesa': [17.4, 0.0]}</t>
  </si>
  <si>
    <t>{'Silvergate': [6.6, 685.0], 'Miguel': [8.1, 130.0], 'Otay Mesa': [11.0, 6.0], 'Mission': [12.3, 678.0], 'Old Town': [12.3, 679.0], 'Kearny': [15.6, 509.0]}</t>
  </si>
  <si>
    <t>{'Penngrove': [4.7, 6378.0], 'Fulton': [8.6, 808.0], 'Lakeville': [11.3, 3786.0]}</t>
  </si>
  <si>
    <t>{'Rancho Seco - Bellota (Proposed)': [8.2, 10179.0], 'Lockeford': [10.7, 10802.0], 'Camanche': [13.7, 5343.0], 'Weber': [14.0, 4591.0], 'Riverbank': [18.0, 164.0], 'Stagg': [18.3, 229.0], 'Ripon': [19.3, 649.0]}</t>
  </si>
  <si>
    <t>{'Shiloh III': [3.2, 31435.0], 'Pittsburg': [7.1, 15132.0], 'Kirker': [8.3, 12900.0], 'Contra Costa': [9.0, 14323.0], 'Lone Tree': [12.9, 1602.0], 'Peabody': [13.5, 1165.0], 'Clayton': [14.6, 2.0], 'Grand Island': [15.0, 8256.0], 'Brentwood': [16.5, 370.0], 'Martinez': [17.3, 2.0], 'Vaca-Dixon &amp; Gc Yard': [19.7, 0.0]}</t>
  </si>
  <si>
    <t>{'Colorado River': [12.6, 14165.0]}</t>
  </si>
  <si>
    <t>{'Gregg': [6.1, 16417.0], 'Kearney (New)': [16.0, 2051.0], 'West Fresno': [16.8, 1942.0], 'California Ave': [18.6, 282.0], 'Newhall': [19.4, 252.0]}</t>
  </si>
  <si>
    <t>{'East County': [9.0, 5123.0], 'Suncrest - Ocotillo (Proposed)': [13.7, 12973.0], 'Ocotillo Express': [14.6, 952.0]}</t>
  </si>
  <si>
    <t>{'Lone Tree': [4.9, 2025.0], 'Contra Costa': [8.0, 2025.0], 'Delta Pumps': [8.7, 0.0], 'Kelso': [9.3, 0.0], 'Cayetano': [13.5, 0.0], 'Midway Green Ridge Services': [14.2, 0.0], 'Kirker': [14.3, 1073.0], 'Pittsburg': [14.5, 981.0], 'Tesla': [15.5, 0.0], 'Clayton': [16.0, 586.0], 'Birds Landing': [16.5, 370.0], 'Stagg': [18.6, 0.0], 'Eight Mile': [19.0, 0.0], 'Shiloh III': [19.6, 0.0]}</t>
  </si>
  <si>
    <t>{'Colgate': [10.8, 644.0], 'Higgins': [13.3, 4070.0], 'Drum 1': [14.5, 3044.0]}</t>
  </si>
  <si>
    <t>{'Sisquoc': [17.3, 1600.0]}</t>
  </si>
  <si>
    <t>{'Malaga': [2.8, 22829.0], 'West Fresno': [3.0, 18536.0], 'Kearney (New)': [6.6, 13837.0], 'Sanger': [8.5, 13956.0], 'McCall': [10.2, 13491.0], 'Gregg': [12.5, 2808.0], 'Mc Mullin': [15.2, 7851.0], 'Borden': [18.6, 282.0], 'Wahtoke': [18.7, 590.0], 'Kingsburg': [18.9, 331.0]}</t>
  </si>
  <si>
    <t>{'Lugo - Pisgah (Proposed)': [18.2, 0.0]}</t>
  </si>
  <si>
    <t>{'Cholame': [12.7, 5102.0], 'Avenal': [13.7, 479.0]}</t>
  </si>
  <si>
    <t>{'Carrizo Plains': [6.9, 7797.0], 'Solar': [8.1, 6825.0], 'Kernridge': [10.9, 8631.0], 'Temblor': [12.5, 7526.0]}</t>
  </si>
  <si>
    <t>{'Columbus': [2.7, 14816.0], 'Magunden': [4.4, 9096.0], 'Sycamore': [5.5, 9730.0], 'Bakersfield': [6.3, 10495.0], 'Kern Oil': [6.9, 8778.0], 'West Park': [8.5, 6495.0], 'Lamont': [8.9, 9096.0], 'Unknown - 3327': [8.9, 9096.0], 'Poso Mt.': [10.0, 6572.0], 'Rosedale': [10.5, 4282.0], 'Kern Power': [11.5, 2909.0], 'Stockdale': [11.9, 2827.0], 'Grimmway-Malaga': [12.3, 9096.0], '7th Standard': [13.0, 4174.0], 'Tevis': [14.7, 1107.0], 'Renfro': [15.0, 0.0], 'Lerdo': [15.1, 5190.0]}</t>
  </si>
  <si>
    <t>{'Ukiah': [3.7, 11093.0], 'Mendocino': [3.7, 13018.0], 'Hopland': [16.6, 1595.0]}</t>
  </si>
  <si>
    <t>{'Rancho Seco - Bellota (Proposed)': [5.8, 9709.0], 'Lockeford': [9.9, 14876.0], 'Bellota': [13.7, 5343.0]}</t>
  </si>
  <si>
    <t>{'Excelsior': [6.5, 38487.0], 'Schindler': [11.4, 33438.0], 'Tranquility': [11.6, 10911.0], 'Helm': [14.5, 20122.0], 'Cheney': [17.6, 38.0]}</t>
  </si>
  <si>
    <t>{'Margarita': [3.4, 1828.0], 'Trabuco': [3.5, 1345.0], 'Talega': [6.8, 1731.0], 'Viejo': [10.7, 544.0], 'San Onofre': [11.8, 355.0], 'Santiago': [12.0, 97.0], 'Johanna': [17.6, 83.0], 'Ellis': [20.0, 0.0]}</t>
  </si>
  <si>
    <t>{'Pahrump': [4.5, 21040.0], 'Crazy Eyes': [9.1, 8031.0], 'Vista 2': [12.4, 7705.0], 'Sandy Valley': [18.4, 131.0]}</t>
  </si>
  <si>
    <t>{'Martinez': [8.9, 7351.0], 'Tulucay': [10.9, 357.0], 'Ignacio': [15.9, 570.0], 'Clayton': [18.3, 0.0], 'Kirker': [19.3, 0.0], 'Pittsburg': [19.5, 0.0]}</t>
  </si>
  <si>
    <t>{'Solar': [1.1, 11095.0], 'Caliente': [6.9, 7797.0], 'Kernridge': [17.5, 1923.0], 'Temblor': [19.4, 342.0]}</t>
  </si>
  <si>
    <t>{'Delta Pumps': [9.3, 422.0], 'Kelso': [10.0, 0.0], 'Midway Green Ridge Services': [10.1, 31.0], 'Tesla': [11.4, 0.0], 'Brentwood': [13.5, 0.0], 'Lone Tree': [14.4, 0.0], 'Clayton': [17.8, 0.0], 'Contra Costa': [18.0, 0.0]}</t>
  </si>
  <si>
    <t>{'Laguna Bell': [4.0, 0.0], 'Lighthipe': [5.2, 0.0], 'Del Amo': [5.6, 0.0], 'Mesa': [7.5, 0.0], 'Hinson': [10.1, 0.0], 'Walnut': [10.5, 0.0], 'Olinda': [10.6, 0.0], 'Barre': [10.9, 0.0], 'Arcogen': [11.0, 0.0], 'Alamitos': [11.3, 0.0], 'Harborgen': [12.5, 0.0], 'Long Beach': [13.2, 0.0], 'La Fresa': [13.7, 0.0], 'Rio Hondo': [14.1, 0.0], 'Lewis': [14.5, 0.0], 'Goodrich': [15.4, 0.0], 'El Nido': [15.5, 0.0], 'La Cienega': [16.4, 0.0], 'Redondo': [17.1, 0.0], 'Chevmain': [17.2, 0.0], 'Villa Park': [17.4, 0.0], 'El Segundo': [18.3, 0.0], 'Ellis': [19.2, 0.0], 'Serrano': [19.4, 0.0]}</t>
  </si>
  <si>
    <t>{'Semitropic': [6.3, 14097.0], 'Shafter': [6.5, 8232.0], 'Smyrna': [10.5, 10107.0], 'Rio Bravo': [12.0, 2915.0], 'Lerdo': [12.3, 1357.0], 'Goose Lake': [14.3, 6562.0], 'Midway': [15.8, 1844.0], '7th Standard': [16.0, 824.0], 'Renfro': [17.7, 597.0], 'Tupman': [17.8, 754.0]}</t>
  </si>
  <si>
    <t>{'Panoche': [3.1, 28588.0], 'Mendota': [7.3, 40419.0], 'Tranquility': [7.6, 39883.0], 'Cantua': [17.6, 38.0], 'Oro Loma': [18.8, 2127.0], 'Newhall': [19.7, 221.0], 'Helm': [20.0, 1.0]}</t>
  </si>
  <si>
    <t>{'El Segundo': [1.2, 54.0], 'El Nido': [1.8, 54.0], 'Redondo': [3.8, 53.0], 'La Fresa': [4.6, 52.0], 'La Cienega': [6.9, 18.0], 'Arcogen': [10.9, 34.0], 'Hinson': [11.9, 0.0], 'Harborgen': [13.2, 0.0], 'Lighthipe': [13.2, 0.0], 'Long Beach': [13.9, 0.0], 'Laguna Bell': [15.5, 0.0], 'Center': [17.2, 0.0], 'Del Amo': [18.0, 0.0], 'Mesa': [19.2, 0.0], 'Alamitos': [19.9, 0.0]}</t>
  </si>
  <si>
    <t>{'Mira Loma': [6.6, 3848.0], 'Padua': [8.7, 3355.0], 'Rancho Vista': [10.3, 3376.0], 'Etiwanda': [10.7, 3376.0], 'Serrano': [13.3, 1080.0], 'Olinda': [14.5, 620.0], 'Villa Park': [15.5, 42.0], 'Walnut': [15.6, 295.0], 'Lewis': [18.2, 1.0], 'Rio Hondo': [18.8, 0.0]}</t>
  </si>
  <si>
    <t>{'Cal Flats': [12.7, 5102.0]}</t>
  </si>
  <si>
    <t>{'Kirker': [6.3, 1255.0], 'Pittsburg': [7.5, 1255.0], 'Martinez': [9.4, 279.0], 'Contra Costa': [10.9, 1169.0], 'Lone Tree': [11.4, 964.0], 'Birds Landing': [14.6, 2.0], 'Brentwood': [16.0, 586.0], 'Shiloh III': [16.9, 2.0], 'Cayetano': [17.8, 0.0], 'Carquinez': [18.3, 0.0]}</t>
  </si>
  <si>
    <t>{'Eagle Rock': [11.0, 2789.0], 'Hopland': [12.7, 0.0], 'Geysers Tap 1': [14.1, 2418.0]}</t>
  </si>
  <si>
    <t>{'Brunswick': [10.8, 644.0], 'Palermo': [19.5, 0.0]}</t>
  </si>
  <si>
    <t>{'Blythe': [12.6, 14165.0]}</t>
  </si>
  <si>
    <t>{'Cal Water': [2.7, 14816.0], 'Magunden': [2.8, 9407.0], 'Bakersfield': [3.7, 11760.0], 'Sycamore': [4.7, 9953.0], 'Kern Oil': [5.4, 9001.0], 'West Park': [5.9, 7760.0], 'Rosedale': [7.9, 5233.0], 'Unknown - 3327': [8.2, 9407.0], 'Lamont': [8.3, 9407.0], 'Kern Power': [9.0, 3816.0], 'Stockdale': [9.1, 3181.0], 'Poso Mt.': [11.1, 6790.0], '7th Standard': [11.2, 4978.0], 'Grimmway-Malaga': [11.3, 9407.0], 'Tevis': [12.0, 1136.0], 'Renfro': [12.7, 502.0], 'Lerdo': [13.9, 5612.0], 'Rio Bravo': [18.3, 5.0], 'Tupman': [18.9, 0.0]}</t>
  </si>
  <si>
    <t>{'Lone Tree': [3.9, 3636.0], 'Pittsburg': [6.7, 14810.0], 'Kirker': [6.9, 13773.0], 'Brentwood': [8.0, 2025.0], 'Birds Landing': [9.0, 14323.0], 'Clayton': [10.9, 1169.0], 'Shiloh III': [12.2, 13728.0], 'Delta Pumps': [16.3, 0.0], 'Kelso': [17.1, 0.0], 'Cayetano': [18.0, 0.0], 'Martinez': [18.2, 154.0], 'Grand Island': [19.1, 219.0]}</t>
  </si>
  <si>
    <t>{'Inyo': [2.2, 1539.0]}</t>
  </si>
  <si>
    <t>{'Tortilla': [10.0, 0.0]}</t>
  </si>
  <si>
    <t>{'Waukena': [2.3, 78074.0], 'Alpaugh': [11.5, 24345.0], 'GWF Hanford': [12.2, 28018.0], 'Olive': [15.9, 10391.0], 'Leprino': [17.9, 7736.0]}</t>
  </si>
  <si>
    <t>{'Delevan': [17.3, 728.0]}</t>
  </si>
  <si>
    <t>{'Jessup': [5.5, 17049.0]}</t>
  </si>
  <si>
    <t>{'Round Mt.': [4.9, 10077.0], 'New Sub - Pit 1 - Cottonwood (Proposed)': [6.8, 13900.0]}</t>
  </si>
  <si>
    <t>{'Metcalf 1': [0.3, 1769.0], 'Hicks': [8.5, 108.0], 'Scott': [15.7, 120.0], 'Los Esteros': [17.5, 136.0], 'Llagas': [18.1, 708.0]}</t>
  </si>
  <si>
    <t>{'Fink (Proposed)': [0.4, 9664.0], 'Miller': [8.4, 4636.0], 'Westley': [14.7, 375.0], 'Quinto': [17.9, 32.0]}</t>
  </si>
  <si>
    <t>{'Peoria': [10.9, 2392.0], 'Chinese Station': [11.1, 2976.0], 'New Melones': [11.6, 846.0]}</t>
  </si>
  <si>
    <t>{'Le Grand': [9.3, 26104.0], 'Newhall': [13.0, 16029.0], 'Wilson': [17.2, 904.0], 'Merced': [17.8, 1592.0]}</t>
  </si>
  <si>
    <t>{'Woodland': [9.3, 3520.0], 'Vaca-Dixon &amp; Gc Yard': [14.2, 1619.0], 'Putah Creek': [14.2, 3058.0], 'Madison': [15.4, 2565.0]}</t>
  </si>
  <si>
    <t>{'Lighthipe': [5.0, 1753.0], 'Center': [5.6, 0.0], 'Alamitos': [5.7, 1864.0], 'Barre': [7.1, 2.0], 'Hinson': [7.5, 1864.0], 'Arcogen': [8.7, 1862.0], 'Harborgen': [8.9, 1864.0], 'Laguna Bell': [9.3, 0.0], 'Long Beach': [9.3, 1864.0], 'Lewis': [11.7, 0.0], 'Olinda': [12.1, 0.0], 'Mesa': [13.1, 0.0], 'La Fresa': [13.7, 454.0], 'Walnut': [13.9, 0.0], 'Ellis': [14.3, 2.0], 'Villa Park': [15.3, 0.0], 'Huntington Beach': [15.5, 2.0], 'El Nido': [16.2, 0.0], 'Redondo': [16.7, 0.0], 'Johanna': [16.8, 0.0], 'Serrano': [17.7, 0.0], 'Chevmain': [18.0, 0.0], 'Rio Hondo': [19.0, 0.0], 'El Segundo': [19.2, 0.0], 'La Cienega': [19.3, 0.0]}</t>
  </si>
  <si>
    <t>{'Palo Verde': [12.1, 7617.0], 'Hassayampa': [14.1, 5127.0]}</t>
  </si>
  <si>
    <t>{'Logan Creek': [11.8, 9509.0], 'Cortina': [17.3, 728.0]}</t>
  </si>
  <si>
    <t>{'Kelso': [1.0, 995.0], 'Midway Green Ridge Services': [5.4, 1014.0], 'Tesla': [6.8, 995.0], 'Brentwood': [8.7, 0.0], 'Cayetano': [9.3, 422.0], 'Lone Tree': [12.6, 0.0], 'Contra Costa': [16.3, 0.0], 'Vierra': [18.9, 0.0], 'Stagg': [19.9, 0.0]}</t>
  </si>
  <si>
    <t>{'Mirage': [14.4, 3624.0]}</t>
  </si>
  <si>
    <t>{'Morro Bay': [10.9, 206.0], 'San Luis Obispo': [12.4, 1015.0], 'Oceano': [17.0, 31.0]}</t>
  </si>
  <si>
    <t>{'Brunswick': [14.5, 3044.0]}</t>
  </si>
  <si>
    <t>{'Geysers Tap 1': [6.0, 1991.0], 'Cloverdale': [11.0, 2789.0], 'Hopland': [17.6, 24.0]}</t>
  </si>
  <si>
    <t>{'Olivehurst': [5.0, 15084.0], 'Pease': [5.4, 8783.0], 'Honcut': [11.0, 3133.0], 'Rio Oso': [16.6, 5123.0]}</t>
  </si>
  <si>
    <t>{'Newark': [11.2, 34.0], 'Martin': [16.9, 418.0], 'Los Esteros': [17.0, 0.0], 'Scott': [19.3, 0.0]}</t>
  </si>
  <si>
    <t>{'Boulevard': [9.0, 5123.0], 'Ocotillo Express': [9.2, 2913.0]}</t>
  </si>
  <si>
    <t>{'Stagg': [4.8, 3763.0], 'Weber': [12.2, 746.0], 'Lockeford': [12.5, 3595.0], 'Grand Island': [16.6, 0.0], 'Vierra': [18.9, 0.0], 'Brentwood': [19.0, 0.0]}</t>
  </si>
  <si>
    <t>{'San Bernardino': [12.1, 900.0], 'Vista': [14.8, 77.0], 'Valley': [16.3, 1568.0]}</t>
  </si>
  <si>
    <t>{'Imperial Valley': [11.9, 9463.0], 'Highline': [15.5, 3246.0], 'North Gila - IV (Proposed)': [19.4, 29.0]}</t>
  </si>
  <si>
    <t>{'Sloan Canyon': [5.2, 25601.0], 'Mead': [13.3, 9226.0]}</t>
  </si>
  <si>
    <t>{'Norco': [5.6, 1881.0], 'Taft': [8.6, 946.0], 'Midway - Wheeler Ridge (Proposed)': [9.4, 5906.0], 'Tupman': [10.7, 0.0], 'Midway': [13.0, 0.0], 'Tevis': [15.4, 0.0], 'Rio Bravo': [16.3, 0.0], 'Renfro': [16.4, 0.0], 'Stockdale': [18.5, 0.0], 'Kern Power': [19.0, 0.0], 'Rosedale': [19.8, 0.0]}</t>
  </si>
  <si>
    <t>{'Huntington Beach': [3.4, 41.0], 'Johanna': [5.6, 40.0], 'Barre': [8.8, 2.0], 'Lewis': [8.9, 0.0], 'Santiago': [10.2, 31.0], 'Alamitos': [10.5, 2.0], 'Villa Park': [10.9, 0.0], 'Serrano': [13.3, 0.0], 'Del Amo': [14.3, 2.0], 'Long Beach': [17.2, 2.0], 'Viejo': [17.4, 0.0], 'Harborgen': [17.6, 2.0], 'Trabuco': [17.7, 0.0], 'Olinda': [18.0, 0.0], 'Hinson': [18.6, 2.0], 'Lighthipe': [19.0, 0.0], 'Center': [19.2, 0.0], 'Arcogen': [19.5, 0.0], 'Capistrano': [20.0, 0.0]}</t>
  </si>
  <si>
    <t>{'Chevmain': [1.8, 54.0], 'La Fresa': [2.9, 58.0], 'El Segundo': [3.0, 52.0], 'Redondo': [3.4, 58.0], 'La Cienega': [7.2, 17.0], 'Arcogen': [9.2, 34.0], 'Hinson': [10.1, 0.0], 'Lighthipe': [11.4, 0.0], 'Harborgen': [11.6, 0.0], 'Long Beach': [12.4, 0.0], 'Laguna Bell': [14.1, 0.0], 'Center': [15.5, 0.0], 'Del Amo': [16.2, 0.0], 'Mesa': [18.0, 0.0], 'Alamitos': [18.2, 0.0]}</t>
  </si>
  <si>
    <t>{'Chevmain': [1.2, 54.0], 'El Nido': [3.0, 52.0], 'Redondo': [4.6, 50.0], 'La Fresa': [5.8, 50.0], 'La Cienega': [6.9, 19.0], 'Arcogen': [12.1, 34.0], 'Hinson': [13.1, 0.0], 'Harborgen': [14.4, 0.0], 'Lighthipe': [14.4, 0.0], 'Long Beach': [15.0, 0.0], 'Laguna Bell': [16.5, 0.0], 'Center': [18.3, 0.0], 'Del Amo': [19.2, 0.0]}</t>
  </si>
  <si>
    <t>{'Palomar Airport': [2.9, 231.0], 'San Luis Rey': [5.1, 114.0], 'Escondido': [12.7, 201.0], 'Penasquitos': [16.5, 1.0]}</t>
  </si>
  <si>
    <t>{'Palomar Airport': [9.9, 651.0], 'Encina': [12.7, 201.0], 'San Luis Rey': [13.9, 598.0], 'Sycamore Canyon': [15.2, 505.0], 'Penasquitos': [15.5, 101.0]}</t>
  </si>
  <si>
    <t>{'Rancho Vista': [0.4, 3376.0], 'Mira Loma': [6.0, 3376.0], 'Padua': [6.8, 3355.0], 'Chino': [10.7, 3376.0], 'Vista': [12.4, 0.0], 'San Bernardino': [16.6, 0.0]}</t>
  </si>
  <si>
    <t>{'Schindler': [5.2, 69022.0], 'Cantua': [6.5, 38487.0], 'Helm': [13.6, 29380.0], 'Tranquility': [16.3, 2858.0], 'Gates': [18.8, 57.0], 'Mc Mullin': [19.0, 2213.0]}</t>
  </si>
  <si>
    <t>{'Crow Creek': [0.4, 9664.0], 'Miller': [8.1, 4638.0], 'Westley': [14.9, 356.0], 'Quinto': [17.7, 32.0]}</t>
  </si>
  <si>
    <t>{'Bellevue': [8.6, 808.0], 'Penngrove': [13.3, 213.0], 'Geysers Tap 1': [17.7, 62.0], 'Lakeville': [19.6, 0.0]}</t>
  </si>
  <si>
    <t>{'Avenal': [11.2, 13652.0], 'Mustang': [13.1, 4249.0], 'Henrietta': [14.2, 3827.0], 'Leprino': [17.7, 2391.0], 'Schindler': [18.1, 687.0], 'Excelsior': [18.8, 57.0]}</t>
  </si>
  <si>
    <t>{'Arco': [8.7, 17741.0], 'Goose Lake': [15.8, 3292.0], 'Smyrna': [17.5, 0.0], 'Olive': [19.4, 0.0]}</t>
  </si>
  <si>
    <t>{'Eagle Rock': [6.0, 1991.0], 'Cloverdale': [14.1, 2418.0], 'Fulton': [17.7, 62.0]}</t>
  </si>
  <si>
    <t>{'Logan Creek': [17.7, 1201.0]}</t>
  </si>
  <si>
    <t>{'Pleasant Grove': [14.6, 1434.0], 'Placerville': [19.7, 0.0]}</t>
  </si>
  <si>
    <t>{'Rio Hondo': [6.9, 0.0], 'Gould': [7.5, 0.0], 'Mesa': [8.0, 0.0], 'Laguna Bell': [12.6, 0.0], 'Walnut': [12.6, 0.0], 'Center': [15.4, 0.0], 'Olinda': [17.0, 0.0], 'Lighthipe': [19.3, 0.0], 'La Cienega': [19.6, 0.0]}</t>
  </si>
  <si>
    <t>{'Semitropic': [8.0, 9321.0], 'Smyrna': [10.6, 5914.0], 'Kernridge': [14.2, 537.0], 'Charca': [14.3, 6562.0], 'Midway': [15.4, 2604.0], 'Gates-Midway (Proposed)': [15.8, 3292.0], 'Shafter': [15.9, 3467.0], 'Temblor': [16.5, 346.0]}</t>
  </si>
  <si>
    <t>{'Goodrich': [7.5, 0.0], 'Mesa': [13.4, 0.0], 'Rio Hondo': [14.3, 0.0], 'Laguna Bell': [17.1, 0.0], 'Vincent': [18.7, 0.0], 'Sylmar-Pac Intertie': [18.8, 0.0], 'La Cienega': [18.8, 3.0]}</t>
  </si>
  <si>
    <t>{'Shiloh III': [14.6, 8103.0], 'Birds Landing': [15.0, 8256.0], 'Eight Mile': [16.6, 0.0], 'Contra Costa': [19.1, 219.0]}</t>
  </si>
  <si>
    <t>{'Tesla': [1.6, 1703.0], 'Kelso': [5.0, 1647.0], 'Delta Pumps': [5.4, 1014.0], 'Cayetano': [10.1, 31.0], 'Brentwood': [14.2, 0.0], 'Vierra': [17.8, 0.0], 'Lone Tree': [17.9, 0.0]}</t>
  </si>
  <si>
    <t>{'Borden': [6.1, 16417.0], 'Kearney (New)': [10.3, 5914.0], 'West Fresno': [10.8, 5473.0], 'California Ave': [12.5, 2808.0], 'Malaga': [15.3, 520.0], 'Mc Mullin': [18.4, 604.0], 'Sanger': [19.7, 0.0]}</t>
  </si>
  <si>
    <t>{'Lamont': [3.4, 18632.0], 'Unknown - 3327': [3.4, 18727.0], 'Magunden': [8.6, 11609.0], 'Columbus': [11.3, 9407.0], 'Cal Water': [12.3, 9096.0], 'Bakersfield': [12.6, 6017.0], 'Stockdale': [12.6, 6660.0], 'Wheeler Ridge': [12.7, 9941.0], 'West Park': [13.4, 4656.0], 'Rosedale': [15.2, 2603.0], 'Tevis': [15.9, 1869.0], 'Sycamore': [15.9, 3158.0], 'Kern Oil': [16.1, 2206.0], 'Kern Power': [16.2, 1455.0], 'Renfro': [19.7, 0.0]}</t>
  </si>
  <si>
    <t>{'Waukena': [9.9, 44367.0], 'Leprino': [10.6, 42153.0], 'Corcoran': [12.2, 28018.0], 'Henrietta': [14.4, 21568.0], 'Mustang': [15.4, 17470.0], 'Kingsburg': [15.5, 7576.0]}</t>
  </si>
  <si>
    <t>{'Long Beach': [0.9, 2093.0], 'Arcogen': [2.8, 2087.0], 'Hinson': [2.8, 2089.0], 'Alamitos': [7.5, 2065.0], 'Lighthipe': [7.6, 1790.0], 'La Fresa': [8.7, 464.0], 'Del Amo': [8.9, 1864.0], 'Redondo': [10.4, 5.0], 'El Nido': [11.6, 0.0], 'Center': [12.5, 0.0], 'Chevmain': [13.2, 0.0], 'Laguna Bell': [14.3, 0.0], 'Barre': [14.3, 2.0], 'El Segundo': [14.4, 0.0], 'Huntington Beach': [17.0, 2.0], 'La Cienega': [17.6, 0.0], 'Ellis': [17.6, 2.0], 'Mesa': [19.0, 0.0], 'Lewis': [19.0, 0.0]}</t>
  </si>
  <si>
    <t>{'Palo Verde': [2.7, 54100.0], 'Delaney': [14.1, 5127.0]}</t>
  </si>
  <si>
    <t>{'Mc Mullin': [10.4, 30760.0], 'Tranquility': [12.7, 27961.0], 'Schindler': [13.2, 29327.0], 'Excelsior': [13.6, 29380.0], 'Cantua': [14.5, 20122.0], 'Mendota': [18.0, 3703.0], 'Kearney (New)': [18.1, 3661.0], 'Cheney': [20.0, 1.0]}</t>
  </si>
  <si>
    <t>{'Mustang': [1.1, 66240.0], 'Leprino': [3.9, 64659.0], 'Gates': [14.2, 3827.0], 'GWF Hanford': [14.4, 21568.0], 'Schindler': [17.2, 2753.0], 'Waukena': [19.6, 726.0]}</t>
  </si>
  <si>
    <t>{'Metcalf Energy Center': [8.5, 108.0], 'Metcalf 1': [8.8, 108.0], 'Scott': [10.3, 0.0], 'Los Esteros': [13.5, 0.0], 'Newark': [19.0, 0.0]}</t>
  </si>
  <si>
    <t>{'Brunswick': [13.3, 4070.0], 'Pleasant Grove': [19.2, 369.0]}</t>
  </si>
  <si>
    <t>{'North Gila - IV (Proposed)': [4.3, 3867.0], 'El Centro': [15.5, 3246.0]}</t>
  </si>
  <si>
    <t>{'Windhub': [7.1, 10508.0], 'Whirlwind': [16.9, 352.0]}</t>
  </si>
  <si>
    <t>{'Arcogen': [1.2, 2087.0], 'Harborgen': [2.8, 2089.0], 'Long Beach': [3.7, 2089.0], 'Lighthipe': [5.0, 1790.0], 'La Fresa': [7.2, 460.0], 'Del Amo': [7.5, 1864.0], 'Alamitos': [8.0, 2065.0], 'Redondo': [9.7, 0.0], 'Center': [10.1, 0.0], 'El Nido': [10.1, 0.0], 'Laguna Bell': [11.6, 0.0], 'Chevmain': [11.9, 0.0], 'El Segundo': [13.1, 0.0], 'Barre': [13.9, 2.0], 'La Cienega': [15.4, 0.0], 'Mesa': [16.3, 0.0], 'Huntington Beach': [18.5, 2.0], 'Lewis': [18.6, 0.0], 'Ellis': [18.6, 2.0], 'Olinda': [19.4, 0.0]}</t>
  </si>
  <si>
    <t>{'Llagas': [13.0, 8739.0]}</t>
  </si>
  <si>
    <t>{'Palermo': [10.1, 337.0], 'East Marysville': [11.0, 3133.0], 'Pease': [11.0, 4749.0], 'Wyandotte': [12.2, 19.0], 'Thermalito': [13.5, 127.0], 'Olivehurst': [16.0, 1901.0], 'Table Mt.': [16.4, 0.0]}</t>
  </si>
  <si>
    <t>{'Cloverdale': [12.7, 0.0], 'Ukiah': [13.2, 2967.0], 'Calpella': [16.6, 1595.0], 'Eagle Rock': [17.6, 24.0]}</t>
  </si>
  <si>
    <t>{'Ellis': [3.4, 41.0], 'Johanna': [8.6, 40.0], 'Alamitos': [10.8, 2.0], 'Barre': [11.2, 2.0], 'Lewis': [12.1, 0.0], 'Santiago': [12.2, 31.0], 'Villa Park': [14.3, 0.0], 'Del Amo': [15.5, 2.0], 'Long Beach': [16.5, 2.0], 'Serrano': [16.6, 0.0], 'Harborgen': [17.0, 2.0], 'Trabuco': [18.5, 0.0], 'Hinson': [18.5, 2.0], 'Arcogen': [19.3, 0.0], 'Viejo': [19.4, 0.0], 'Lighthipe': [19.8, 0.0]}</t>
  </si>
  <si>
    <t>{'Lakeville': [12.2, 2680.0], 'Carquinez': [15.9, 570.0], 'Penngrove': [18.2, 0.0], 'Tulucay': [18.9, 0.0]}</t>
  </si>
  <si>
    <t>{'Sonora': [7.6, 19641.0], 'Arkansas': [7.8, 19751.0]}</t>
  </si>
  <si>
    <t>{'El Centro': [11.9, 9463.0], 'Ocotillo Express': [19.2, 0.0]}</t>
  </si>
  <si>
    <t>{'Vista 2': [18.6, 0.0]}</t>
  </si>
  <si>
    <t>{'Control': [2.2, 1539.0]}</t>
  </si>
  <si>
    <t>{'Primm': [9.5, 1084.0]}</t>
  </si>
  <si>
    <t>{'Cottonwood': [5.5, 17049.0]}</t>
  </si>
  <si>
    <t>{'Ellis': [5.6, 40.0], 'Santiago': [5.9, 801.0], 'Lewis': [7.1, 125.0], 'Villa Park': [7.1, 348.0], 'Huntington Beach': [8.6, 40.0], 'Serrano': [8.7, 348.0], 'Barre': [9.9, 0.0], 'Viejo': [12.5, 646.0], 'Alamitos': [14.6, 0.0], 'Trabuco': [14.6, 422.0], 'Olinda': [16.5, 0.0], 'Del Amo': [16.8, 0.0], 'Margarita': [17.2, 188.0], 'Capistrano': [17.6, 83.0]}</t>
  </si>
  <si>
    <t>{'Kem': [13.4, 0.0], 'Red Bluff': [18.1, 0.0]}</t>
  </si>
  <si>
    <t>{'West Fresno': [3.6, 22279.0], 'California Ave': [6.6, 13837.0], 'Malaga': [8.7, 9417.0], 'Mc Mullin': [9.7, 26749.0], 'Gregg': [10.3, 5914.0], 'McCall': [15.0, 2861.0], 'Sanger': [15.1, 1332.0], 'Borden': [16.0, 2051.0], 'Helm': [18.1, 3661.0]}</t>
  </si>
  <si>
    <t>{'Mission': [3.4, 821.0], 'Old Town': [5.8, 821.0], 'Penasquitos': [7.8, 53.0], 'Sycamore Canyon': [8.3, 0.0], 'Silvergate': [9.5, 781.0], 'Miguel': [13.7, 0.0], 'Bay Boulevard': [15.6, 509.0]}</t>
  </si>
  <si>
    <t>{'Delta Pumps': [1.0, 995.0], 'Midway Green Ridge Services': [5.0, 1647.0], 'Tesla': [6.2, 1646.0], 'Brentwood': [9.3, 0.0], 'Cayetano': [10.0, 0.0], 'Lone Tree': [13.4, 0.0], 'Contra Costa': [17.1, 0.0], 'Vierra': [18.0, 0.0], 'Stagg': [19.3, 0.0]}</t>
  </si>
  <si>
    <t>{'Julian Hinds': [13.4, 0.0], 'Red Bluff': [15.1, 3544.0]}</t>
  </si>
  <si>
    <t>{'Sycamore': [1.9, 24465.0], 'Bakersfield': [3.8, 13525.0], 'West Park': [4.7, 10541.0], 'Columbus': [5.4, 9001.0], 'Rosedale': [5.4, 10486.0], 'Kern Power': [6.0, 10166.0], '7th Standard': [6.2, 17637.0], 'Cal Water': [6.9, 8778.0], 'Magunden': [7.8, 2206.0], 'Lerdo': [8.5, 20472.0], 'Stockdale': [8.9, 2132.0], 'Renfro': [8.9, 5956.0], 'Poso Mt.': [8.9, 20768.0], 'Tevis': [10.3, 2582.0], 'Unknown - 3327': [13.3, 2206.0], 'Lamont': [13.4, 2206.0], 'Rio Bravo': [13.5, 3201.0], 'Tupman': [15.3, 590.0], 'Grimmway-Malaga': [16.1, 2206.0], 'Shafter': [17.5, 778.0], 'Norco': [19.5, 0.0]}</t>
  </si>
  <si>
    <t>{'Rosedale': [1.1, 14772.0], 'West Park': [3.2, 11374.0], 'Renfro': [3.8, 10046.0], 'Tevis': [4.5, 6847.0], '7th Standard': [4.5, 10738.0], 'Stockdale': [4.7, 5849.0], 'Bakersfield': [5.3, 10306.0], 'Kern Oil': [6.0, 10166.0], 'Sycamore': [7.8, 9588.0], 'Lerdo': [8.9, 10702.0], 'Columbus': [9.0, 3816.0], 'Tupman': [9.9, 2914.0], 'Magunden': [10.0, 1497.0], 'Rio Bravo': [10.2, 4931.0], 'Cal Water': [11.5, 2909.0], 'Norco': [13.6, 741.0], 'Unknown - 3327': [14.4, 1449.0], 'Lamont': [14.5, 1449.0], 'Poso Mt.': [14.7, 6864.0], 'Shafter': [15.5, 2509.0], 'Grimmway-Malaga': [16.2, 1455.0], 'Elk Hills': [19.0, 0.0]}</t>
  </si>
  <si>
    <t>{'Temblor': [4.8, 24663.0], 'Caliente': [10.9, 8631.0], 'Goose Lake': [14.2, 537.0], 'Midway': [16.4, 32.0], 'Carrizo Plains': [17.5, 1923.0], 'Solar': [18.5, 1117.0]}</t>
  </si>
  <si>
    <t>{'McCall': [9.0, 14640.0], 'Wahtoke': [11.4, 12924.0], 'Reedley': [14.0, 7764.0], 'Sanger': [15.2, 2772.0], 'GWF Hanford': [15.5, 7576.0], 'Malaga': [16.2, 2882.0], 'California Ave': [18.9, 331.0]}</t>
  </si>
  <si>
    <t>{'Pittsburg': [1.2, 14460.0], 'Clayton': [6.3, 1255.0], 'Contra Costa': [6.9, 13773.0], 'Birds Landing': [8.3, 12900.0], 'Lone Tree': [9.5, 2670.0], 'Shiloh III': [10.8, 12895.0], 'Martinez': [11.5, 279.0], 'Brentwood': [14.3, 1073.0], 'Peabody': [18.6, 0.0], 'Carquinez': [19.3, 0.0]}</t>
  </si>
  <si>
    <t>{'Chevmain': [6.9, 18.0], 'El Segundo': [6.9, 19.0], 'El Nido': [7.2, 17.0], 'La Fresa': [9.4, 14.0], 'Redondo': [10.5, 15.0], 'Laguna Bell': [13.3, 0.0], 'Lighthipe': [14.3, 0.0], 'Arcogen': [14.8, 10.0], 'Hinson': [15.4, 0.0], 'Mesa': [15.6, 0.0], 'Center': [16.4, 0.0], 'Harborgen': [17.6, 0.0], 'Long Beach': [18.4, 0.0], 'Gould': [18.8, 3.0], 'Del Amo': [19.3, 0.0], 'Goodrich': [19.6, 0.0]}</t>
  </si>
  <si>
    <t>{'El Nido': [2.9, 58.0], 'Redondo': [3.5, 96.0], 'Chevmain': [4.6, 52.0], 'El Segundo': [5.8, 50.0], 'Arcogen': [6.3, 493.0], 'Hinson': [7.2, 460.0], 'Harborgen': [8.7, 464.0], 'Lighthipe': [9.1, 456.0], 'La Cienega': [9.4, 14.0], 'Long Beach': [9.5, 469.0], 'Laguna Bell': [12.9, 0.0], 'Center': [13.7, 0.0], 'Del Amo': [13.7, 454.0], 'Alamitos': [15.3, 458.0], 'Mesa': [17.2, 0.0]}</t>
  </si>
  <si>
    <t>{'Center': [4.0, 0.0], 'Mesa': [4.7, 0.0], 'Lighthipe': [6.8, 0.0], 'Del Amo': [9.3, 0.0], 'Hinson': [11.6, 0.0], 'Walnut': [11.6, 0.0], 'Arcogen': [12.2, 0.0], 'Goodrich': [12.6, 0.0], 'La Fresa': [12.9, 0.0], 'Olinda': [13.1, 0.0], 'Rio Hondo': [13.1, 0.0], 'La Cienega': [13.3, 0.0], 'El Nido': [14.1, 0.0], 'Harborgen': [14.3, 0.0], 'Alamitos': [14.8, 0.0], 'Barre': [15.0, 0.0], 'Long Beach': [15.2, 0.0], 'Chevmain': [15.5, 0.0], 'Redondo': [16.4, 0.0], 'El Segundo': [16.5, 0.0], 'Gould': [17.1, 0.0], 'Lewis': [18.3, 0.0]}</t>
  </si>
  <si>
    <t>{'Penngrove': [7.0, 4492.0], 'Bellevue': [11.3, 3786.0], 'Ignacio': [12.2, 2680.0], 'Tulucay': [17.0, 668.0], 'Fulton': [19.6, 0.0]}</t>
  </si>
  <si>
    <t>{'Unknown - 3327': [0.1, 18632.0], 'Grimmway-Malaga': [3.4, 18632.0], 'Magunden': [5.6, 11604.0], 'Columbus': [8.3, 9407.0], 'Cal Water': [8.9, 9096.0], 'Bakersfield': [10.2, 5996.0], 'West Park': [11.4, 4514.0], 'Stockdale': [11.7, 6233.0], 'Sycamore': [13.0, 3158.0], 'Kern Oil': [13.4, 2206.0], 'Rosedale': [13.4, 2491.0], 'Kern Power': [14.5, 1449.0], 'Tevis': [15.2, 1596.0], 'Wheeler Ridge': [15.7, 6280.0], '7th Standard': [18.1, 0.0], 'Renfro': [18.2, 0.0], 'Poso Mt.': [18.9, 0.0]}</t>
  </si>
  <si>
    <t>{'Valley (VEA)': [11.3, 43177.0]}</t>
  </si>
  <si>
    <t>{'Richmond': [7.1, 5236.0]}</t>
  </si>
  <si>
    <t>{'Viejo': [12.5, 0.0], 'Valley': [16.9, 1441.0], 'Margarita': [17.2, 0.0], 'Trabuco': [18.2, 0.0], 'Mira Loma': [19.0, 0.0], 'Santiago': [19.2, 0.0]}</t>
  </si>
  <si>
    <t>{'Dairyland': [9.3, 26104.0], 'Wilson': [10.5, 8289.0], 'Merced': [13.2, 8229.0]}</t>
  </si>
  <si>
    <t>{'Henrietta': [3.9, 64659.0], 'Mustang': [4.8, 59769.0], 'GWF Hanford': [10.6, 42153.0], 'Waukena': [15.9, 19873.0], 'Gates': [17.7, 2391.0], 'Corcoran': [17.9, 7736.0]}</t>
  </si>
  <si>
    <t>{'7th Standard': [4.3, 22706.0], 'Rio Bravo': [7.3, 9301.0], 'Renfro': [7.8, 11303.0], 'Kern Oil': [8.5, 20472.0], 'Kern Power': [8.9, 10702.0], 'Shafter': [9.4, 6879.0], 'Rosedale': [9.5, 10378.0], 'Sycamore': [9.7, 20478.0], 'West Park': [10.8, 8617.0], 'Bakersfield': [11.4, 10869.0], 'Poso Mt.': [11.7, 22955.0], 'Tupman': [12.1, 5778.0], 'Charca': [12.3, 1357.0], 'Tevis': [12.5, 2121.0], 'Stockdale': [13.5, 801.0], 'Columbus': [13.9, 5612.0], 'Cal Water': [15.1, 5190.0], 'Magunden': [16.1, 0.0], 'Norco': [17.2, 247.0], 'Semitropic': [17.5, 248.0], 'Midway': [18.2, 1840.0]}</t>
  </si>
  <si>
    <t>{'Villa Park': [3.7, 127.0], 'Barre': [4.8, 0.0], 'Serrano': [6.4, 127.0], 'Johanna': [7.1, 125.0], 'Ellis': [8.9, 0.0], 'Olinda': [9.5, 2.0], 'Del Amo': [11.7, 0.0], 'Alamitos': [11.9, 0.0], 'Huntington Beach': [12.1, 0.0], 'Santiago': [12.5, 125.0], 'Walnut': [14.0, 2.0], 'Center': [14.5, 0.0], 'Lighthipe': [16.6, 0.0], 'Viejo': [17.7, 1.0], 'Chino': [18.2, 1.0], 'Laguna Bell': [18.3, 0.0], 'Hinson': [18.6, 0.0], 'Harborgen': [19.0, 0.0], 'Long Beach': [19.0, 0.0], 'Arcogen': [19.8, 0.0], 'Mesa': [19.9, 0.0]}</t>
  </si>
  <si>
    <t>{'Del Amo': [5.0, 1753.0], 'Hinson': [5.0, 1790.0], 'Center': [5.2, 0.0], 'Arcogen': [5.9, 1790.0], 'Laguna Bell': [6.8, 0.0], 'Harborgen': [7.6, 1790.0], 'Long Beach': [8.4, 1790.0], 'La Fresa': [9.1, 456.0], 'Alamitos': [9.1, 1790.0], 'El Nido': [11.4, 0.0], 'Mesa': [11.4, 0.0], 'Barre': [12.2, 0.0], 'Redondo': [12.4, 0.0], 'Chevmain': [13.2, 0.0], 'La Cienega': [14.3, 0.0], 'El Segundo': [14.4, 0.0], 'Olinda': [15.2, 0.0], 'Walnut': [15.6, 0.0], 'Lewis': [16.6, 0.0], 'Ellis': [19.0, 0.0], 'Rio Hondo': [19.1, 0.0], 'Goodrich': [19.3, 0.0], 'Huntington Beach': [19.8, 0.0]}</t>
  </si>
  <si>
    <t>{'Hollister': [13.0, 8739.0], 'Metcalf 1': [18.1, 667.0], 'Metcalf Energy Center': [18.1, 708.0], 'Moss Landing': [18.4, 576.0]}</t>
  </si>
  <si>
    <t>{'Rancho Seco - Bellota (Proposed)': [9.0, 14199.0], 'Camanche': [9.9, 14876.0], 'Bellota': [10.7, 10802.0], 'Eight Mile': [12.5, 3595.0], 'Stagg': [13.4, 3230.0], 'Weber': [14.3, 2025.0]}</t>
  </si>
  <si>
    <t>{'Delevan': [11.8, 9509.0], 'Glenn': [17.7, 1201.0]}</t>
  </si>
  <si>
    <t>{'Contra Costa': [3.9, 3636.0], 'Brentwood': [4.9, 2025.0], 'Kirker': [9.5, 2670.0], 'Pittsburg': [9.7, 2585.0], 'Clayton': [11.4, 964.0], 'Delta Pumps': [12.6, 0.0], 'Birds Landing': [12.9, 1602.0], 'Kelso': [13.4, 0.0], 'Cayetano': [14.4, 0.0], 'Shiloh III': [16.1, 1229.0], 'Midway Green Ridge Services': [17.9, 0.0], 'Tesla': [19.3, 0.0]}</t>
  </si>
  <si>
    <t>{'Harborgen': [0.9, 2093.0], 'Arcogen': [3.7, 2087.0], 'Hinson': [3.7, 2089.0], 'Alamitos': [7.3, 2065.0], 'Lighthipe': [8.4, 1790.0], 'Del Amo': [9.3, 1864.0], 'La Fresa': [9.5, 469.0], 'Redondo': [11.0, 9.0], 'El Nido': [12.4, 0.0], 'Center': [13.2, 0.0], 'Chevmain': [13.9, 0.0], 'Barre': [14.3, 2.0], 'El Segundo': [15.0, 0.0], 'Laguna Bell': [15.2, 0.0], 'Huntington Beach': [16.5, 2.0], 'Ellis': [17.2, 2.0], 'La Cienega': [18.4, 0.0], 'Lewis': [19.0, 0.0], 'Mesa': [19.8, 0.0]}</t>
  </si>
  <si>
    <t>{'Quinto': [5.3, 14254.0], 'Miller': [14.8, 4340.0]}</t>
  </si>
  <si>
    <t>{'Scott': [3.7, 1076.0], 'Newark': [5.9, 844.0], 'Hicks': [13.5, 0.0], 'Eastshore': [17.0, 0.0], 'Metcalf Energy Center': [17.5, 136.0], 'Metcalf 1': [17.5, 214.0]}</t>
  </si>
  <si>
    <t>{'Victor': [9.6, 6780.0], 'Roadway': [14.7, 3359.0]}</t>
  </si>
  <si>
    <t>{'Calcite': [18.2, 0.0]}</t>
  </si>
  <si>
    <t>{'Putah Creek': [10.3, 5116.0], 'Woodland': [11.3, 7891.0], 'Davis': [15.4, 2565.0], 'Vaca-Dixon &amp; Gc Yard': [18.8, 113.0]}</t>
  </si>
  <si>
    <t>{'Columbus': [2.8, 9407.0], 'Cal Water': [4.4, 9096.0], 'Bakersfield': [5.0, 6043.0], 'Unknown - 3327': [5.5, 11605.0], 'Lamont': [5.6, 11604.0], 'West Park': [6.7, 4419.0], 'Sycamore': [7.4, 3158.0], 'Kern Oil': [7.8, 2206.0], 'Grimmway-Malaga': [8.6, 11609.0], 'Stockdale': [8.8, 4567.0], 'Rosedale': [8.9, 2514.0], 'Kern Power': [10.0, 1497.0], 'Tevis': [12.0, 1254.0], '7th Standard': [13.0, 0.0], 'Poso Mt.': [13.8, 0.0], 'Renfro': [13.8, 6.0], 'Lerdo': [16.1, 0.0], 'Wheeler Ridge': [19.0, 879.0], 'Tupman': [19.7, 0.0], 'Rio Bravo': [19.9, 0.0]}</t>
  </si>
  <si>
    <t>{'California Ave': [2.8, 22829.0], 'West Fresno': [5.4, 14098.0], 'Sanger': [6.5, 17916.0], 'McCall': [7.5, 18543.0], 'Kearney (New)': [8.7, 9417.0], 'Gregg': [15.3, 520.0], 'Wahtoke': [16.1, 2536.0], 'Mc Mullin': [16.1, 5449.0], 'Kingsburg': [16.2, 2882.0]}</t>
  </si>
  <si>
    <t>{'Santa Clara': [7.5, 9458.0]}</t>
  </si>
  <si>
    <t>{'Trabuco': [2.8, 1438.0], 'Capistrano': [3.4, 1828.0], 'Talega': [7.4, 1729.0], 'Viejo': [8.1, 648.0], 'Santiago': [11.3, 189.0], 'San Onofre': [13.1, 353.0], 'Lee Lake (Proposed)': [17.2, 0.0], 'Johanna': [17.2, 188.0]}</t>
  </si>
  <si>
    <t>{'Eastshore': [16.9, 418.0]}</t>
  </si>
  <si>
    <t>{'Carquinez': [8.9, 7351.0], 'Clayton': [9.4, 279.0], 'Kirker': [11.5, 279.0], 'Pittsburg': [12.0, 279.0], 'Birds Landing': [17.3, 2.0], 'Tulucay': [18.1, 0.0], 'Shiloh III': [18.1, 2.0], 'Contra Costa': [18.2, 154.0]}</t>
  </si>
  <si>
    <t>{'Sanger': [6.8, 18508.0], 'Malaga': [7.5, 18543.0], 'Kingsburg': [9.0, 14640.0], 'California Ave': [10.2, 13491.0], 'Wahtoke': [10.4, 9838.0], 'West Fresno': [12.4, 7481.0], 'Reedley': [14.6, 3318.0], 'Kearney (New)': [15.0, 2861.0], 'Mc Mullin': [19.4, 165.0]}</t>
  </si>
  <si>
    <t>{'Kearney (New)': [9.7, 26749.0], 'Helm': [10.4, 30760.0], 'West Fresno': [12.8, 13807.0], 'California Ave': [15.2, 7851.0], 'Schindler': [15.6, 7499.0], 'Malaga': [16.1, 5449.0], 'Gregg': [18.4, 604.0], 'Excelsior': [19.0, 2213.0], 'McCall': [19.4, 165.0]}</t>
  </si>
  <si>
    <t>{'Sloan Canyon': [11.1, 12197.0], 'Eldorado': [13.3, 9226.0]}</t>
  </si>
  <si>
    <t>{'Calpella': [3.7, 13018.0], 'Ukiah': [7.4, 9346.0]}</t>
  </si>
  <si>
    <t>{'Cheney': [7.3, 40419.0], 'Panoche': [8.2, 28676.0], 'Tranquility': [9.5, 42434.0], 'Newhall': [12.4, 16656.0], 'Oro Loma': [15.8, 18273.0], 'Helm': [18.0, 3703.0]}</t>
  </si>
  <si>
    <t>{'Wilson': [4.6, 11538.0], 'Le Grand': [13.2, 8229.0], 'Dairyland': [17.8, 1592.0]}</t>
  </si>
  <si>
    <t>{'Oceano': [9.7, 17931.0], 'Sisquoc': [11.4, 14383.0]}</t>
  </si>
  <si>
    <t>{'Metcalf Energy Center': [0.3, 1769.0], 'Hicks': [8.8, 108.0], 'Scott': [15.7, 188.0], 'Los Esteros': [17.5, 214.0], 'Llagas': [18.1, 667.0]}</t>
  </si>
  <si>
    <t>{'Shafter': [10.7, 10760.0], 'Tupman': [10.8, 8869.0], 'Rio Bravo': [11.1, 9928.0], 'Norco': [11.5, 2867.0], 'Elk Hills': [13.0, 0.0], 'Semitropic': [13.6, 3390.0], 'Temblor': [13.8, 25.0], 'Goose Lake': [15.4, 2604.0], 'Charca': [15.8, 1844.0], 'Renfro': [16.3, 3958.0], 'Kernridge': [16.4, 32.0], 'Lerdo': [18.2, 1840.0], '7th Standard': [18.3, 1360.0], 'Taft': [18.6, 0.0], 'Tevis': [19.1, 0.0]}</t>
  </si>
  <si>
    <t>{'Elk Hills': [9.4, 5906.0], 'Norco': [11.6, 3280.0], 'Taft': [12.1, 936.0], 'Tevis': [15.8, 2722.0], 'Tupman': [16.0, 312.0], 'Wheeler Ridge': [16.7, 2746.0], 'Stockdale': [17.6, 1982.0], 'Renfro': [19.3, 31.0]}</t>
  </si>
  <si>
    <t>{'Bay Boulevard': [8.1, 130.0], 'Otay Mesa': [8.3, 269.0], 'Silvergate': [9.4, 124.0], 'Mission': [11.6, 124.0], 'Old Town': [13.6, 124.0], 'Kearny': [13.7, 0.0], 'Sycamore Canyon': [16.7, 0.0], 'Suncrest': [19.7, 0.0]}</t>
  </si>
  <si>
    <t>{'Fink (Proposed)': [8.1, 4638.0], 'Crow Creek': [8.4, 4636.0], 'Quinto': [9.6, 8512.0], 'Los Banos': [14.8, 4340.0]}</t>
  </si>
  <si>
    <t>{'Devers': [14.4, 3624.0]}</t>
  </si>
  <si>
    <t>{'Rancho Vista': [5.8, 3376.0], 'Etiwanda': [6.0, 3376.0], 'Chino': [6.6, 3848.0], 'Padua': [8.8, 3355.0], 'Vista': [14.3, 0.0], 'Serrano': [17.9, 105.0], 'Lee Lake (Proposed)': [19.0, 0.0], 'San Bernardino': [19.3, 0.0]}</t>
  </si>
  <si>
    <t>{'Kearny': [3.4, 821.0], 'Old Town': [3.4, 1034.0], 'Silvergate': [6.1, 995.0], 'Penasquitos': [10.4, 53.0], 'Sycamore Canyon': [11.1, 0.0], 'Miguel': [11.6, 124.0], 'Bay Boulevard': [12.3, 678.0], 'Otay Mesa': [19.6, 0.0]}</t>
  </si>
  <si>
    <t>{'Santa Clara': [16.2, 3853.0]}</t>
  </si>
  <si>
    <t>{'Diablo Canyon': [10.9, 206.0], 'San Luis Obispo': [14.7, 30.0], 'Templeton': [15.9, 356.0]}</t>
  </si>
  <si>
    <t>{'Llagas': [18.4, 576.0]}</t>
  </si>
  <si>
    <t>{'Henrietta': [1.1, 66240.0], 'Leprino': [4.8, 59769.0], 'Gates': [13.1, 4249.0], 'GWF Hanford': [15.4, 17470.0], 'Schindler': [16.9, 4048.0]}</t>
  </si>
  <si>
    <t>{'Los Esteros': [5.9, 844.0], 'Scott': [8.7, 255.0], 'Eastshore': [11.2, 34.0], 'Hicks': [19.0, 0.0]}</t>
  </si>
  <si>
    <t>{'Mendota': [12.4, 16656.0], 'Dairyland': [13.0, 16029.0], 'Oro Loma': [18.1, 5486.0], 'Borden': [19.4, 252.0], 'Tranquility': [19.6, 12.0], 'Cheney': [19.7, 221.0]}</t>
  </si>
  <si>
    <t>{'Peoria': [3.4, 1405.0], 'Chinese Station': [5.7, 1403.0], 'Curtis': [11.6, 846.0]}</t>
  </si>
  <si>
    <t>{'Round Mt.': [6.1, 9918.0], 'Cove Road': [6.8, 13900.0]}</t>
  </si>
  <si>
    <t>{'Tupman': [5.2, 3957.0], 'Elk Hills': [5.6, 1881.0], 'Tevis': [10.4, 2436.0], 'Renfro': [10.8, 2703.0], 'Rio Bravo': [11.1, 3001.0], 'Midway': [11.5, 2867.0], 'Midway - Wheeler Ridge (Proposed)': [11.6, 3280.0], 'Kern Power': [13.6, 741.0], 'Stockdale': [13.8, 1910.0], 'Taft': [14.2, 0.0], 'Rosedale': [14.5, 573.0], '7th Standard': [14.6, 548.0], 'Shafter': [15.7, 2807.0], 'West Park': [16.3, 32.0], 'Lerdo': [17.2, 247.0], 'Bakersfield': [18.6, 18.0], 'Kern Oil': [19.5, 0.0]}</t>
  </si>
  <si>
    <t>{'Highline': [4.3, 3867.0], 'El Centro': [19.4, 29.0]}</t>
  </si>
  <si>
    <t>{'Mesa': [9.7, 17931.0], 'San Luis Obispo': [11.5, 8382.0], 'Diablo Canyon': [17.0, 31.0]}</t>
  </si>
  <si>
    <t>{'East County': [9.2, 2913.0], 'Boulevard': [14.6, 952.0], 'Imperial Valley': [19.2, 0.0]}</t>
  </si>
  <si>
    <t>{'Mission': [3.4, 1034.0], 'Silvergate': [5.7, 995.0], 'Kearny': [5.8, 821.0], 'Penasquitos': [10.6, 53.0], 'Bay Boulevard': [12.3, 679.0], 'Miguel': [13.6, 124.0], 'Sycamore Canyon': [14.0, 0.0]}</t>
  </si>
  <si>
    <t>{'Walnut': [4.6, 370.0], 'Lewis': [9.5, 2.0], 'Barre': [10.1, 0.0], 'Villa Park': [10.3, 89.0], 'Center': [10.6, 0.0], 'Serrano': [11.1, 495.0], 'Rio Hondo': [11.5, 0.0], 'Del Amo': [12.1, 0.0], 'Mesa': [12.5, 0.0], 'Laguna Bell': [13.1, 0.0], 'Chino': [14.5, 620.0], 'Lighthipe': [15.2, 0.0], 'Alamitos': [16.1, 0.0], 'Johanna': [16.5, 0.0], 'Goodrich': [17.0, 0.0], 'Ellis': [18.0, 0.0], 'Hinson': [19.4, 0.0]}</t>
  </si>
  <si>
    <t>{'Alpaugh': [4.6, 47244.0], 'Smyrna': [12.5, 15655.0], 'Corcoran': [15.9, 10391.0], 'Waukena': [18.2, 2456.0], 'Gates-Midway (Proposed)': [19.4, 0.0]}</t>
  </si>
  <si>
    <t>{'East Marysville': [5.0, 15084.0], 'Pease': [8.3, 7090.0], 'Rio Oso': [11.6, 7041.0], 'Honcut': [16.0, 1901.0]}</t>
  </si>
  <si>
    <t>{'Mendota': [15.8, 18273.0], 'Panoche': [16.6, 7309.0], 'Newhall': [18.1, 5486.0], 'Cheney': [18.8, 2127.0]}</t>
  </si>
  <si>
    <t>{'Miguel': [8.3, 269.0], 'Bay Boulevard': [11.0, 6.0], 'Silvergate': [15.9, 0.0], 'Mission': [19.6, 0.0]}</t>
  </si>
  <si>
    <t>{'Rancho Vista': [6.4, 3355.0], 'Etiwanda': [6.8, 3355.0], 'Chino': [8.7, 3355.0], 'Mira Loma': [8.8, 3355.0], 'Vista': [19.2, 0.0], 'Walnut': [19.4, 0.0], 'Rio Hondo': [19.6, 0.0]}</t>
  </si>
  <si>
    <t>{'Gamebird': [4.5, 21040.0], 'Vista 2': [8.6, 19136.0], 'Crazy Eyes': [13.6, 5983.0]}</t>
  </si>
  <si>
    <t>{'Wyandotte': [2.9, 3273.0], 'Thermalito': [7.4, 985.0], 'Table Mt.': [9.7, 361.0], 'Honcut': [10.1, 337.0], 'Colgate': [19.5, 0.0]}</t>
  </si>
  <si>
    <t>{'Encina': [2.9, 231.0], 'San Luis Rey': [6.7, 128.0], 'Escondido': [9.9, 651.0], 'Penasquitos': [14.6, 1.0]}</t>
  </si>
  <si>
    <t>{'Hassayampa': [2.7, 54100.0], 'Delaney': [12.1, 7617.0]}</t>
  </si>
  <si>
    <t>{'Cheney': [3.1, 28588.0], 'Mendota': [8.2, 28676.0], 'Tranquility': [10.7, 22505.0], 'Oro Loma': [16.6, 7309.0]}</t>
  </si>
  <si>
    <t>{'Saugus': [1.3, 12593.0], 'Sylmar-Pac Intertie': [10.4, 998.0]}</t>
  </si>
  <si>
    <t>{'Bailey': [11.6, 0.0], 'Wheeler Ridge': [13.0, 1546.0]}</t>
  </si>
  <si>
    <t>{'Vaca-Dixon &amp; Gc Yard': [8.4, 7641.0], 'Shiloh III': [10.5, 1165.0], 'Birds Landing': [13.5, 1165.0], 'Tulucay': [16.3, 2932.0], 'Putah Creek': [16.4, 3503.0], 'Pittsburg': [17.6, 0.0], 'Kirker': [18.6, 0.0]}</t>
  </si>
  <si>
    <t>{'East Marysville': [5.4, 8783.0], 'Olivehurst': [8.3, 7090.0], 'Honcut': [11.0, 4749.0], 'Rio Oso': [19.3, 199.0]}</t>
  </si>
  <si>
    <t>{'Kearny': [7.8, 53.0], 'Mission': [10.4, 53.0], 'Old Town': [10.6, 53.0], 'Sycamore Canyon': [10.9, 101.0], 'Palomar Airport': [14.6, 1.0], 'Escondido': [15.5, 101.0], 'Silvergate': [16.0, 13.0], 'Encina': [16.5, 1.0]}</t>
  </si>
  <si>
    <t>{'Bellevue': [4.7, 6378.0], 'Lakeville': [7.0, 4492.0], 'Fulton': [13.3, 213.0], 'Ignacio': [18.2, 0.0]}</t>
  </si>
  <si>
    <t>{'Chinese Station': [2.3, 3257.0], 'New Melones': [3.4, 1405.0], 'Curtis': [10.9, 2392.0]}</t>
  </si>
  <si>
    <t>{'Kirker': [1.2, 14460.0], 'Contra Costa': [6.7, 14810.0], 'Birds Landing': [7.1, 15132.0], 'Clayton': [7.5, 1255.0], 'Shiloh III': [9.6, 15004.0], 'Lone Tree': [9.7, 2585.0], 'Martinez': [12.0, 279.0], 'Brentwood': [14.5, 981.0], 'Peabody': [17.6, 0.0], 'Carquinez': [19.5, 0.0]}</t>
  </si>
  <si>
    <t>{'Gold Hill': [19.7, 0.0]}</t>
  </si>
  <si>
    <t>{'Rio Oso': [11.6, 14233.0], 'Gold Hill': [14.6, 1434.0], 'Higgins': [19.2, 369.0]}</t>
  </si>
  <si>
    <t>{'Sycamore': [7.6, 23176.0], 'Kern Oil': [8.9, 20768.0], 'Cal Water': [10.0, 6572.0], 'Columbus': [11.1, 6790.0], 'Lerdo': [11.7, 22955.0], 'Bakersfield': [12.2, 9995.0], '7th Standard': [12.8, 15570.0], 'West Park': [13.6, 6921.0], 'Magunden': [13.8, 0.0], 'Rosedale': [14.3, 7170.0], 'Kern Power': [14.7, 6864.0], 'Renfro': [16.6, 3849.0], 'Stockdale': [17.8, 0.0], 'Lamont': [18.9, 0.0], 'Unknown - 3327': [18.9, 0.0], 'Rio Bravo': [18.9, 1093.0], 'Tevis': [19.2, 0.0]}</t>
  </si>
  <si>
    <t>{'Ivanpah': [9.5, 1084.0]}</t>
  </si>
  <si>
    <t>{'Vaca-Dixon &amp; Gc Yard': [9.3, 8784.0], 'Madison': [10.3, 5116.0], 'Davis': [14.2, 3058.0], 'Peabody': [16.4, 3503.0], 'Woodland': [16.7, 4309.0]}</t>
  </si>
  <si>
    <t>{'Los Banos': [5.3, 14254.0], 'Miller': [9.6, 8512.0], 'Fink (Proposed)': [17.7, 32.0], 'Crow Creek': [17.9, 32.0]}</t>
  </si>
  <si>
    <t>{'Camanche': [5.8, 9709.0], 'Bellota': [8.2, 10179.0], 'Lockeford': [9.0, 14199.0], 'Weber': [19.8, 4.0]}</t>
  </si>
  <si>
    <t>{'Etiwanda': [0.4, 3376.0], 'Mira Loma': [5.8, 3376.0], 'Padua': [6.4, 3355.0], 'Chino': [10.3, 3376.0], 'Vista': [12.8, 0.0], 'San Bernardino': [17.0, 0.0]}</t>
  </si>
  <si>
    <t>{'Kem': [15.1, 3544.0], 'Julian Hinds': [18.1, 0.0]}</t>
  </si>
  <si>
    <t>{'El Nido': [3.4, 58.0], 'La Fresa': [3.5, 96.0], 'Chevmain': [3.8, 53.0], 'El Segundo': [4.6, 50.0], 'Arcogen': [8.6, 34.0], 'Hinson': [9.7, 0.0], 'Harborgen': [10.4, 5.0], 'La Cienega': [10.5, 15.0], 'Long Beach': [11.0, 9.0], 'Lighthipe': [12.4, 0.0], 'Laguna Bell': [16.4, 0.0], 'Del Amo': [16.7, 0.0], 'Center': [17.1, 0.0], 'Alamitos': [17.6, 0.0]}</t>
  </si>
  <si>
    <t>{'Wahtoke': [4.3, 26328.0], 'Kingsburg': [14.0, 7764.0], 'McCall': [14.6, 3318.0], 'Sanger': [14.8, 3242.0]}</t>
  </si>
  <si>
    <t>{'Lamont': [0.1, 18632.0], 'Grimmway-Malaga': [3.4, 18727.0], 'Magunden': [5.5, 11605.0], 'Columbus': [8.2, 9407.0], 'Cal Water': [8.9, 9096.0], 'Bakersfield': [10.1, 6002.0], 'West Park': [11.3, 4553.0], 'Stockdale': [11.6, 6293.0], 'Sycamore': [12.9, 3158.0], 'Kern Oil': [13.3, 2206.0], 'Rosedale': [13.3, 2513.0], 'Kern Power': [14.4, 1449.0], 'Tevis': [15.1, 1656.0], 'Wheeler Ridge': [15.7, 6335.0], '7th Standard': [18.0, 0.0], 'Renfro': [18.1, 0.0], 'Poso Mt.': [18.9, 0.0]}</t>
  </si>
  <si>
    <t>{'Kern Power': [3.8, 10046.0], '7th Standard': [4.0, 11005.0], 'Rosedale': [4.9, 9264.0], 'Tevis': [5.1, 4629.0], 'Tupman': [6.4, 8620.0], 'Rio Bravo': [6.6, 10810.0], 'West Park': [7.0, 6574.0], 'Stockdale': [7.3, 3309.0], 'Lerdo': [7.8, 11303.0], 'Kern Oil': [8.9, 5956.0], 'Bakersfield': [9.0, 5767.0], 'Norco': [10.8, 2703.0], 'Sycamore': [10.8, 5459.0], 'Shafter': [12.3, 8387.0], 'Columbus': [12.7, 502.0], 'Magunden': [13.8, 6.0], 'Cal Water': [15.0, 0.0], 'Midway': [16.3, 3958.0], 'Elk Hills': [16.4, 0.0], 'Poso Mt.': [16.6, 3849.0], 'Charca': [17.7, 597.0], 'Unknown - 3327': [18.1, 0.0], 'Lamont': [18.2, 0.0], 'Midway - Wheeler Ridge (Proposed)': [19.3, 31.0], 'Grimmway-Malaga': [19.7, 0.0]}</t>
  </si>
  <si>
    <t>{'Leavitt': [7.1, 5236.0]}</t>
  </si>
  <si>
    <t>{'Shafter': [5.9, 14966.0], 'Tupman': [6.1, 12807.0], 'Renfro': [6.6, 10810.0], '7th Standard': [7.3, 8512.0], 'Lerdo': [7.3, 9301.0], 'Kern Power': [10.2, 4931.0], 'Norco': [11.1, 3001.0], 'Midway': [11.1, 9928.0], 'Rosedale': [11.2, 4301.0], 'Tevis': [11.3, 2121.0], 'Charca': [12.0, 2915.0], 'West Park': [13.3, 2566.0], 'Kern Oil': [13.5, 3201.0], 'Stockdale': [13.9, 801.0], 'Semitropic': [14.8, 1627.0], 'Bakersfield': [14.9, 2099.0], 'Sycamore': [15.2, 2703.0], 'Elk Hills': [16.3, 0.0], 'Columbus': [18.3, 5.0], 'Poso Mt.': [18.9, 1093.0], 'Magunden': [19.9, 0.0]}</t>
  </si>
  <si>
    <t>{'Goodrich': [6.9, 0.0], 'Walnut': [6.9, 0.0], 'Mesa': [8.8, 0.0], 'Olinda': [11.5, 0.0], 'Laguna Bell': [13.1, 0.0], 'Center': [14.1, 0.0], 'Gould': [14.3, 0.0], 'Chino': [18.8, 0.0], 'Del Amo': [19.0, 0.0], 'Lighthipe': [19.1, 0.0], 'Padua': [19.6, 0.0]}</t>
  </si>
  <si>
    <t>{'Olivehurst': [11.6, 7041.0], 'Pleasant Grove': [11.6, 14233.0], 'East Marysville': [16.6, 5123.0], 'Pease': [19.3, 199.0]}</t>
  </si>
  <si>
    <t>{'Vierra': [7.6, 11815.0], 'Weber': [12.4, 12593.0], 'Westley': [12.6, 776.0], 'Riverbank': [13.1, 1275.0], 'Warnerville': [18.8, 12.0], 'Bellota': [19.3, 649.0], 'Stagg': [19.7, 144.0]}</t>
  </si>
  <si>
    <t>{'Warnerville': [6.1, 25028.0], 'Ripon': [13.1, 1275.0], 'Bellota': [18.0, 164.0]}</t>
  </si>
  <si>
    <t>{'Victor': [5.1, 16720.0], 'Lugo': [14.7, 3359.0]}</t>
  </si>
  <si>
    <t>{'Kern Power': [1.1, 14772.0], 'West Park': [2.1, 13135.0], 'Stockdale': [4.2, 7036.0], 'Bakersfield': [4.2, 11778.0], 'Tevis': [4.9, 6986.0], 'Renfro': [4.9, 9264.0], '7th Standard': [5.3, 10414.0], 'Kern Oil': [5.4, 10486.0], 'Sycamore': [7.2, 9895.0], 'Columbus': [7.9, 5233.0], 'Magunden': [8.9, 2514.0], 'Lerdo': [9.5, 10378.0], 'Cal Water': [10.5, 4282.0], 'Tupman': [11.0, 2176.0], 'Rio Bravo': [11.2, 4301.0], 'Unknown - 3327': [13.3, 2513.0], 'Lamont': [13.4, 2491.0], 'Poso Mt.': [14.3, 7170.0], 'Norco': [14.5, 573.0], 'Grimmway-Malaga': [15.2, 2603.0], 'Shafter': [16.5, 1879.0], 'Elk Hills': [19.8, 0.0]}</t>
  </si>
  <si>
    <t>{'Cove Road': [4.9, 10077.0], 'New Sub - Pit 1 - Cottonwood (Proposed)': [6.1, 9918.0]}</t>
  </si>
  <si>
    <t>{'Vista': [5.3, 434.0], 'El Casco': [12.1, 900.0], 'Etiwanda': [16.6, 0.0], 'Rancho Vista': [17.0, 0.0], 'Mira Loma': [19.3, 0.0]}</t>
  </si>
  <si>
    <t>{'Crazy Eyes': [9.4, 1338.0], 'Gamebird': [18.4, 131.0]}</t>
  </si>
  <si>
    <t>{'Malaga': [6.5, 17916.0], 'McCall': [6.8, 18508.0], 'California Ave': [8.5, 13956.0], 'Wahtoke': [10.8, 8567.0], 'West Fresno': [11.6, 5597.0], 'Reedley': [14.8, 3242.0], 'Kearney (New)': [15.1, 1332.0], 'Kingsburg': [15.2, 2772.0], 'Gregg': [19.7, 0.0]}</t>
  </si>
  <si>
    <t>{'Oceano': [11.5, 8382.0], 'Diablo Canyon': [12.4, 1015.0], 'Morro Bay': [14.7, 30.0]}</t>
  </si>
  <si>
    <t>{'Encina': [5.1, 114.0], 'Palomar Airport': [6.7, 128.0], 'Escondido': [13.9, 598.0], 'San Onofre': [16.8, 0.0]}</t>
  </si>
  <si>
    <t>{'Talega': [5.8, 362.0], 'Capistrano': [11.8, 355.0], 'Margarita': [13.1, 353.0], 'Trabuco': [15.0, 206.0], 'San Luis Rey': [16.8, 0.0]}</t>
  </si>
  <si>
    <t>{'Mandalay': [7.5, 9458.0], 'Moorpark': [16.2, 3853.0]}</t>
  </si>
  <si>
    <t>{'Johanna': [5.9, 801.0], 'Viejo': [7.2, 646.0], 'Trabuco': [8.9, 436.0], 'Ellis': [10.2, 31.0], 'Villa Park': [11.1, 348.0], 'Margarita': [11.3, 189.0], 'Serrano': [11.4, 348.0], 'Capistrano': [12.0, 97.0], 'Huntington Beach': [12.2, 31.0], 'Lewis': [12.5, 125.0], 'Barre': [15.8, 0.0], 'Talega': [18.5, 0.0], 'Lee Lake (Proposed)': [19.2, 0.0]}</t>
  </si>
  <si>
    <t>{'Pardee': [1.3, 12593.0], 'Sylmar-Pac Intertie': [9.1, 1140.0]}</t>
  </si>
  <si>
    <t>{'Excelsior': [5.2, 69022.0], 'Cantua': [11.4, 33438.0], 'Helm': [13.2, 29327.0], 'Mc Mullin': [15.6, 7499.0], 'Mustang': [16.9, 4048.0], 'Henrietta': [17.2, 2753.0], 'Gates': [18.1, 687.0], 'Tranquility': [19.7, 20.0]}</t>
  </si>
  <si>
    <t>{'Los Esteros': [3.7, 1076.0], 'Newark': [8.7, 255.0], 'Hicks': [10.3, 0.0], 'Metcalf Energy Center': [15.7, 120.0], 'Metcalf 1': [15.7, 188.0], 'Eastshore': [19.3, 0.0]}</t>
  </si>
  <si>
    <t>{'Charca': [6.3, 14097.0], 'Goose Lake': [8.0, 9321.0], 'Smyrna': [8.1, 12352.0], 'Shafter': [9.0, 7104.0], 'Midway': [13.6, 3390.0], 'Rio Bravo': [14.8, 1627.0], 'Lerdo': [17.5, 248.0], 'Tupman': [19.4, 117.0]}</t>
  </si>
  <si>
    <t>{'Villa Park': [2.7, 465.0], 'Lewis': [6.4, 127.0], 'Johanna': [8.7, 348.0], 'Barre': [11.1, 0.0], 'Olinda': [11.1, 495.0], 'Santiago': [11.4, 348.0], 'Ellis': [13.3, 0.0], 'Chino': [13.3, 1080.0], 'Viejo': [14.0, 224.0], 'Walnut': [15.4, 171.0], 'Huntington Beach': [16.6, 0.0], 'Del Amo': [17.7, 0.0], 'Mira Loma': [17.9, 105.0], 'Alamitos': [18.3, 0.0], 'Center': [19.4, 0.0], 'Trabuco': [19.5, 0.0]}</t>
  </si>
  <si>
    <t>{'Rio Bravo': [5.9, 14966.0], 'Charca': [6.5, 8232.0], 'Semitropic': [9.0, 7104.0], 'Lerdo': [9.4, 6879.0], 'Midway': [10.7, 10760.0], 'Tupman': [11.3, 12521.0], '7th Standard': [11.7, 6090.0], 'Renfro': [12.3, 8387.0], 'Kern Power': [15.5, 2509.0], 'Norco': [15.7, 2807.0], 'Goose Lake': [15.9, 3467.0], 'Smyrna': [16.1, 2212.0], 'Rosedale': [16.5, 1879.0], 'Tevis': [17.1, 861.0], 'Kern Oil': [17.5, 778.0], 'West Park': [18.4, 371.0], 'Sycamore': [18.9, 280.0], 'Stockdale': [19.6, 0.0], 'Bakersfield': [19.7, 16.0]}</t>
  </si>
  <si>
    <t>{'Birds Landing': [3.2, 31435.0], 'Pittsburg': [9.6, 15004.0], 'Peabody': [10.5, 1165.0], 'Kirker': [10.8, 12895.0], 'Contra Costa': [12.2, 13728.0], 'Grand Island': [14.6, 8103.0], 'Lone Tree': [16.1, 1229.0], 'Vaca-Dixon &amp; Gc Yard': [16.5, 0.0], 'Clayton': [16.9, 2.0], 'Martinez': [18.1, 2.0], 'Brentwood': [19.6, 0.0]}</t>
  </si>
  <si>
    <t>{'Old Town': [5.7, 995.0], 'Mission': [6.1, 995.0], 'Bay Boulevard': [6.6, 685.0], 'Miguel': [9.4, 124.0], 'Kearny': [9.5, 781.0], 'Otay Mesa': [15.9, 0.0], 'Penasquitos': [16.0, 13.0], 'Sycamore Canyon': [16.6, 0.0]}</t>
  </si>
  <si>
    <t>{'Mesa': [11.4, 14383.0], 'Cabrillo': [17.3, 1600.0]}</t>
  </si>
  <si>
    <t>{'Eldorado': [5.2, 25601.0], 'Mead': [11.1, 12197.0]}</t>
  </si>
  <si>
    <t>{'Semitropic': [8.1, 12352.0], 'Charca': [10.5, 10107.0], 'Goose Lake': [10.6, 5914.0], 'Olive': [12.5, 15655.0], 'Shafter': [16.1, 2212.0], 'Alpaugh': [17.0, 3478.0], 'Gates-Midway (Proposed)': [17.5, 0.0]}</t>
  </si>
  <si>
    <t>{'Carrizo Plains': [1.1, 11095.0], 'Caliente': [8.1, 6825.0], 'Kernridge': [18.5, 1117.0]}</t>
  </si>
  <si>
    <t>{'Arkansas': [2.7, 30577.0], 'Bannister': [7.6, 19641.0]}</t>
  </si>
  <si>
    <t>{'Eight Mile': [4.8, 3763.0], 'Weber': [7.7, 4044.0], 'Lockeford': [13.4, 3230.0], 'Vierra': [14.0, 1366.0], 'Bellota': [18.3, 229.0], 'Brentwood': [18.6, 0.0], 'Kelso': [19.3, 0.0], 'Ripon': [19.7, 144.0], 'Delta Pumps': [19.9, 0.0]}</t>
  </si>
  <si>
    <t>{'Tevis': [3.5, 10973.0], 'Rosedale': [4.2, 7036.0], 'West Park': [4.2, 7194.0], 'Kern Power': [4.7, 5849.0], 'Bakersfield': [6.0, 5674.0], 'Renfro': [7.3, 3309.0], 'Magunden': [8.8, 4567.0], 'Kern Oil': [8.9, 2132.0], 'Columbus': [9.1, 3181.0], '7th Standard': [9.2, 837.0], 'Sycamore': [10.3, 2087.0], 'Unknown - 3327': [11.6, 6293.0], 'Tupman': [11.7, 1156.0], 'Lamont': [11.7, 6233.0], 'Cal Water': [11.9, 2827.0], 'Grimmway-Malaga': [12.6, 6660.0], 'Lerdo': [13.5, 801.0], 'Norco': [13.8, 1910.0], 'Rio Bravo': [13.9, 801.0], 'Wheeler Ridge': [16.6, 3055.0], 'Midway - Wheeler Ridge (Proposed)': [17.6, 1982.0], 'Poso Mt.': [17.8, 0.0], 'Elk Hills': [18.5, 0.0], 'Shafter': [19.6, 0.0]}</t>
  </si>
  <si>
    <t>{'Suncrest - Ocotillo (Proposed)': [13.8, 1936.0], 'Miguel': [19.7, 0.0]}</t>
  </si>
  <si>
    <t>{'Boulevard': [13.7, 12973.0], 'Suncrest': [13.8, 1936.0]}</t>
  </si>
  <si>
    <t>{'Kern Oil': [1.9, 24465.0], 'Bakersfield': [4.6, 14477.0], 'Columbus': [4.7, 9953.0], 'Cal Water': [5.5, 9730.0], 'West Park': [6.1, 10335.0], 'Rosedale': [7.2, 9895.0], 'Magunden': [7.4, 3158.0], 'Poso Mt.': [7.6, 23176.0], 'Kern Power': [7.8, 9588.0], '7th Standard': [8.0, 17138.0], 'Lerdo': [9.7, 20478.0], 'Stockdale': [10.3, 2087.0], 'Renfro': [10.8, 5459.0], 'Tevis': [12.0, 2227.0], 'Unknown - 3327': [12.9, 3158.0], 'Lamont': [13.0, 3158.0], 'Rio Bravo': [15.2, 2703.0], 'Grimmway-Malaga': [15.9, 3158.0], 'Tupman': [17.2, 126.0], 'Shafter': [18.9, 280.0]}</t>
  </si>
  <si>
    <t>{'Kearny': [8.3, 0.0], 'Penasquitos': [10.9, 101.0], 'Mission': [11.1, 0.0], 'Old Town': [14.0, 0.0], 'Escondido': [15.2, 505.0], 'Silvergate': [16.6, 0.0], 'Miguel': [16.7, 0.0]}</t>
  </si>
  <si>
    <t>{'Saugus': [9.1, 1140.0], 'Pardee': [10.4, 998.0], 'Gould': [18.8, 0.0]}</t>
  </si>
  <si>
    <t>{'Thermalito': [2.9, 7222.0], 'Wyandotte': [7.1, 467.0], 'Palermo': [9.7, 361.0], 'Honcut': [16.4, 0.0]}</t>
  </si>
  <si>
    <t>{'Elk Hills': [8.6, 946.0], 'Midway - Wheeler Ridge (Proposed)': [12.1, 936.0], 'Norco': [14.2, 0.0], 'Midway': [18.6, 0.0], 'Tupman': [19.2, 0.0]}</t>
  </si>
  <si>
    <t>{'San Onofre': [5.8, 362.0], 'Capistrano': [6.8, 1731.0], 'Margarita': [7.4, 1729.0], 'Trabuco': [9.6, 1234.0], 'Viejo': [15.3, 448.0], 'Santiago': [18.5, 0.0]}</t>
  </si>
  <si>
    <t>{'Kernridge': [4.8, 24663.0], 'Caliente': [12.5, 7526.0], 'Midway': [13.8, 25.0], 'Goose Lake': [16.5, 346.0], 'Carrizo Plains': [19.4, 342.0]}</t>
  </si>
  <si>
    <t>{'Morro Bay': [15.9, 356.0]}</t>
  </si>
  <si>
    <t>{'Midway Green Ridge Services': [1.6, 1703.0], 'Kelso': [6.2, 1646.0], 'Delta Pumps': [6.8, 995.0], 'Cayetano': [11.4, 0.0], 'Brentwood': [15.5, 0.0], 'Vierra': [17.0, 0.0], 'Lone Tree': [19.3, 0.0]}</t>
  </si>
  <si>
    <t>{'Stockdale': [3.5, 10973.0], 'Kern Power': [4.5, 6847.0], 'Rosedale': [4.9, 6986.0], 'Renfro': [5.1, 4629.0], 'West Park': [6.3, 5809.0], 'Tupman': [8.3, 2020.0], '7th Standard': [8.3, 2157.0], 'Bakersfield': [8.4, 4081.0], 'Kern Oil': [10.3, 2582.0], 'Norco': [10.4, 2436.0], 'Rio Bravo': [11.3, 2121.0], 'Columbus': [12.0, 1136.0], 'Magunden': [12.0, 1254.0], 'Sycamore': [12.0, 2227.0], 'Lerdo': [12.5, 2121.0], 'Cal Water': [14.7, 1107.0], 'Unknown - 3327': [15.1, 1656.0], 'Lamont': [15.2, 1596.0], 'Elk Hills': [15.4, 0.0], 'Midway - Wheeler Ridge (Proposed)': [15.8, 2722.0], 'Grimmway-Malaga': [15.9, 1869.0], 'Shafter': [17.1, 861.0], 'Wheeler Ridge': [18.1, 773.0], 'Midway': [19.1, 0.0], 'Poso Mt.': [19.2, 0.0]}</t>
  </si>
  <si>
    <t>{'Table Mt.': [2.9, 7222.0], 'Wyandotte': [5.1, 1001.0], 'Palermo': [7.4, 985.0], 'Honcut': [13.5, 127.0]}</t>
  </si>
  <si>
    <t>{'Cool Water': [10.0, 0.0]}</t>
  </si>
  <si>
    <t>{'Margarita': [2.8, 1438.0], 'Capistrano': [3.5, 1345.0], 'Viejo': [7.4, 883.0], 'Santiago': [8.9, 436.0], 'Talega': [9.6, 1234.0], 'Johanna': [14.6, 422.0], 'San Onofre': [15.0, 206.0], 'Ellis': [17.7, 0.0], 'Lee Lake (Proposed)': [18.2, 0.0], 'Huntington Beach': [18.5, 0.0], 'Serrano': [19.5, 0.0], 'Villa Park': [19.7, 0.0]}</t>
  </si>
  <si>
    <t>{'Cheney': [7.6, 39883.0], 'Mendota': [9.5, 42434.0], 'Panoche': [10.7, 22505.0], 'Cantua': [11.6, 10911.0], 'Helm': [12.7, 27961.0], 'Excelsior': [16.3, 2858.0], 'Newhall': [19.6, 12.0], 'Schindler': [19.7, 20.0]}</t>
  </si>
  <si>
    <t>{'Gamebird': [9.1, 8031.0], 'Sandy Valley': [9.4, 1338.0], 'Pahrump': [13.6, 5983.0]}</t>
  </si>
  <si>
    <t>{'Carquinez': [10.9, 357.0], 'Peabody': [16.3, 2932.0], 'Lakeville': [17.0, 668.0], 'Martinez': [18.1, 0.0], 'Ignacio': [18.9, 0.0]}</t>
  </si>
  <si>
    <t>{'Norco': [5.2, 3957.0], 'Rio Bravo': [6.1, 12807.0], 'Renfro': [6.4, 8620.0], 'Tevis': [8.3, 2020.0], '7th Standard': [9.8, 5334.0], 'Kern Power': [9.9, 2914.0], 'Elk Hills': [10.7, 0.0], 'Midway': [10.8, 8869.0], 'Rosedale': [11.0, 2176.0], 'Shafter': [11.3, 12521.0], 'Stockdale': [11.7, 1156.0], 'Lerdo': [12.1, 5778.0], 'West Park': [13.1, 575.0], 'Bakersfield': [15.2, 225.0], 'Kern Oil': [15.3, 590.0], 'Midway - Wheeler Ridge (Proposed)': [16.0, 312.0], 'Sycamore': [17.2, 126.0], 'Charca': [17.8, 754.0], 'Columbus': [18.9, 0.0], 'Taft': [19.2, 0.0], 'Semitropic': [19.4, 117.0], 'Magunden': [19.7, 0.0]}</t>
  </si>
  <si>
    <t>{'Calpella': [3.7, 11093.0], 'Mendocino': [7.4, 9346.0], 'Hopland': [13.2, 2967.0]}</t>
  </si>
  <si>
    <t>{'Peoria': [2.3, 3257.0], 'New Melones': [5.7, 1403.0], 'Curtis': [11.1, 2976.0], 'Warnerville': [19.9, 0.0]}</t>
  </si>
  <si>
    <t>{'Peabody': [8.4, 7641.0], 'Putah Creek': [9.3, 8784.0], 'Davis': [14.2, 1619.0], 'Shiloh III': [16.5, 0.0], 'Madison': [18.8, 113.0], 'Birds Landing': [19.7, 0.0]}</t>
  </si>
  <si>
    <t>{'El Casco': [16.3, 1568.0], 'Lee Lake (Proposed)': [16.9, 1441.0]}</t>
  </si>
  <si>
    <t>{'Lathrop': [11.3, 43177.0]}</t>
  </si>
  <si>
    <t>{'Roadway': [5.1, 16720.0], 'Lugo': [9.6, 6780.0]}</t>
  </si>
  <si>
    <t>{'Santiago': [7.2, 646.0], 'Trabuco': [7.4, 883.0], 'Margarita': [8.1, 648.0], 'Capistrano': [10.7, 544.0], 'Lee Lake (Proposed)': [12.5, 0.0], 'Johanna': [12.5, 646.0], 'Serrano': [14.0, 224.0], 'Villa Park': [15.1, 224.0], 'Talega': [15.3, 448.0], 'Ellis': [17.4, 0.0], 'Lewis': [17.7, 1.0], 'Huntington Beach': [19.4, 0.0]}</t>
  </si>
  <si>
    <t>{'Ripon': [7.6, 11815.0], 'Weber': [8.6, 12215.0], 'Stagg': [14.0, 1366.0], 'Westley': [15.5, 310.0], 'Tesla': [17.0, 0.0], 'Midway Green Ridge Services': [17.8, 0.0], 'Kelso': [18.0, 0.0], 'Delta Pumps': [18.9, 0.0], 'Eight Mile': [18.9, 0.0]}</t>
  </si>
  <si>
    <t>{'Serrano': [2.7, 465.0], 'Lewis': [3.7, 127.0], 'Johanna': [7.1, 348.0], 'Barre': [8.5, 0.0], 'Olinda': [10.3, 89.0], 'Ellis': [10.9, 0.0], 'Santiago': [11.1, 348.0], 'Huntington Beach': [14.3, 0.0], 'Walnut': [14.9, 81.0], 'Viejo': [15.1, 224.0], 'Del Amo': [15.3, 0.0], 'Chino': [15.5, 42.0], 'Alamitos': [15.6, 0.0], 'Center': [17.4, 0.0], 'Trabuco': [19.7, 0.0]}</t>
  </si>
  <si>
    <t>{'Antelope': [17.3, 2596.0], 'Gould': [18.7, 0.0]}</t>
  </si>
  <si>
    <t>{'San Bernardino': [5.3, 434.0], 'Etiwanda': [12.4, 0.0], 'Rancho Vista': [12.8, 0.0], 'Mira Loma': [14.3, 0.0], 'El Casco': [14.8, 77.0], 'Padua': [19.2, 0.0]}</t>
  </si>
  <si>
    <t>{'Pahrump': [8.6, 19136.0], 'Gamebird': [12.4, 7705.0], 'Innovation': [18.6, 0.0]}</t>
  </si>
  <si>
    <t>{'Reedley': [4.3, 26328.0], 'McCall': [10.4, 9838.0], 'Sanger': [10.8, 8567.0], 'Kingsburg': [11.4, 12924.0], 'Malaga': [16.1, 2536.0], 'California Ave': [18.7, 590.0]}</t>
  </si>
  <si>
    <t>{'Olinda': [4.6, 370.0], 'Rio Hondo': [6.9, 0.0], 'Mesa': [9.4, 0.0], 'Center': [10.5, 0.0], 'Laguna Bell': [11.6, 0.0], 'Goodrich': [12.6, 0.0], 'Del Amo': [13.9, 0.0], 'Barre': [13.9, 0.0], 'Lewis': [14.0, 2.0], 'Villa Park': [14.9, 81.0], 'Serrano': [15.4, 171.0], 'Lighthipe': [15.6, 0.0], 'Chino': [15.6, 295.0], 'Alamitos': [18.8, 0.0], 'Padua': [19.4, 0.0]}</t>
  </si>
  <si>
    <t>{'Riverbank': [6.1, 25028.0], 'Ripon': [18.8, 12.0], 'Chinese Station': [19.9, 0.0]}</t>
  </si>
  <si>
    <t>{'Corcoran': [2.3, 78074.0], 'GWF Hanford': [9.9, 44367.0], 'Alpaugh': [13.8, 13247.0], 'Leprino': [15.9, 19873.0], 'Olive': [18.2, 2456.0], 'Henrietta': [19.6, 726.0]}</t>
  </si>
  <si>
    <t>{'Stagg': [7.7, 4044.0], 'Vierra': [8.6, 12215.0], 'Eight Mile': [12.2, 746.0], 'Ripon': [12.4, 12593.0], 'Bellota': [14.0, 4591.0], 'Lockeford': [14.3, 2025.0], 'Rancho Seco - Bellota (Proposed)': [19.8, 4.0]}</t>
  </si>
  <si>
    <t>{'California Ave': [3.0, 18536.0], 'Kearney (New)': [3.6, 22279.0], 'Malaga': [5.4, 14098.0], 'Gregg': [10.8, 5473.0], 'Sanger': [11.6, 5597.0], 'McCall': [12.4, 7481.0], 'Mc Mullin': [12.8, 13807.0], 'Borden': [16.8, 1942.0]}</t>
  </si>
  <si>
    <t>{'Ripon': [12.6, 776.0], 'Crow Creek': [14.7, 375.0], 'Fink (Proposed)': [14.9, 356.0], 'Vierra': [15.5, 310.0]}</t>
  </si>
  <si>
    <t>{'Rosedale': [2.1, 13135.0], 'Bakersfield': [2.2, 14002.0], 'Kern Power': [3.2, 11374.0], 'Stockdale': [4.2, 7194.0], 'Kern Oil': [4.7, 10541.0], 'Columbus': [5.9, 7760.0], 'Sycamore': [6.1, 10335.0], 'Tevis': [6.3, 5809.0], 'Magunden': [6.7, 4419.0], '7th Standard': [6.8, 8653.0], 'Renfro': [7.0, 6574.0], 'Cal Water': [8.5, 6495.0], 'Lerdo': [10.8, 8617.0], 'Unknown - 3327': [11.3, 4553.0], 'Lamont': [11.4, 4514.0], 'Tupman': [13.1, 575.0], 'Rio Bravo': [13.3, 2566.0], 'Grimmway-Malaga': [13.4, 4656.0], 'Poso Mt.': [13.6, 6921.0], 'Norco': [16.3, 32.0], 'Shafter': [18.4, 371.0], 'Wheeler Ridge': [20.0, 0.0]}</t>
  </si>
  <si>
    <t>{'Grimmway-Malaga': [12.7, 9941.0], 'Pastoria': [13.0, 1546.0], 'Lamont': [15.7, 6280.0], 'Unknown - 3327': [15.7, 6335.0], 'Stockdale': [16.6, 3055.0], 'Midway - Wheeler Ridge (Proposed)': [16.7, 2746.0], 'Tevis': [18.1, 773.0], 'Magunden': [19.0, 879.0], 'West Park': [20.0, 0.0]}</t>
  </si>
  <si>
    <t>{'Antelope': [14.1, 17064.0], 'Windhub': [15.0, 3276.0], 'Highwind': [16.9, 352.0]}</t>
  </si>
  <si>
    <t>{'Merced': [4.6, 11538.0], 'Le Grand': [10.5, 8289.0], 'Dairyland': [17.2, 904.0]}</t>
  </si>
  <si>
    <t>{'Highwind': [7.1, 10508.0], 'Whirlwind': [15.0, 3276.0]}</t>
  </si>
  <si>
    <t>{'Davis': [9.3, 3520.0], 'Madison': [11.3, 7891.0], 'Putah Creek': [16.7, 4309.0]}</t>
  </si>
  <si>
    <t>{'Palermo': [2.9, 3273.0], 'Thermalito': [5.1, 1001.0], 'Table Mt.': [7.1, 467.0], 'Honcut': [12.2, 19.0]}</t>
  </si>
  <si>
    <t>{'Renfro': [4.0, 42149.0], 'Lerdo': [4.3, 45220.0], 'Kern Power': [4.5, 41241.0], 'Rosedale': [5.3, 40434.0], 'Kern Oil': [6.2, 42136.0], 'West Park': [6.8, 36320.0], 'Rio Bravo': [7.3, 31316.0], 'Bakersfield': [8.0, 37950.0], 'Sycamore': [8.0, 39158.0], 'Tevis': [8.3, 27601.0], 'Stockdale': [9.2, 24547.0], 'Tupman': [9.8, 22719.0], 'Columbus': [11.2, 33845.0], 'Shafter': [11.7, 25329.0], 'Poso Mt.': [12.8, 32812.0], 'Magunden': [13.0, 24882.0], 'Cal Water': [13.0, 31819.0], 'Norco': [14.6, 17086.0], 'Charca': [16.0, 20218.0], 'Unknown - 3327': [18.0, 5690.0], 'Lamont': [18.1, 5649.0], 'Midway': [18.3, 12124.0], 'Elk Hills': [20.2, 5716.0], 'Grimmway-Malaga': [20.2, 5787.0], 'Semitropic': [20.5, 10021.0], 'Midway - Wheeler Ridge (Proposed)': [23.3, 4524.0], 'Wheeler Ridge': [25.8, 5307.0], 'Smyrna': [26.5, 228.0], 'Goose Lake': [27.6, 758.0], 'Vestal': [27.9, 577.0], 'Taft': [28.8, 0.0]}</t>
  </si>
  <si>
    <t>{'Del Amo': [5.7, 2087.0], 'Long Beach': [7.3, 2089.0], 'Barre': [7.4, 1918.0], 'Harborgen': [7.5, 2089.0], 'Hinson': [8.0, 2089.0], 'Arcogen': [9.1, 2089.0], 'Lighthipe': [9.1, 2089.0], 'Ellis': [10.5, 310.0], 'Huntington Beach': [10.8, 844.0], 'Center': [11.3, 1933.0], 'Lewis': [11.9, 18.0], 'Johanna': [14.6, 18.0], 'Laguna Bell': [14.8, 193.0], 'La Fresa': [15.3, 2087.0], 'Villa Park': [15.6, 0.0], 'Olinda': [16.1, 0.0], 'Redondo': [17.6, 2087.0], 'El Nido': [18.2, 1940.0], 'Serrano': [18.3, 0.0], 'Mesa': [18.8, 0.0], 'Walnut': [18.8, 0.0], 'Chevmain': [19.9, 835.0], 'Santiago': [20.3, 16.0], 'El Segundo': [21.1, 140.0], 'La Cienega': [22.9, 0.0], 'Rio Hondo': [24.4, 0.0], 'Goodrich': [26.6, 0.0], 'Viejo': [27.2, 0.0], 'Trabuco': [28.2, 11.0], 'Chino': [29.0, 0.0]}</t>
  </si>
  <si>
    <t>{'Olive': [4.6, 102089.0], 'Corcoran': [11.5, 84874.0], 'Waukena': [13.8, 75262.0], 'Smyrna': [17.0, 36148.0], 'Gates-Midway (Proposed)': [21.2, 32956.0], 'Vestal': [22.5, 1594.0], 'GWF Hanford': [23.7, 15799.0], 'Semitropic': [25.1, 12061.0], 'Charca': [25.6, 3648.0], 'Goose Lake': [25.9, 10680.0], 'Rector': [26.4, 1412.0], 'Leprino': [28.4, 5276.0], 'Arco': [28.7, 548.0]}</t>
  </si>
  <si>
    <t>{'Whirlwind': [14.1, 77690.0], 'Vincent': [17.3, 20179.0], 'Pardee': [23.5, 2255.0], 'Windhub': [24.0, 18988.0], 'Saugus': [24.1, 2003.0], 'Bailey': [27.7, 558.0], 'Sylmar-Pac Intertie': [28.7, 0.0], 'Highwind': [28.8, 1311.0]}</t>
  </si>
  <si>
    <t>{'Gates-Midway (Proposed)': [8.7, 57815.0], 'Avenal': [18.0, 17405.0], 'Goose Lake': [22.3, 26050.0], 'Cal Flats': [23.8, 2644.0], 'Cholame': [24.5, 1372.0], 'Kernridge': [25.0, 6169.0], 'Smyrna': [26.0, 9579.0], 'Caliente': [27.4, 73.0], 'Olive': [27.6, 492.0], 'Gates': [27.8, 1685.0], 'Carrizo Plains': [28.2, 0.0], 'Solar': [28.4, 0.0], 'Alpaugh': [28.7, 548.0], 'Semitropic': [29.3, 236.0], 'Temblor': [29.7, 331.0]}</t>
  </si>
  <si>
    <t>{'Hinson': [1.2, 2184.0], 'Harborgen': [2.8, 2183.0], 'Long Beach': [3.7, 2183.0], 'Lighthipe': [5.9, 2125.0], 'La Fresa': [6.3, 2183.0], 'Redondo': [8.6, 2183.0], 'Del Amo': [8.7, 2087.0], 'Alamitos': [9.1, 2089.0], 'El Nido': [9.2, 2036.0], 'Chevmain': [10.9, 931.0], 'Center': [11.0, 1933.0], 'El Segundo': [12.1, 236.0], 'Laguna Bell': [12.2, 193.0], 'La Cienega': [14.8, 38.0], 'Barre': [15.1, 1902.0], 'Mesa': [17.0, 0.0], 'Huntington Beach': [19.3, 827.0], 'Ellis': [19.5, 294.0], 'Lewis': [19.8, 2.0], 'Olinda': [20.5, 0.0], 'Walnut': [21.4, 0.0], 'Villa Park': [23.5, 0.0], 'Johanna': [23.6, 2.0], 'Goodrich': [24.7, 0.0], 'Rio Hondo': [24.9, 0.0], 'Serrano': [26.1, 0.0], 'Gould': [28.0, 0.0], 'Santiago': [29.3, 0.0]}</t>
  </si>
  <si>
    <t>{'Sonora': [2.7, 45328.0], 'Bannister': [7.8, 33521.0], 'El Centro': [23.2, 9172.0], 'Highline': [27.5, 1206.0]}</t>
  </si>
  <si>
    <t>{'Gates': [11.2, 46229.0], 'Cal Flats': [13.7, 12513.0], 'Arco': [18.0, 17405.0], 'Mustang': [20.7, 27970.0], 'Henrietta': [21.8, 23595.0], 'Cholame': [23.6, 1130.0], 'Leprino': [24.0, 18910.0], 'Gates-Midway (Proposed)': [24.4, 7096.0], 'Schindler': [29.3, 34.0], 'Excelsior': [29.8, 7.0]}</t>
  </si>
  <si>
    <t>{'Pastoria': [11.6, 894.0], 'Whirlwind': [20.1, 7482.0], 'Wheeler Ridge': [24.4, 0.0], 'Pardee': [25.7, 125.0], 'Saugus': [26.9, 125.0], 'Antelope': [27.7, 558.0]}</t>
  </si>
  <si>
    <t>{'West Park': [2.2, 50320.0], 'Columbus': [3.7, 46994.0], 'Kern Oil': [3.8, 44440.0], 'Rosedale': [4.2, 47104.0], 'Sycamore': [4.6, 41755.0], 'Magunden': [5.0, 40180.0], 'Kern Power': [5.3, 43666.0], 'Stockdale': [6.0, 38544.0], 'Cal Water': [6.3, 40924.0], '7th Standard': [8.0, 37950.0], 'Tevis': [8.4, 30229.0], 'Renfro': [9.0, 35236.0], 'Unknown - 3327': [10.1, 20937.0], 'Lamont': [10.2, 20886.0], 'Lerdo': [11.4, 30205.0], 'Poso Mt.': [12.2, 29959.0], 'Grimmway-Malaga': [12.6, 21375.0], 'Rio Bravo': [14.9, 20290.0], 'Tupman': [15.2, 14130.0], 'Norco': [18.6, 9652.0], 'Shafter': [19.7, 13298.0], 'Wheeler Ridge': [20.7, 14673.0], 'Midway - Wheeler Ridge (Proposed)': [23.6, 6435.0], 'Charca': [23.6, 7567.0], 'Elk Hills': [23.8, 3003.0], 'Midway': [25.3, 2125.0], 'Semitropic': [28.5, 717.0]}</t>
  </si>
  <si>
    <t>{'Lewis': [4.8, 338.0], 'Del Amo': [7.1, 1902.0], 'Alamitos': [7.4, 1918.0], 'Villa Park': [8.5, 303.0], 'Ellis': [8.8, 525.0], 'Johanna': [9.9, 233.0], 'Olinda': [10.1, 230.0], 'Center': [10.9, 1977.0], 'Serrano': [11.1, 303.0], 'Huntington Beach': [11.2, 874.0], 'Lighthipe': [12.2, 1902.0], 'Walnut': [13.9, 105.0], 'Hinson': [13.9, 1902.0], 'Harborgen': [14.3, 1902.0], 'Long Beach': [14.3, 1902.0], 'Laguna Bell': [15.0, 193.0], 'Arcogen': [15.1, 1902.0], 'Santiago': [15.8, 231.0], 'Mesa': [17.4, 0.0], 'Rio Hondo': [20.4, 105.0], 'La Fresa': [20.6, 1900.0], 'Chino': [21.8, 162.0], 'Viejo': [21.9, 197.0], 'El Nido': [23.3, 1753.0], 'Redondo': [23.5, 1900.0], 'Goodrich': [24.4, 0.0], 'Trabuco': [24.6, 101.0], 'Chevmain': [25.1, 769.0], 'La Cienega': [26.3, 0.0], 'El Segundo': [26.3, 130.0], 'Margarita': [27.1, 55.0], 'Capistrano': [27.4, 0.0], 'Mira Loma': [27.6, 6.0], 'Padua': [29.1, 9.0]}</t>
  </si>
  <si>
    <t>{'Silvergate': [6.6, 998.0], 'Miguel': [8.1, 964.0], 'Otay Mesa': [11.0, 145.0], 'Mission': [12.3, 992.0], 'Old Town': [12.3, 992.0], 'Kearny': [15.6, 985.0], 'Sycamore Canyon': [21.6, 0.0], 'Penasquitos': [22.6, 656.0], 'Suncrest': [27.7, 0.0]}</t>
  </si>
  <si>
    <t>{'Lathrop': [27.5, 578.0], 'Valley (VEA)': [29.5, 838.0]}</t>
  </si>
  <si>
    <t>{'Penngrove': [4.7, 11658.0], 'Fulton': [8.6, 16367.0], 'Lakeville': [11.3, 7143.0], 'Ignacio': [22.9, 334.0], 'Tulucay': [25.8, 0.0], 'Geysers Tap 1': [26.0, 530.0]}</t>
  </si>
  <si>
    <t>{'Rancho Seco - Bellota (Proposed)': [8.2, 24352.0], 'Lockeford': [10.7, 28491.0], 'Camanche': [13.7, 16379.0], 'Weber': [14.0, 40960.0], 'Riverbank': [18.0, 25045.0], 'Stagg': [18.3, 21919.0], 'Ripon': [19.3, 29059.0], 'Eight Mile': [20.0, 14985.0], 'Vierra': [20.7, 24191.0], 'Warnerville': [22.1, 7527.0], 'New Melones': [26.8, 0.0], 'Peoria': [29.2, 0.0]}</t>
  </si>
  <si>
    <t>{'Shiloh III': [3.2, 34864.0], 'Pittsburg': [7.1, 33899.0], 'Kirker': [8.3, 30282.0], 'Contra Costa': [9.0, 33562.0], 'Lone Tree': [12.9, 23155.0], 'Peabody': [13.5, 21424.0], 'Clayton': [14.6, 10445.0], 'Grand Island': [15.0, 28205.0], 'Brentwood': [16.5, 11009.0], 'Martinez': [17.3, 844.0], 'Vaca-Dixon &amp; Gc Yard': [19.7, 3041.0], 'Carquinez': [22.9, 124.0], 'Delta Pumps': [25.1, 1176.0], 'Eight Mile': [25.1, 1645.0], 'Tulucay': [25.3, 0.0], 'Kelso': [25.8, 1155.0], 'Cayetano': [26.9, 1176.0], 'Stagg': [27.8, 118.0], 'Putah Creek': [28.9, 158.0], 'Davis': [29.5, 0.0]}</t>
  </si>
  <si>
    <t>{'Colorado River': [12.6, 27216.0]}</t>
  </si>
  <si>
    <t>{'Gregg': [6.1, 31383.0], 'Kearney (New)': [16.0, 17521.0], 'West Fresno': [16.8, 16563.0], 'California Ave': [18.6, 12153.0], 'Newhall': [19.4, 20768.0], 'Dairyland': [20.5, 15338.0], 'Malaga': [21.3, 5913.0], 'Mc Mullin': [22.7, 6258.0], 'Le Grand': [24.2, 11084.0], 'Helm': [25.2, 1950.0], 'Sanger': [25.5, 232.0], 'McCall': [28.8, 6.0], 'Mendota': [29.7, 199.0]}</t>
  </si>
  <si>
    <t>{'East County': [9.0, 20818.0], 'Suncrest - Ocotillo (Proposed)': [13.7, 26246.0], 'Ocotillo Express': [14.6, 7295.0], 'Suncrest': [26.0, 925.0]}</t>
  </si>
  <si>
    <t>{'Lone Tree': [4.9, 12366.0], 'Contra Costa': [8.0, 12067.0], 'Delta Pumps': [8.7, 2746.0], 'Kelso': [9.3, 2725.0], 'Cayetano': [13.5, 2746.0], 'Midway Green Ridge Services': [14.2, 953.0], 'Kirker': [14.3, 9899.0], 'Pittsburg': [14.5, 10121.0], 'Tesla': [15.5, 758.0], 'Clayton': [16.0, 6767.0], 'Birds Landing': [16.5, 11009.0], 'Stagg': [18.6, 388.0], 'Eight Mile': [19.0, 1820.0], 'Shiloh III': [19.6, 9735.0], 'Grand Island': [22.1, 7533.0], 'Vierra': [23.5, 0.0], 'Weber': [23.8, 0.0], 'Martinez': [24.9, 424.0], 'Peabody': [29.9, 67.0]}</t>
  </si>
  <si>
    <t>{'Humboldt': [27.2, 917.0]}</t>
  </si>
  <si>
    <t>{'Colgate': [10.8, 8719.0], 'Higgins': [13.3, 11934.0], 'Drum 1': [14.5, 23972.0], 'East Marysville': [28.6, 0.0], 'Olivehurst': [28.9, 0.0]}</t>
  </si>
  <si>
    <t>{'Sisquoc': [17.3, 4953.0], 'Mesa': [25.2, 686.0]}</t>
  </si>
  <si>
    <t>{'Malaga': [2.8, 59795.0], 'West Fresno': [3.0, 65081.0], 'Kearney (New)': [6.6, 54589.0], 'Sanger': [8.5, 35967.0], 'McCall': [10.2, 42410.0], 'Gregg': [12.5, 24188.0], 'Mc Mullin': [15.2, 37890.0], 'Borden': [18.6, 12153.0], 'Wahtoke': [18.7, 23954.0], 'Kingsburg': [18.9, 19716.0], 'Reedley': [22.9, 8981.0], 'Helm': [24.5, 15031.0]}</t>
  </si>
  <si>
    <t>{'Lugo - Pisgah (Proposed)': [18.2, 14445.0], 'Cool Water': [23.9, 0.0], 'Tortilla': [24.5, 109.0], 'Victor': [26.9, 4878.0], 'Lugo': [27.8, 164.0], 'Roadway': [28.5, 1476.0]}</t>
  </si>
  <si>
    <t>{'Cholame': [12.7, 24460.0], 'Avenal': [13.7, 12513.0], 'Gates': [21.7, 10177.0], 'Arco': [23.8, 2644.0], 'Templeton': [29.6, 597.0]}</t>
  </si>
  <si>
    <t>{'Carrizo Plains': [6.9, 17052.0], 'Solar': [8.1, 14585.0], 'Kernridge': [10.9, 31995.0], 'Temblor': [12.5, 31652.0], 'Goose Lake': [24.4, 4787.0], 'Midway': [26.3, 9764.0], 'Arco': [27.4, 73.0], 'Gates-Midway (Proposed)': [28.9, 324.0], 'Taft': [29.8, 125.0]}</t>
  </si>
  <si>
    <t>{'Columbus': [2.7, 42722.0], 'Magunden': [4.4, 33317.0], 'Sycamore': [5.5, 40784.0], 'Bakersfield': [6.3, 40924.0], 'Kern Oil': [6.9, 41442.0], 'West Park': [8.5, 37700.0], 'Lamont': [8.9, 15044.0], 'Unknown - 3327': [8.9, 15044.0], 'Poso Mt.': [10.0, 31470.0], 'Rosedale': [10.5, 35230.0], 'Kern Power': [11.5, 33060.0], 'Stockdale': [11.9, 26267.0], 'Grimmway-Malaga': [12.3, 15044.0], '7th Standard': [13.0, 31819.0], 'Tevis': [14.7, 18200.0], 'Renfro': [15.0, 25865.0], 'Lerdo': [15.1, 29238.0], 'Rio Bravo': [20.3, 15768.0], 'Tupman': [21.4, 5687.0], 'Wheeler Ridge': [23.4, 6237.0], 'Shafter': [24.3, 9933.0], 'Norco': [24.9, 1492.0], 'Charca': [27.1, 4131.0], 'Midway - Wheeler Ridge (Proposed)': [29.3, 627.0]}</t>
  </si>
  <si>
    <t>{'Mendocino': [3.7, 26963.0], 'Ukiah': [3.7, 28949.0], 'Hopland': [16.6, 5876.0], 'Cloverdale': [29.3, 0.0]}</t>
  </si>
  <si>
    <t>{'Rancho Seco - Bellota (Proposed)': [5.8, 25411.0], 'Lockeford': [9.9, 28123.0], 'Bellota': [13.7, 16379.0], 'Eight Mile': [22.0, 13369.0], 'Stagg': [23.3, 9105.0], 'Weber': [23.4, 9798.0]}</t>
  </si>
  <si>
    <t>{'Excelsior': [6.5, 92861.0], 'Schindler': [11.4, 83862.0], 'Tranquility': [11.6, 63969.0], 'Helm': [14.5, 99564.0], 'Cheney': [17.6, 35771.0], 'Panoche': [20.4, 22375.0], 'Mendota': [21.1, 34752.0], 'Mc Mullin': [22.7, 38777.0], 'Gates': [23.3, 3121.0], 'Mustang': [27.2, 2044.0], 'Henrietta': [27.6, 1913.0]}</t>
  </si>
  <si>
    <t>{'Margarita': [3.4, 2328.0], 'Trabuco': [3.5, 2329.0], 'Talega': [6.8, 1755.0], 'Viejo': [10.7, 2298.0], 'San Onofre': [11.8, 1725.0], 'Santiago': [12.0, 1144.0], 'Johanna': [17.6, 579.0], 'Ellis': [20.0, 578.0], 'Huntington Beach': [20.2, 324.0], 'Lee Lake (Proposed)': [20.5, 42.0], 'Serrano': [22.9, 558.0], 'Villa Park': [23.0, 559.0], 'Lewis': [24.5, 531.0], 'Barre': [27.4, 0.0], 'San Luis Rey': [28.2, 0.0]}</t>
  </si>
  <si>
    <t>{'Pahrump': [4.5, 41571.0], 'Crazy Eyes': [9.1, 20164.0], 'Vista 2': [12.4, 35118.0], 'Sandy Valley': [18.4, 4533.0], 'Innovation': [29.2, 35.0]}</t>
  </si>
  <si>
    <t>{'Martinez': [8.9, 8197.0], 'Tulucay': [10.9, 10270.0], 'Ignacio': [15.9, 6389.0], 'Clayton': [18.3, 4706.0], 'Kirker': [19.3, 3750.0], 'Pittsburg': [19.5, 3612.0], 'Peabody': [20.2, 1281.0], 'Lakeville': [21.2, 5084.0], 'Shiloh III': [22.5, 359.0], 'Birds Landing': [22.9, 124.0], 'Contra Costa': [26.1, 124.0], 'Vaca-Dixon &amp; Gc Yard': [27.9, 833.0], 'Martin': [28.2, 523.0], 'Penngrove': [28.2, 900.0], 'Lone Tree': [28.4, 0.0]}</t>
  </si>
  <si>
    <t>{'Solar': [1.1, 18997.0], 'Caliente': [6.9, 17052.0], 'Kernridge': [17.5, 9000.0], 'Temblor': [19.4, 8682.0], 'Cholame': [26.9, 1312.0], 'Arco': [28.2, 0.0]}</t>
  </si>
  <si>
    <t>{'Delta Pumps': [9.3, 3408.0], 'Kelso': [10.0, 3387.0], 'Midway Green Ridge Services': [10.1, 1837.0], 'Tesla': [11.4, 1596.0], 'Brentwood': [13.5, 2746.0], 'Lone Tree': [14.4, 2425.0], 'Clayton': [17.8, 2154.0], 'Contra Costa': [18.0, 1955.0], 'Newark': [20.2, 2184.0], 'Eastshore': [20.5, 763.0], 'Kirker': [20.8, 1655.0], 'Pittsburg': [21.7, 1655.0], 'Los Esteros': [23.2, 2017.0], 'Martinez': [26.8, 0.0], 'Scott': [26.9, 288.0], 'Birds Landing': [26.9, 1176.0], 'Vierra': [27.5, 262.0], 'Stagg': [29.0, 0.0]}</t>
  </si>
  <si>
    <t>{'Laguna Bell': [4.0, 193.0], 'Lighthipe': [5.2, 1933.0], 'Del Amo': [5.6, 1933.0], 'Mesa': [7.5, 0.0], 'Hinson': [10.1, 1933.0], 'Walnut': [10.5, 75.0], 'Olinda': [10.6, 75.0], 'Barre': [10.9, 1977.0], 'Arcogen': [11.0, 1933.0], 'Alamitos': [11.3, 1933.0], 'Harborgen': [12.5, 1933.0], 'Long Beach': [13.2, 1933.0], 'La Fresa': [13.7, 1931.0], 'Rio Hondo': [14.1, 75.0], 'Lewis': [14.5, 76.0], 'Goodrich': [15.4, 0.0], 'El Nido': [15.5, 1784.0], 'La Cienega': [16.4, 0.0], 'Redondo': [17.1, 1931.0], 'Chevmain': [17.2, 800.0], 'Villa Park': [17.4, 75.0], 'El Segundo': [18.3, 138.0], 'Ellis': [19.2, 294.0], 'Serrano': [19.4, 75.0], 'Gould': [20.7, 0.0], 'Johanna': [20.8, 2.0], 'Huntington Beach': [20.8, 827.0], 'Chino': [25.0, 75.0], 'Santiago': [26.6, 0.0], 'Padua': [29.8, 0.0]}</t>
  </si>
  <si>
    <t>{'Semitropic': [6.3, 38459.0], 'Shafter': [6.5, 38744.0], 'Smyrna': [10.5, 23371.0], 'Rio Bravo': [12.0, 27908.0], 'Lerdo': [12.3, 25242.0], 'Goose Lake': [14.3, 23784.0], 'Midway': [15.8, 24453.0], '7th Standard': [16.0, 20218.0], 'Renfro': [17.7, 18456.0], 'Tupman': [17.8, 18533.0], 'Kern Power': [20.3, 14499.0], 'Kern Oil': [20.7, 11478.0], 'Vestal': [21.0, 10345.0], 'Poso Mt.': [21.0, 10827.0], 'Olive': [21.1, 11073.0], 'Rosedale': [21.2, 13307.0], 'Sycamore': [21.7, 10127.0], 'Norco': [22.2, 13747.0], 'West Park': [22.8, 8647.0], 'Tevis': [22.8, 11529.0], 'Bakersfield': [23.6, 7567.0], 'Stockdale': [24.8, 5919.0], 'Alpaugh': [25.6, 3648.0], 'Kernridge': [26.0, 4299.0], 'Temblor': [26.0, 5001.0], 'Columbus': [26.1, 4773.0], 'Elk Hills': [26.5, 4027.0], 'Gates-Midway (Proposed)': [27.0, 458.0], 'Cal Water': [27.1, 4131.0], 'Magunden': [28.4, 2044.0]}</t>
  </si>
  <si>
    <t>{'Panoche': [3.1, 94709.0], 'Mendota': [7.3, 110101.0], 'Tranquility': [7.6, 78010.0], 'Cantua': [17.6, 35771.0], 'Oro Loma': [18.8, 42219.0], 'Newhall': [19.7, 51253.0], 'Helm': [20.0, 49255.0], 'Excelsior': [23.2, 12238.0], 'Schindler': [27.1, 4799.0]}</t>
  </si>
  <si>
    <t>{'El Segundo': [1.2, 560.0], 'El Nido': [1.8, 996.0], 'Redondo': [3.8, 935.0], 'La Fresa': [4.6, 935.0], 'La Cienega': [6.9, 362.0], 'Arcogen': [10.9, 931.0], 'Hinson': [11.9, 931.0], 'Lighthipe': [13.2, 872.0], 'Harborgen': [13.2, 930.0], 'Long Beach': [13.9, 930.0], 'Laguna Bell': [15.5, 135.0], 'Center': [17.2, 800.0], 'Del Amo': [18.0, 833.0], 'Mesa': [19.2, 0.0], 'Alamitos': [19.9, 835.0], 'Goodrich': [24.9, 0.0], 'Barre': [25.1, 769.0], 'Gould': [25.2, 0.0], 'Walnut': [27.0, 0.0], 'Olinda': [27.8, 0.0], 'Rio Hondo': [28.0, 0.0], 'Sylmar-Pac Intertie': [28.3, 235.0], 'Lewis': [29.7, 0.0]}</t>
  </si>
  <si>
    <t>{'Mira Loma': [6.6, 5043.0], 'Padua': [8.7, 5024.0], 'Rancho Vista': [10.3, 3986.0], 'Etiwanda': [10.7, 3906.0], 'Serrano': [13.3, 3009.0], 'Olinda': [14.5, 1411.0], 'Villa Park': [15.5, 1600.0], 'Walnut': [15.6, 1377.0], 'Lewis': [18.2, 1411.0], 'Rio Hondo': [18.8, 394.0], 'Vista': [20.8, 333.0], 'Lee Lake (Proposed)': [21.6, 61.0], 'Barre': [21.8, 162.0], 'Johanna': [22.0, 57.0], 'Viejo': [22.9, 68.0], 'Santiago': [23.5, 56.0], 'Mesa': [24.9, 0.0], 'Center': [25.0, 75.0], 'Goodrich': [25.7, 0.0], 'San Bernardino': [25.9, 0.0], 'Del Amo': [26.2, 0.0], 'Ellis': [26.4, 56.0], 'Laguna Bell': [27.0, 0.0], 'Alamitos': [29.0, 0.0], 'Lighthipe': [29.7, 0.0], 'Huntington Beach': [29.8, 0.0]}</t>
  </si>
  <si>
    <t>{'Cal Flats': [12.7, 24460.0], 'Templeton': [21.4, 34752.0], 'Avenal': [23.6, 1130.0], 'Arco': [24.5, 1372.0], 'Solar': [26.1, 1395.0], 'Carrizo Plains': [26.9, 1312.0]}</t>
  </si>
  <si>
    <t>{'Kirker': [6.3, 14551.0], 'Pittsburg': [7.5, 14413.0], 'Martinez': [9.4, 5427.0], 'Contra Costa': [10.9, 11224.0], 'Lone Tree': [11.4, 11235.0], 'Birds Landing': [14.6, 10445.0], 'Brentwood': [16.0, 6767.0], 'Shiloh III': [16.9, 9207.0], 'Cayetano': [17.8, 2154.0], 'Carquinez': [18.3, 4706.0], 'Delta Pumps': [21.4, 2152.0], 'Kelso': [22.4, 2131.0], 'Eastshore': [23.5, 2.0], 'Peabody': [23.6, 4422.0], 'Midway Green Ridge Services': [25.7, 359.0], 'Tulucay': [26.5, 2875.0], 'Tesla': [27.3, 164.0], 'Grand Island': [28.6, 3138.0], 'Martin': [29.2, 0.0]}</t>
  </si>
  <si>
    <t>{'Eagle Rock': [11.0, 10134.0], 'Hopland': [12.7, 7266.0], 'Geysers Tap 1': [14.1, 8127.0], 'Fulton': [24.7, 1225.0], 'Ukiah': [25.8, 1906.0], 'Calpella': [29.3, 0.0]}</t>
  </si>
  <si>
    <t>{'Brunswick': [10.8, 8719.0], 'Palermo': [19.5, 3618.0], 'Higgins': [20.5, 1452.0], 'Honcut': [21.7, 4631.0], 'Wyandotte': [21.8, 851.0], 'East Marysville': [23.0, 5262.0], 'Drum 1': [23.2, 3097.0], 'Olivehurst': [25.1, 3263.0], 'Thermalito': [26.8, 0.0], 'Pease': [27.6, 174.0], 'Table Mt.': [28.8, 0.0]}</t>
  </si>
  <si>
    <t>{'Blythe': [12.6, 27216.0], 'Red Bluff': [29.8, 0.0]}</t>
  </si>
  <si>
    <t>{'Cal Water': [2.7, 42722.0], 'Magunden': [2.8, 39008.0], 'Bakersfield': [3.7, 46994.0], 'Sycamore': [4.7, 40366.0], 'Kern Oil': [5.4, 42486.0], 'West Park': [5.9, 43913.0], 'Rosedale': [7.9, 40590.0], 'Unknown - 3327': [8.2, 20458.0], 'Lamont': [8.3, 20421.0], 'Kern Power': [9.0, 37628.0], 'Stockdale': [9.1, 32623.0], 'Poso Mt.': [11.1, 30370.0], '7th Standard': [11.2, 33845.0], 'Grimmway-Malaga': [11.3, 20527.0], 'Tevis': [12.0, 24040.0], 'Renfro': [12.7, 29342.0], 'Lerdo': [13.9, 28584.0], 'Rio Bravo': [18.3, 16699.0], 'Tupman': [18.9, 8705.0], 'Wheeler Ridge': [21.5, 11740.0], 'Norco': [22.2, 4372.0], 'Shafter': [22.7, 10636.0], 'Charca': [26.1, 4773.0], 'Midway - Wheeler Ridge (Proposed)': [26.6, 3153.0], 'Elk Hills': [27.4, 483.0], 'Midway': [28.9, 100.0]}</t>
  </si>
  <si>
    <t>{'Lone Tree': [3.9, 24214.0], 'Pittsburg': [6.7, 32415.0], 'Kirker': [6.9, 30059.0], 'Brentwood': [8.0, 12067.0], 'Birds Landing': [9.0, 33562.0], 'Clayton': [10.9, 11224.0], 'Shiloh III': [12.2, 32208.0], 'Delta Pumps': [16.3, 1955.0], 'Kelso': [17.1, 1934.0], 'Cayetano': [18.0, 1955.0], 'Martinez': [18.2, 844.0], 'Grand Island': [19.1, 26268.0], 'Midway Green Ridge Services': [21.7, 274.0], 'Peabody': [22.2, 18767.0], 'Eight Mile': [22.5, 1917.0], 'Tesla': [23.1, 164.0], 'Stagg': [23.7, 396.0], 'Carquinez': [26.1, 124.0], 'Vaca-Dixon &amp; Gc Yard': [28.7, 866.0]}</t>
  </si>
  <si>
    <t>{'Inyo': [2.2, 3618.0]}</t>
  </si>
  <si>
    <t>{'Tortilla': [10.0, 350.0], 'Calcite': [23.9, 0.0], 'Pisgah': [27.3, 7378.0]}</t>
  </si>
  <si>
    <t>{'Waukena': [2.3, 183851.0], 'Alpaugh': [11.5, 84874.0], 'GWF Hanford': [12.2, 114012.0], 'Olive': [15.9, 65083.0], 'Leprino': [17.9, 97997.0], 'Henrietta': [21.4, 64858.0], 'Mustang': [21.9, 59494.0], 'Rector': [22.0, 5596.0], 'Gates-Midway (Proposed)': [25.5, 16305.0], 'Kingsburg': [26.2, 11682.0], 'Smyrna': [27.6, 4788.0]}</t>
  </si>
  <si>
    <t>{'Delevan': [17.3, 6209.0], 'Logan Creek': [29.0, 521.0]}</t>
  </si>
  <si>
    <t>{'Jessup': [5.5, 39139.0]}</t>
  </si>
  <si>
    <t>{'Round Mt.': [4.9, 33156.0], 'New Sub - Pit 1 - Cottonwood (Proposed)': [6.8, 37614.0], 'Pit 1': [23.9, 16163.0]}</t>
  </si>
  <si>
    <t>{'Metcalf 1': [0.3, 9392.0], 'Hicks': [8.5, 3538.0], 'Scott': [15.7, 1482.0], 'Los Esteros': [17.5, 1482.0], 'Llagas': [18.1, 6892.0], 'Newark': [23.4, 760.0], 'Moss Landing': [28.7, 643.0]}</t>
  </si>
  <si>
    <t>{'Fink (Proposed)': [0.4, 36485.0], 'Miller': [8.4, 19362.0], 'Westley': [14.7, 10416.0], 'Quinto': [17.9, 6228.0], 'Los Banos': [23.0, 5261.0], 'Ripon': [26.4, 373.0]}</t>
  </si>
  <si>
    <t>{'Peoria': [10.9, 8177.0], 'Chinese Station': [11.1, 8150.0], 'New Melones': [11.6, 8182.0], 'Donnells-Curtis': [24.4, 3430.0]}</t>
  </si>
  <si>
    <t>{'Le Grand': [9.3, 70619.0], 'Newhall': [13.0, 53205.0], 'Wilson': [17.2, 28397.0], 'Merced': [17.8, 26946.0], 'Borden': [20.5, 15338.0], 'Oro Loma': [22.0, 13543.0], 'Mendota': [24.4, 4312.0], 'Gregg': [26.1, 971.0]}</t>
  </si>
  <si>
    <t>{'Woodland': [9.3, 11218.0], 'Vaca-Dixon &amp; Gc Yard': [14.2, 15002.0], 'Putah Creek': [14.2, 18865.0], 'Madison': [15.4, 11415.0], 'Peabody': [22.0, 9408.0], 'Grand Island': [23.0, 104.0], 'Shiloh III': [26.7, 1106.0], 'Birds Landing': [29.5, 0.0], 'Pleasant Grove': [30.0, 0.0]}</t>
  </si>
  <si>
    <t>{'Lighthipe': [5.0, 2087.0], 'Center': [5.6, 1933.0], 'Alamitos': [5.7, 2087.0], 'Barre': [7.1, 1902.0], 'Hinson': [7.5, 2087.0], 'Arcogen': [8.7, 2087.0], 'Harborgen': [8.9, 2087.0], 'Laguna Bell': [9.3, 193.0], 'Long Beach': [9.3, 2087.0], 'Lewis': [11.7, 2.0], 'Olinda': [12.1, 0.0], 'Mesa': [13.1, 0.0], 'La Fresa': [13.7, 2085.0], 'Walnut': [13.9, 0.0], 'Ellis': [14.3, 294.0], 'Villa Park': [15.3, 0.0], 'Huntington Beach': [15.5, 827.0], 'El Nido': [16.2, 1938.0], 'Redondo': [16.7, 2085.0], 'Johanna': [16.8, 2.0], 'Serrano': [17.7, 0.0], 'Chevmain': [18.0, 833.0], 'Rio Hondo': [19.0, 0.0], 'El Segundo': [19.2, 140.0], 'La Cienega': [19.3, 0.0], 'Goodrich': [20.9, 0.0], 'Santiago': [22.7, 0.0], 'Chino': [26.2, 0.0], 'Gould': [26.3, 0.0], 'Viejo': [29.0, 0.0]}</t>
  </si>
  <si>
    <t>{'Palo Verde': [12.1, 85033.0], 'Hassayampa': [14.1, 64680.0]}</t>
  </si>
  <si>
    <t>{'Logan Creek': [11.8, 40863.0], 'Cortina': [17.3, 6209.0], 'Glenn': [29.1, 54.0]}</t>
  </si>
  <si>
    <t>{'Kelso': [1.0, 4834.0], 'Midway Green Ridge Services': [5.4, 3062.0], 'Tesla': [6.8, 2867.0], 'Brentwood': [8.7, 2746.0], 'Cayetano': [9.3, 3408.0], 'Lone Tree': [12.6, 2425.0], 'Contra Costa': [16.3, 1955.0], 'Vierra': [18.9, 1709.0], 'Stagg': [19.9, 0.0], 'Clayton': [21.4, 2152.0], 'Kirker': [21.8, 1655.0], 'Pittsburg': [22.2, 1655.0], 'Eight Mile': [22.3, 0.0], 'Weber': [22.4, 0.0], 'Birds Landing': [25.1, 1176.0], 'Ripon': [26.1, 0.0], 'Westley': [27.4, 6.0], 'Shiloh III': [28.3, 0.0], 'Newark': [28.8, 0.0], 'Eastshore': [29.7, 0.0], 'Grand Island': [29.8, 0.0]}</t>
  </si>
  <si>
    <t>{'Harry Allen': [26.7, 0.0], 'Crazy Eyes': [28.7, 0.0], 'Sandy Valley': [29.3, 0.0]}</t>
  </si>
  <si>
    <t>{'Mirage': [14.4, 12314.0], 'El Casco': [28.8, 0.0]}</t>
  </si>
  <si>
    <t>{'Morro Bay': [10.9, 1865.0], 'San Luis Obispo': [12.4, 4671.0], 'Oceano': [17.0, 4302.0], 'Templeton': [25.2, 11.0], 'Mesa': [26.5, 624.0]}</t>
  </si>
  <si>
    <t>{'Curtis': [24.4, 3430.0]}</t>
  </si>
  <si>
    <t>{'Brunswick': [14.5, 23972.0], 'Summit': [21.2, 4851.0], 'Higgins': [22.8, 5579.0], 'Colgate': [23.2, 3097.0]}</t>
  </si>
  <si>
    <t>{'Geysers Tap 1': [6.0, 8532.0], 'Cloverdale': [11.0, 10134.0], 'Hopland': [17.6, 4615.0], 'Fulton': [23.0, 587.0], 'Ukiah': [29.9, 0.0]}</t>
  </si>
  <si>
    <t>{'Olivehurst': [5.0, 25932.0], 'Pease': [5.4, 24430.0], 'Honcut': [11.0, 14186.0], 'Rio Oso': [16.6, 14870.0], 'Palermo': [20.2, 2895.0], 'Wyandotte': [22.7, 877.0], 'Colgate': [23.0, 5262.0], 'Thermalito': [24.5, 552.0], 'Higgins': [26.6, 67.0], 'Pleasant Grove': [27.3, 240.0], 'Table Mt.': [27.4, 124.0], 'Brunswick': [28.6, 0.0]}</t>
  </si>
  <si>
    <t>{'Newark': [11.2, 1194.0], 'Martin': [16.9, 2023.0], 'Los Esteros': [17.0, 1078.0], 'Scott': [19.3, 629.0], 'Cayetano': [20.5, 763.0], 'Clayton': [23.5, 2.0], 'Martinez': [26.9, 0.0], 'Hicks': [29.5, 0.0], 'Lone Tree': [29.5, 0.0], 'Kirker': [29.7, 0.0], 'Delta Pumps': [29.7, 0.0], 'Midway Green Ridge Services': [29.8, 0.0]}</t>
  </si>
  <si>
    <t>{'Boulevard': [9.0, 20818.0], 'Ocotillo Express': [9.2, 10480.0], 'Suncrest - Ocotillo (Proposed)': [22.1, 13624.0], 'Imperial Valley': [24.6, 769.0]}</t>
  </si>
  <si>
    <t>{'Stagg': [4.8, 19771.0], 'Weber': [12.2, 16412.0], 'Lockeford': [12.5, 27680.0], 'Grand Island': [16.6, 7236.0], 'Vierra': [18.9, 5729.0], 'Brentwood': [19.0, 1820.0], 'Bellota': [20.0, 14985.0], 'Rancho Seco - Bellota (Proposed)': [21.3, 14348.0], 'Kelso': [21.9, 0.0], 'Camanche': [22.0, 13369.0], 'Delta Pumps': [22.3, 0.0], 'Lone Tree': [22.3, 1648.0], 'Contra Costa': [22.5, 1917.0], 'Ripon': [24.4, 4672.0], 'Birds Landing': [25.1, 1645.0], 'Midway Green Ridge Services': [25.7, 0.0], 'Tesla': [26.0, 0.0], 'Shiloh III': [26.7, 1522.0], 'Pittsburg': [28.4, 173.0], 'Kirker': [28.9, 41.0]}</t>
  </si>
  <si>
    <t>{'San Bernardino': [12.1, 4511.0], 'Vista': [14.8, 2670.0], 'Valley': [16.3, 10593.0], 'Lee Lake (Proposed)': [26.1, 0.0], 'Etiwanda': [27.2, 221.0], 'Rancho Vista': [27.6, 221.0], 'Mira Loma': [28.1, 188.0], 'Devers': [28.8, 0.0]}</t>
  </si>
  <si>
    <t>{'Imperial Valley': [11.9, 29374.0], 'Highline': [15.5, 17255.0], 'North Gila - IV (Proposed)': [19.4, 10429.0], 'Arkansas': [23.2, 9172.0], 'Sonora': [25.8, 5559.0], 'Bannister': [27.8, 794.0], 'Ocotillo Express': [29.8, 255.0]}</t>
  </si>
  <si>
    <t>{'Sloan Canyon': [5.2, 35249.0], 'Mead': [13.3, 27101.0], 'Primm': [22.0, 438.0]}</t>
  </si>
  <si>
    <t>{'Norco': [5.6, 22881.0], 'Taft': [8.6, 8843.0], 'Midway - Wheeler Ridge (Proposed)': [9.4, 18885.0], 'Tupman': [10.7, 12493.0], 'Midway': [13.0, 5096.0], 'Tevis': [15.4, 15682.0], 'Rio Bravo': [16.3, 5843.0], 'Renfro': [16.4, 9405.0], 'Stockdale': [18.5, 9841.0], 'Kern Power': [19.0, 7187.0], 'Rosedale': [19.8, 6901.0], 'Shafter': [20.1, 4805.0], '7th Standard': [20.2, 5716.0], 'Temblor': [21.0, 971.0], 'West Park': [21.6, 5028.0], 'Lerdo': [22.8, 3231.0], 'Bakersfield': [23.8, 3003.0], 'Wheeler Ridge': [24.6, 10394.0], 'Kern Oil': [25.0, 866.0], 'Kernridge': [25.4, 193.0], 'Semitropic': [26.1, 3741.0], 'Charca': [26.5, 4027.0], 'Sycamore': [26.8, 145.0], 'Magunden': [27.3, 1180.0], 'Columbus': [27.4, 483.0], 'Goose Lake': [28.3, 117.0], 'Grimmway-Malaga': [29.2, 465.0], 'Unknown - 3327': [29.4, 210.0], 'Lamont': [29.5, 169.0]}</t>
  </si>
  <si>
    <t>{'Huntington Beach': [3.4, 665.0], 'Johanna': [5.6, 825.0], 'Barre': [8.8, 525.0], 'Lewis': [8.9, 778.0], 'Santiago': [10.2, 824.0], 'Alamitos': [10.5, 310.0], 'Villa Park': [10.9, 770.0], 'Serrano': [13.3, 770.0], 'Del Amo': [14.3, 294.0], 'Long Beach': [17.2, 294.0], 'Viejo': [17.4, 787.0], 'Harborgen': [17.6, 294.0], 'Trabuco': [17.7, 695.0], 'Olinda': [18.0, 124.0], 'Hinson': [18.6, 294.0], 'Lighthipe': [19.0, 294.0], 'Center': [19.2, 294.0], 'Arcogen': [19.5, 294.0], 'Capistrano': [20.0, 578.0], 'Margarita': [20.4, 641.0], 'Walnut': [22.3, 0.0], 'Laguna Bell': [23.2, 2.0], 'La Fresa': [25.8, 292.0], 'Mesa': [26.1, 0.0], 'Chino': [26.4, 56.0], 'Talega': [26.8, 2.0], 'Redondo': [28.0, 292.0], 'El Nido': [28.7, 145.0], 'Lee Lake (Proposed)': [28.8, 7.0], 'Rio Hondo': [29.0, 0.0]}</t>
  </si>
  <si>
    <t>{'Chevmain': [1.8, 996.0], 'La Fresa': [2.9, 2039.0], 'El Segundo': [3.0, 301.0], 'Redondo': [3.4, 2040.0], 'La Cienega': [7.2, 103.0], 'Arcogen': [9.2, 2036.0], 'Hinson': [10.1, 2036.0], 'Lighthipe': [11.4, 1977.0], 'Harborgen': [11.6, 2035.0], 'Long Beach': [12.4, 2035.0], 'Laguna Bell': [14.1, 193.0], 'Center': [15.5, 1784.0], 'Del Amo': [16.2, 1938.0], 'Mesa': [18.0, 0.0], 'Alamitos': [18.2, 1940.0], 'Barre': [23.3, 1753.0], 'Goodrich': [24.1, 0.0], 'Gould': [24.9, 0.0], 'Walnut': [25.5, 0.0], 'Olinda': [26.2, 0.0], 'Rio Hondo': [26.8, 0.0], 'Lewis': [27.9, 0.0], 'Huntington Beach': [28.5, 679.0], 'Ellis': [28.7, 145.0], 'Sylmar-Pac Intertie': [29.2, 18.0]}</t>
  </si>
  <si>
    <t>{'Chevmain': [1.2, 560.0], 'El Nido': [3.0, 301.0], 'Redondo': [4.6, 240.0], 'La Fresa': [5.8, 240.0], 'La Cienega': [6.9, 418.0], 'Arcogen': [12.1, 236.0], 'Hinson': [13.1, 236.0], 'Lighthipe': [14.4, 177.0], 'Harborgen': [14.4, 235.0], 'Long Beach': [15.0, 235.0], 'Laguna Bell': [16.5, 25.0], 'Center': [18.3, 138.0], 'Del Amo': [19.2, 140.0], 'Mesa': [20.0, 0.0], 'Alamitos': [21.1, 140.0], 'Goodrich': [25.5, 0.0], 'Gould': [25.5, 0.0], 'Barre': [26.3, 130.0], 'Sylmar-Pac Intertie': [27.7, 290.0], 'Walnut': [28.0, 0.0], 'Rio Hondo': [28.8, 0.0], 'Olinda': [28.9, 0.0]}</t>
  </si>
  <si>
    <t>{'Palomar Airport': [2.9, 2152.0], 'San Luis Rey': [5.1, 2150.0], 'Escondido': [12.7, 2127.0], 'Penasquitos': [16.5, 554.0], 'San Onofre': [20.4, 11.0], 'Sycamore Canyon': [23.3, 551.0], 'Kearny': [24.0, 1.0], 'Talega': [25.7, 0.0], 'Mission': [26.9, 0.0], 'Old Town': [26.9, 0.0]}</t>
  </si>
  <si>
    <t>{'Palomar Airport': [9.9, 2378.0], 'Encina': [12.7, 2127.0], 'San Luis Rey': [13.9, 4051.0], 'Sycamore Canyon': [15.2, 1056.0], 'Penasquitos': [15.5, 1059.0], 'Kearny': [20.2, 239.0], 'Mission': [23.6, 101.0], 'Old Town': [25.2, 0.0], 'Silvergate': [29.7, 0.0]}</t>
  </si>
  <si>
    <t>{'Rancho Vista': [0.4, 4128.0], 'Mira Loma': [6.0, 4095.0], 'Padua': [6.8, 3906.0], 'Chino': [10.7, 3906.0], 'Vista': [12.4, 554.0], 'San Bernardino': [16.6, 221.0], 'Lugo': [21.2, 0.0], 'Serrano': [23.4, 1758.0], 'Lee Lake (Proposed)': [23.8, 17.0], 'Olinda': [24.7, 163.0], 'Walnut': [24.9, 163.0], 'Villa Park': [25.8, 349.0], 'Rio Hondo': [26.0, 1.0], 'El Casco': [27.2, 221.0], 'Lewis': [28.8, 163.0], 'Victor': [29.7, 0.0], 'Viejo': [29.8, 0.0]}</t>
  </si>
  <si>
    <t>{'Schindler': [5.2, 107162.0], 'Cantua': [6.5, 92861.0], 'Helm': [13.6, 91786.0], 'Tranquility': [16.3, 40361.0], 'Gates': [18.8, 10813.0], 'Mc Mullin': [19.0, 53188.0], 'Mustang': [20.9, 15146.0], 'Henrietta': [21.3, 15570.0], 'Cheney': [23.2, 12238.0], 'Leprino': [24.8, 7100.0], 'Mendota': [25.5, 11258.0], 'Panoche': [26.2, 2323.0], 'Kearney (New)': [28.7, 1802.0], 'Avenal': [29.8, 7.0]}</t>
  </si>
  <si>
    <t>{'Crow Creek': [0.4, 36485.0], 'Miller': [8.1, 19621.0], 'Westley': [14.9, 10108.0], 'Quinto': [17.7, 6514.0], 'Los Banos': [22.8, 5547.0], 'Ripon': [26.7, 265.0]}</t>
  </si>
  <si>
    <t>{'Bellevue': [8.6, 16367.0], 'Penngrove': [13.3, 8703.0], 'Geysers Tap 1': [17.7, 1826.0], 'Lakeville': [19.6, 4465.0], 'Eagle Rock': [23.0, 587.0], 'Cloverdale': [24.7, 1225.0]}</t>
  </si>
  <si>
    <t>{'Avenal': [11.2, 46229.0], 'Mustang': [13.1, 59585.0], 'Henrietta': [14.2, 56080.0], 'Leprino': [17.7, 49957.0], 'Schindler': [18.1, 11085.0], 'Excelsior': [18.8, 10813.0], 'Cal Flats': [21.7, 10177.0], 'Cantua': [23.3, 3121.0], 'Arco': [27.8, 1685.0], 'GWF Hanford': [28.1, 5473.0]}</t>
  </si>
  <si>
    <t>{'Arco': [8.7, 57815.0], 'Goose Lake': [15.8, 35556.0], 'Smyrna': [17.5, 27048.0], 'Olive': [19.4, 33279.0], 'Alpaugh': [21.2, 32956.0], 'Semitropic': [21.8, 7491.0], 'Kernridge': [23.2, 7250.0], 'Avenal': [24.4, 7096.0], 'Corcoran': [25.5, 16305.0], 'Waukena': [26.9, 9174.0], 'Charca': [27.0, 458.0], 'Temblor': [27.5, 1410.0], 'Caliente': [28.9, 324.0]}</t>
  </si>
  <si>
    <t>{'Eagle Rock': [6.0, 8532.0], 'Cloverdale': [14.1, 8127.0], 'Fulton': [17.7, 1826.0], 'Hopland': [23.2, 914.0], 'Bellevue': [26.0, 530.0]}</t>
  </si>
  <si>
    <t>{'Logan Creek': [17.7, 18015.0], 'Delevan': [29.1, 54.0]}</t>
  </si>
  <si>
    <t>{'Pleasant Grove': [14.6, 5244.0], 'Placerville': [19.7, 4874.0], 'Rio Oso': [26.2, 49.0], 'Higgins': [26.8, 2012.0]}</t>
  </si>
  <si>
    <t>{'Rio Hondo': [6.9, 0.0], 'Gould': [7.5, 200.0], 'Mesa': [8.0, 180.0], 'Walnut': [12.6, 0.0], 'Laguna Bell': [12.6, 46.0], 'Center': [15.4, 0.0], 'Olinda': [17.0, 0.0], 'Lighthipe': [19.3, 0.0], 'La Cienega': [19.6, 180.0], 'Del Amo': [20.9, 0.0], 'Vincent': [23.1, 0.0], 'La Fresa': [24.0, 0.0], 'El Nido': [24.1, 0.0], 'Hinson': [24.2, 0.0], 'Barre': [24.4, 0.0], 'Arcogen': [24.7, 0.0], 'Chevmain': [24.9, 0.0], 'El Segundo': [25.5, 0.0], 'Chino': [25.7, 0.0], 'Padua': [25.8, 0.0], 'Sylmar-Pac Intertie': [25.9, 45.0], 'Lewis': [26.0, 0.0], 'Alamitos': [26.6, 0.0], 'Harborgen': [26.9, 0.0], 'Redondo': [27.1, 0.0], 'Villa Park': [27.3, 0.0], 'Long Beach': [27.7, 0.0], 'Serrano': [28.1, 0.0]}</t>
  </si>
  <si>
    <t>{'Semitropic': [8.0, 33531.0], 'Smyrna': [10.6, 36761.0], 'Kernridge': [14.2, 16200.0], 'Charca': [14.3, 23784.0], 'Midway': [15.4, 16189.0], 'Gates-Midway (Proposed)': [15.8, 35556.0], 'Shafter': [15.9, 19068.0], 'Temblor': [16.5, 12846.0], 'Rio Bravo': [21.1, 10001.0], 'Olive': [21.8, 16759.0], 'Arco': [22.3, 26050.0], 'Tupman': [24.4, 4069.0], 'Caliente': [24.4, 4787.0], 'Lerdo': [25.1, 2493.0], 'Alpaugh': [25.9, 10680.0], 'Norco': [26.6, 2048.0], '7th Standard': [27.6, 758.0], 'Renfro': [27.7, 727.0], 'Elk Hills': [28.3, 117.0]}</t>
  </si>
  <si>
    <t>{'Goodrich': [7.5, 200.0], 'Mesa': [13.4, 180.0], 'Rio Hondo': [14.3, 0.0], 'Laguna Bell': [17.1, 46.0], 'Vincent': [18.7, 360.0], 'La Cienega': [18.8, 180.0], 'Sylmar-Pac Intertie': [18.8, 417.0], 'Walnut': [20.0, 0.0], 'Center': [20.7, 0.0], 'Lighthipe': [23.5, 0.0], 'Olinda': [24.3, 0.0], 'El Nido': [24.9, 0.0], 'Chevmain': [25.2, 0.0], 'El Segundo': [25.5, 0.0], 'La Fresa': [25.6, 0.0], 'Saugus': [26.2, 63.0], 'Del Amo': [26.3, 0.0], 'Pardee': [27.2, 39.0], 'Hinson': [27.8, 0.0], 'Arcogen': [28.0, 0.0], 'Redondo': [28.2, 0.0]}</t>
  </si>
  <si>
    <t>{'Shiloh III': [14.6, 28082.0], 'Birds Landing': [15.0, 28205.0], 'Eight Mile': [16.6, 7236.0], 'Contra Costa': [19.1, 26268.0], 'Peabody': [21.0, 17479.0], 'Stagg': [21.1, 1519.0], 'Vaca-Dixon &amp; Gc Yard': [21.4, 2666.0], 'Pittsburg': [21.4, 26183.0], 'Lone Tree': [21.8, 16079.0], 'Brentwood': [22.1, 7533.0], 'Kirker': [22.5, 22566.0], 'Davis': [23.0, 104.0], 'Lockeford': [24.7, 4920.0], 'Clayton': [28.6, 3138.0], 'Weber': [28.8, 0.0], 'Putah Creek': [29.8, 0.0], 'Delta Pumps': [29.8, 0.0], 'Kelso': [30.0, 0.0]}</t>
  </si>
  <si>
    <t>{'Tesla': [1.6, 3525.0], 'Kelso': [5.0, 3144.0], 'Delta Pumps': [5.4, 3062.0], 'Cayetano': [10.1, 1837.0], 'Brentwood': [14.2, 953.0], 'Vierra': [17.8, 2190.0], 'Lone Tree': [17.9, 632.0], 'Contra Costa': [21.7, 274.0], 'Stagg': [22.5, 0.0], 'Weber': [23.2, 0.0], 'Westley': [23.2, 487.0], 'Ripon': [24.2, 415.0], 'Eight Mile': [25.7, 0.0], 'Clayton': [25.7, 359.0], 'Kirker': [26.8, 0.0], 'Newark': [26.8, 223.0], 'Pittsburg': [27.3, 0.0], 'Los Esteros': [28.0, 56.0], 'Eastshore': [29.8, 0.0]}</t>
  </si>
  <si>
    <t>{'Borden': [6.1, 31383.0], 'Kearney (New)': [10.3, 30359.0], 'West Fresno': [10.8, 29555.0], 'California Ave': [12.5, 24188.0], 'Malaga': [15.3, 16254.0], 'Mc Mullin': [18.4, 19088.0], 'Sanger': [19.7, 2757.0], 'McCall': [22.7, 4280.0], 'Newhall': [22.8, 10432.0], 'Helm': [23.1, 8636.0], 'Dairyland': [26.1, 971.0]}</t>
  </si>
  <si>
    <t>{'Lamont': [3.4, 27725.0], 'Unknown - 3327': [3.4, 27761.0], 'Magunden': [8.6, 26776.0], 'Columbus': [11.3, 20527.0], 'Cal Water': [12.3, 15044.0], 'Bakersfield': [12.6, 21375.0], 'Stockdale': [12.6, 25815.0], 'Wheeler Ridge': [12.7, 20569.0], 'West Park': [13.4, 22086.0], 'Rosedale': [15.2, 18747.0], 'Sycamore': [15.9, 11855.0], 'Tevis': [15.9, 17263.0], 'Kern Oil': [16.1, 13890.0], 'Kern Power': [16.2, 15519.0], 'Renfro': [19.7, 8676.0], '7th Standard': [20.2, 5787.0], 'Pastoria': [21.6, 1260.0], 'Poso Mt.': [22.2, 2286.0], 'Lerdo': [24.0, 96.0], 'Tupman': [24.3, 4417.0], 'Midway - Wheeler Ridge (Proposed)': [24.6, 4902.0], 'Norco': [25.5, 4816.0], 'Rio Bravo': [26.3, 515.0], 'Highwind': [29.1, 792.0], 'Elk Hills': [29.2, 465.0]}</t>
  </si>
  <si>
    <t>{'Waukena': [9.9, 127866.0], 'Leprino': [10.6, 124011.0], 'Corcoran': [12.2, 114012.0], 'Henrietta': [14.4, 90623.0], 'Mustang': [15.4, 84139.0], 'Kingsburg': [15.5, 46913.0], 'Rector': [22.6, 6698.0], 'McCall': [23.6, 19431.0], 'Alpaugh': [23.7, 15799.0], 'Wahtoke': [26.2, 7523.0], 'Reedley': [27.6, 3319.0], 'Olive': [28.0, 2672.0], 'Gates': [28.1, 5473.0], 'Schindler': [28.9, 0.0], 'Mc Mullin': [29.3, 984.0], 'Malaga': [29.6, 552.0]}</t>
  </si>
  <si>
    <t>{'Long Beach': [0.9, 2183.0], 'Arcogen': [2.8, 2183.0], 'Hinson': [2.8, 2183.0], 'Alamitos': [7.5, 2089.0], 'Lighthipe': [7.6, 2125.0], 'La Fresa': [8.7, 2182.0], 'Del Amo': [8.9, 2087.0], 'Redondo': [10.4, 2182.0], 'El Nido': [11.6, 2035.0], 'Center': [12.5, 1933.0], 'Chevmain': [13.2, 930.0], 'Laguna Bell': [14.3, 193.0], 'Barre': [14.3, 1902.0], 'El Segundo': [14.4, 235.0], 'Huntington Beach': [17.0, 827.0], 'La Cienega': [17.6, 37.0], 'Ellis': [17.6, 294.0], 'Mesa': [19.0, 0.0], 'Lewis': [19.0, 2.0], 'Olinda': [21.0, 0.0], 'Johanna': [22.0, 2.0], 'Walnut': [22.5, 0.0], 'Villa Park': [22.8, 0.0], 'Serrano': [25.4, 0.0], 'Rio Hondo': [26.6, 0.0], 'Goodrich': [26.9, 0.0], 'Santiago': [27.6, 0.0]}</t>
  </si>
  <si>
    <t>{'Desert View': [26.7, 0.0]}</t>
  </si>
  <si>
    <t>{'Palo Verde': [2.7, 102744.0], 'Delaney': [14.1, 64680.0]}</t>
  </si>
  <si>
    <t>{'Mc Mullin': [10.4, 101853.0], 'Tranquility': [12.7, 81990.0], 'Schindler': [13.2, 98526.0], 'Excelsior': [13.6, 91786.0], 'Cantua': [14.5, 99564.0], 'Mendota': [18.0, 53366.0], 'Kearney (New)': [18.1, 47421.0], 'Cheney': [20.0, 49255.0], 'Newhall': [20.8, 18509.0], 'West Fresno': [21.7, 27696.0], 'Panoche': [22.9, 32532.0], 'Gregg': [23.1, 8636.0], 'California Ave': [24.5, 15031.0], 'Borden': [25.2, 1950.0], 'Malaga': [25.9, 9276.0], 'Henrietta': [28.5, 3491.0], 'Mustang': [28.6, 2973.0], 'McCall': [29.8, 50.0]}</t>
  </si>
  <si>
    <t>{'Mustang': [1.1, 156279.0], 'Leprino': [3.9, 150696.0], 'Gates': [14.2, 56080.0], 'GWF Hanford': [14.4, 90623.0], 'Schindler': [17.2, 19314.0], 'Waukena': [19.6, 74064.0], 'Excelsior': [21.3, 15570.0], 'Corcoran': [21.4, 64858.0], 'Avenal': [21.8, 23595.0], 'Kingsburg': [24.7, 4909.0], 'Mc Mullin': [24.7, 9707.0], 'Cantua': [27.6, 1913.0], 'Helm': [28.5, 3491.0], 'McCall': [29.4, 483.0]}</t>
  </si>
  <si>
    <t>{'Metcalf Energy Center': [8.5, 3538.0], 'Metcalf 1': [8.8, 3506.0], 'Scott': [10.3, 2349.0], 'Los Esteros': [13.5, 1745.0], 'Newark': [19.0, 1024.0], 'Llagas': [24.6, 847.0], 'Eastshore': [29.5, 0.0]}</t>
  </si>
  <si>
    <t>{'Brunswick': [13.3, 11934.0], 'Pleasant Grove': [19.2, 10009.0], 'Colgate': [20.5, 1452.0], 'Rio Oso': [21.6, 1918.0], 'Drum 1': [22.8, 5579.0], 'Olivehurst': [24.5, 67.0], 'East Marysville': [26.6, 67.0], 'Gold Hill': [26.8, 2012.0], 'Placerville': [27.2, 1441.0]}</t>
  </si>
  <si>
    <t>{'North Gila - IV (Proposed)': [4.3, 16133.0], 'El Centro': [15.5, 17255.0], 'Imperial Valley': [26.0, 2879.0], 'Arkansas': [27.5, 1206.0], 'Sonora': [29.4, 308.0]}</t>
  </si>
  <si>
    <t>{'Windhub': [7.1, 50458.0], 'Whirlwind': [16.9, 25419.0], 'Pastoria': [28.7, 0.0], 'Antelope': [28.8, 1311.0], 'Grimmway-Malaga': [29.1, 792.0]}</t>
  </si>
  <si>
    <t>{'Arcogen': [1.2, 2184.0], 'Harborgen': [2.8, 2183.0], 'Long Beach': [3.7, 2183.0], 'Lighthipe': [5.0, 2125.0], 'La Fresa': [7.2, 2183.0], 'Del Amo': [7.5, 2087.0], 'Alamitos': [8.0, 2089.0], 'Redondo': [9.7, 2183.0], 'Center': [10.1, 1933.0], 'El Nido': [10.1, 2036.0], 'Laguna Bell': [11.6, 193.0], 'Chevmain': [11.9, 931.0], 'El Segundo': [13.1, 236.0], 'Barre': [13.9, 1902.0], 'La Cienega': [15.4, 38.0], 'Mesa': [16.3, 0.0], 'Huntington Beach': [18.5, 827.0], 'Lewis': [18.6, 2.0], 'Ellis': [18.6, 294.0], 'Olinda': [19.4, 0.0], 'Walnut': [20.4, 0.0], 'Villa Park': [22.3, 0.0], 'Johanna': [22.5, 2.0], 'Rio Hondo': [24.1, 0.0], 'Goodrich': [24.2, 0.0], 'Serrano': [24.9, 0.0], 'Gould': [27.8, 0.0], 'Santiago': [28.3, 0.0]}</t>
  </si>
  <si>
    <t>{'Llagas': [13.0, 23620.0], 'Moss Landing': [20.8, 9094.0], 'Los Banos': [25.0, 0.0], 'Quinto': [25.7, 0.0]}</t>
  </si>
  <si>
    <t>{'Palermo': [10.1, 11193.0], 'Pease': [11.0, 10499.0], 'East Marysville': [11.0, 14186.0], 'Wyandotte': [12.2, 10611.0], 'Thermalito': [13.5, 9928.0], 'Olivehurst': [16.0, 9484.0], 'Table Mt.': [16.4, 9499.0], 'Colgate': [21.7, 4631.0], 'Rio Oso': [27.5, 1055.0]}</t>
  </si>
  <si>
    <t>{'Cloverdale': [12.7, 7266.0], 'Ukiah': [13.2, 14302.0], 'Calpella': [16.6, 5876.0], 'Eagle Rock': [17.6, 4615.0], 'Mendocino': [20.2, 3028.0], 'Geysers Tap 1': [23.2, 914.0]}</t>
  </si>
  <si>
    <t>{'Bridgeville': [27.2, 917.0]}</t>
  </si>
  <si>
    <t>{'Ellis': [3.4, 665.0], 'Johanna': [8.6, 372.0], 'Alamitos': [10.8, 844.0], 'Barre': [11.2, 874.0], 'Lewis': [12.1, 325.0], 'Santiago': [12.2, 371.0], 'Villa Park': [14.3, 317.0], 'Del Amo': [15.5, 827.0], 'Long Beach': [16.5, 827.0], 'Serrano': [16.6, 317.0], 'Harborgen': [17.0, 827.0], 'Trabuco': [18.5, 366.0], 'Hinson': [18.5, 827.0], 'Arcogen': [19.3, 827.0], 'Viejo': [19.4, 334.0], 'Lighthipe': [19.8, 827.0], 'Capistrano': [20.2, 324.0], 'Center': [20.8, 827.0], 'Olinda': [20.9, 0.0], 'Margarita': [21.2, 334.0], 'Laguna Bell': [24.8, 37.0], 'Walnut': [25.0, 0.0], 'La Fresa': [25.6, 826.0], 'Talega': [27.0, 2.0], 'Redondo': [27.4, 826.0], 'Mesa': [28.0, 0.0], 'El Nido': [28.5, 679.0], 'Chino': [29.8, 0.0]}</t>
  </si>
  <si>
    <t>{'Lakeville': [12.2, 8186.0], 'Carquinez': [15.9, 6389.0], 'Penngrove': [18.2, 3915.0], 'Tulucay': [18.9, 5080.0], 'Bellevue': [22.9, 334.0], 'Martinez': [23.5, 482.0], 'Martin': [26.8, 1305.0]}</t>
  </si>
  <si>
    <t>{'Sonora': [7.6, 33595.0], 'Arkansas': [7.8, 33521.0], 'El Centro': [27.8, 794.0]}</t>
  </si>
  <si>
    <t>{'El Centro': [11.9, 29374.0], 'Ocotillo Express': [19.2, 1638.0], 'East County': [24.6, 769.0], 'Highline': [26.0, 2879.0], 'North Gila - IV (Proposed)': [29.3, 536.0]}</t>
  </si>
  <si>
    <t>{'Vista 2': [18.6, 5376.0], 'Lathrop': [24.0, 1740.0], 'Pahrump': [26.6, 2915.0], 'Gamebird': [29.2, 35.0]}</t>
  </si>
  <si>
    <t>{'Control': [2.2, 3618.0]}</t>
  </si>
  <si>
    <t>{'Randsburg': [21.5, 26.0]}</t>
  </si>
  <si>
    <t>{'Primm': [9.5, 3070.0]}</t>
  </si>
  <si>
    <t>{'Cottonwood': [5.5, 39139.0]}</t>
  </si>
  <si>
    <t>{'Ellis': [5.6, 825.0], 'Santiago': [5.9, 825.0], 'Villa Park': [7.1, 771.0], 'Lewis': [7.1, 779.0], 'Huntington Beach': [8.6, 372.0], 'Serrano': [8.7, 771.0], 'Barre': [9.9, 233.0], 'Viejo': [12.5, 788.0], 'Alamitos': [14.6, 18.0], 'Trabuco': [14.6, 696.0], 'Olinda': [16.5, 125.0], 'Del Amo': [16.8, 2.0], 'Margarita': [17.2, 642.0], 'Capistrano': [17.6, 579.0], 'Center': [20.8, 2.0], 'Walnut': [21.1, 1.0], 'Lighthipe': [21.8, 2.0], 'Long Beach': [21.8, 2.0], 'Harborgen': [22.0, 2.0], 'Chino': [22.0, 57.0], 'Hinson': [22.5, 2.0], 'Lee Lake (Proposed)': [23.3, 7.0], 'Arcogen': [23.6, 2.0], 'Talega': [24.2, 3.0], 'Laguna Bell': [24.8, 0.0], 'Mira Loma': [26.2, 0.0], 'Mesa': [26.8, 0.0], 'Rio Hondo': [28.0, 0.0], 'San Onofre': [29.3, 0.0], 'La Fresa': [29.7, 0.0]}</t>
  </si>
  <si>
    <t>{'Kem': [13.4, 3608.0], 'Red Bluff': [18.1, 2751.0]}</t>
  </si>
  <si>
    <t>{'West Fresno': [3.6, 72111.0], 'California Ave': [6.6, 54589.0], 'Malaga': [8.7, 43816.0], 'Mc Mullin': [9.7, 71729.0], 'Gregg': [10.3, 30359.0], 'McCall': [15.0, 26960.0], 'Sanger': [15.1, 19588.0], 'Borden': [16.0, 17521.0], 'Helm': [18.1, 47421.0], 'Kingsburg': [22.4, 12994.0], 'Wahtoke': [24.7, 9342.0], 'Schindler': [25.3, 15414.0], 'Newhall': [27.1, 289.0], 'Excelsior': [28.7, 1802.0], 'Reedley': [29.0, 436.0]}</t>
  </si>
  <si>
    <t>{'Mission': [3.4, 1136.0], 'Old Town': [5.8, 1035.0], 'Penasquitos': [7.8, 945.0], 'Sycamore Canyon': [8.3, 241.0], 'Silvergate': [9.5, 1035.0], 'Miguel': [13.7, 908.0], 'Bay Boulevard': [15.6, 985.0], 'Escondido': [20.2, 239.0], 'Palomar Airport': [21.9, 103.0], 'Otay Mesa': [22.0, 88.0], 'Encina': [24.0, 1.0], 'Suncrest': [26.2, 0.0], 'San Luis Rey': [28.6, 0.0]}</t>
  </si>
  <si>
    <t>{'Delta Pumps': [1.0, 4834.0], 'Midway Green Ridge Services': [5.0, 3144.0], 'Tesla': [6.2, 2949.0], 'Brentwood': [9.3, 2725.0], 'Cayetano': [10.0, 3387.0], 'Lone Tree': [13.4, 2405.0], 'Contra Costa': [17.1, 1934.0], 'Vierra': [18.0, 1792.0], 'Stagg': [19.3, 0.0], 'Weber': [21.5, 0.0], 'Eight Mile': [21.9, 0.0], 'Clayton': [22.4, 2131.0], 'Kirker': [22.6, 1634.0], 'Pittsburg': [23.0, 1634.0], 'Ripon': [25.1, 30.0], 'Birds Landing': [25.8, 1155.0], 'Westley': [26.4, 89.0], 'Shiloh III': [28.9, 0.0], 'Newark': [29.3, 0.0], 'Grand Island': [30.0, 0.0]}</t>
  </si>
  <si>
    <t>{'Julian Hinds': [13.4, 3608.0], 'Red Bluff': [15.1, 10796.0]}</t>
  </si>
  <si>
    <t>{'Sycamore': [1.9, 48126.0], 'Bakersfield': [3.8, 44440.0], 'West Park': [4.7, 42433.0], 'Rosedale': [5.4, 40719.0], 'Columbus': [5.4, 42486.0], 'Kern Power': [6.0, 39025.0], '7th Standard': [6.2, 42136.0], 'Cal Water': [6.9, 41442.0], 'Magunden': [7.8, 32632.0], 'Lerdo': [8.5, 37978.0], 'Stockdale': [8.9, 30008.0], 'Renfro': [8.9, 32901.0], 'Poso Mt.': [8.9, 36466.0], 'Tevis': [10.3, 23136.0], 'Unknown - 3327': [13.3, 13811.0], 'Lamont': [13.4, 13773.0], 'Rio Bravo': [13.5, 21753.0], 'Tupman': [15.3, 12110.0], 'Grimmway-Malaga': [16.1, 13890.0], 'Shafter': [17.5, 16442.0], 'Norco': [19.5, 7185.0], 'Charca': [20.7, 11478.0], 'Wheeler Ridge': [24.4, 6183.0], 'Midway': [24.5, 3374.0], 'Elk Hills': [25.0, 866.0], 'Semitropic': [25.9, 2184.0], 'Midway - Wheeler Ridge (Proposed)': [26.1, 2693.0], 'Vestal': [27.9, 354.0]}</t>
  </si>
  <si>
    <t>{'Rosedale': [1.1, 51932.0], 'West Park': [3.2, 47053.0], 'Renfro': [3.8, 44320.0], 'Tevis': [4.5, 36977.0], '7th Standard': [4.5, 41241.0], 'Stockdale': [4.7, 36458.0], 'Bakersfield': [5.3, 43666.0], 'Kern Oil': [6.0, 39025.0], 'Sycamore': [7.8, 34940.0], 'Lerdo': [8.9, 33455.0], 'Columbus': [9.0, 37628.0], 'Tupman': [9.9, 23047.0], 'Magunden': [10.0, 33396.0], 'Rio Bravo': [10.2, 27524.0], 'Cal Water': [11.5, 33060.0], 'Norco': [13.6, 18540.0], 'Unknown - 3327': [14.4, 14682.0], 'Lamont': [14.5, 14630.0], 'Poso Mt.': [14.7, 26124.0], 'Shafter': [15.5, 20527.0], 'Grimmway-Malaga': [16.2, 15519.0], 'Elk Hills': [19.0, 7187.0], 'Midway': [20.1, 9005.0], 'Midway - Wheeler Ridge (Proposed)': [20.3, 8668.0], 'Charca': [20.3, 14499.0], 'Wheeler Ridge': [21.2, 14037.0], 'Semitropic': [24.5, 6875.0], 'Taft': [27.5, 0.0]}</t>
  </si>
  <si>
    <t>{'Temblor': [4.8, 40963.0], 'Caliente': [10.9, 31995.0], 'Goose Lake': [14.2, 16200.0], 'Midway': [16.4, 17102.0], 'Carrizo Plains': [17.5, 9000.0], 'Solar': [18.5, 6533.0], 'Semitropic': [20.2, 5920.0], 'Gates-Midway (Proposed)': [23.2, 7250.0], 'Shafter': [24.3, 5460.0], 'Smyrna': [24.8, 34.0], 'Arco': [25.0, 6169.0], 'Elk Hills': [25.4, 193.0], 'Taft': [25.7, 1359.0], 'Charca': [26.0, 4299.0], 'Norco': [26.6, 982.0], 'Rio Bravo': [27.0, 3526.0], 'Tupman': [27.1, 2140.0]}</t>
  </si>
  <si>
    <t>{'McCall': [9.0, 68929.0], 'Wahtoke': [11.4, 52954.0], 'Reedley': [14.0, 43147.0], 'Sanger': [15.2, 27035.0], 'GWF Hanford': [15.5, 46913.0], 'Malaga': [16.2, 28089.0], 'California Ave': [18.9, 19716.0], 'West Fresno': [20.6, 16387.0], 'Leprino': [22.1, 12098.0], 'Kearney (New)': [22.4, 12994.0], 'Rector': [22.7, 10346.0], 'Mc Mullin': [23.7, 13614.0], 'Waukena': [24.2, 16536.0], 'Henrietta': [24.7, 4909.0], 'Mustang': [25.8, 3001.0], 'Corcoran': [26.2, 11682.0]}</t>
  </si>
  <si>
    <t>{'Pittsburg': [1.2, 34249.0], 'Clayton': [6.3, 14551.0], 'Contra Costa': [6.9, 30059.0], 'Birds Landing': [8.3, 30282.0], 'Lone Tree': [9.5, 22023.0], 'Shiloh III': [10.8, 29043.0], 'Martinez': [11.5, 4471.0], 'Brentwood': [14.3, 9899.0], 'Peabody': [18.6, 17433.0], 'Carquinez': [19.3, 3750.0], 'Cayetano': [20.8, 1655.0], 'Delta Pumps': [21.8, 1655.0], 'Grand Island': [22.5, 22566.0], 'Kelso': [22.6, 1634.0], 'Tulucay': [25.2, 2658.0], 'Vaca-Dixon &amp; Gc Yard': [26.3, 1528.0], 'Midway Green Ridge Services': [26.8, 0.0], 'Tesla': [28.3, 0.0], 'Eight Mile': [28.9, 41.0], 'Eastshore': [29.7, 0.0]}</t>
  </si>
  <si>
    <t>{'Randsburg': [26.6, 1793.0], 'Roadway': [29.4, 0.0]}</t>
  </si>
  <si>
    <t>{'Chevmain': [6.9, 362.0], 'El Segundo': [6.9, 418.0], 'El Nido': [7.2, 103.0], 'La Fresa': [9.4, 42.0], 'Redondo': [10.5, 42.0], 'Laguna Bell': [13.3, 46.0], 'Lighthipe': [14.3, 37.0], 'Arcogen': [14.8, 38.0], 'Hinson': [15.4, 38.0], 'Mesa': [15.6, 180.0], 'Center': [16.4, 0.0], 'Harborgen': [17.6, 37.0], 'Long Beach': [18.4, 37.0], 'Gould': [18.8, 180.0], 'Del Amo': [19.3, 0.0], 'Goodrich': [19.6, 180.0], 'Sylmar-Pac Intertie': [22.1, 366.0], 'Alamitos': [22.9, 0.0], 'Rio Hondo': [23.9, 0.0], 'Walnut': [24.6, 0.0], 'Barre': [26.3, 0.0], 'Olinda': [26.5, 0.0]}</t>
  </si>
  <si>
    <t>{'El Nido': [2.9, 2039.0], 'Redondo': [3.5, 2186.0], 'Chevmain': [4.6, 935.0], 'El Segundo': [5.8, 240.0], 'Arcogen': [6.3, 2183.0], 'Hinson': [7.2, 2183.0], 'Harborgen': [8.7, 2182.0], 'Lighthipe': [9.1, 2124.0], 'La Cienega': [9.4, 42.0], 'Long Beach': [9.5, 2182.0], 'Laguna Bell': [12.9, 193.0], 'Center': [13.7, 1931.0], 'Del Amo': [13.7, 2085.0], 'Alamitos': [15.3, 2087.0], 'Mesa': [17.2, 0.0], 'Barre': [20.6, 1900.0], 'Goodrich': [24.0, 0.0], 'Walnut': [24.0, 0.0], 'Olinda': [24.2, 0.0], 'Lewis': [25.3, 0.0], 'Gould': [25.6, 0.0], 'Huntington Beach': [25.6, 826.0], 'Ellis': [25.8, 292.0], 'Rio Hondo': [25.9, 0.0], 'Villa Park': [28.9, 0.0], 'Johanna': [29.7, 0.0]}</t>
  </si>
  <si>
    <t>{'Center': [4.0, 193.0], 'Mesa': [4.7, 46.0], 'Lighthipe': [6.8, 193.0], 'Del Amo': [9.3, 193.0], 'Walnut': [11.6, 0.0], 'Hinson': [11.6, 193.0], 'Arcogen': [12.2, 193.0], 'Goodrich': [12.6, 46.0], 'La Fresa': [12.9, 193.0], 'Olinda': [13.1, 0.0], 'Rio Hondo': [13.1, 0.0], 'La Cienega': [13.3, 46.0], 'El Nido': [14.1, 193.0], 'Harborgen': [14.3, 193.0], 'Alamitos': [14.8, 193.0], 'Barre': [15.0, 193.0], 'Long Beach': [15.2, 193.0], 'Chevmain': [15.5, 135.0], 'Redondo': [16.4, 193.0], 'El Segundo': [16.5, 25.0], 'Gould': [17.1, 46.0], 'Lewis': [18.3, 0.0], 'Villa Park': [21.1, 0.0], 'Serrano': [22.9, 0.0], 'Ellis': [23.2, 2.0], 'Johanna': [24.8, 0.0], 'Huntington Beach': [24.8, 37.0], 'Chino': [27.0, 0.0]}</t>
  </si>
  <si>
    <t>{'Penngrove': [7.0, 10723.0], 'Bellevue': [11.3, 7143.0], 'Ignacio': [12.2, 8186.0], 'Tulucay': [17.0, 5205.0], 'Fulton': [19.6, 4465.0], 'Carquinez': [21.2, 5084.0]}</t>
  </si>
  <si>
    <t>{'Unknown - 3327': [0.1, 27759.0], 'Grimmway-Malaga': [3.4, 27725.0], 'Magunden': [5.6, 26576.0], 'Columbus': [8.3, 20421.0], 'Cal Water': [8.9, 15044.0], 'Bakersfield': [10.2, 20886.0], 'West Park': [11.4, 21197.0], 'Stockdale': [11.7, 24899.0], 'Sycamore': [13.0, 11892.0], 'Kern Oil': [13.4, 13773.0], 'Rosedale': [13.4, 17858.0], 'Kern Power': [14.5, 14630.0], 'Tevis': [15.2, 16374.0], 'Wheeler Ridge': [15.7, 18843.0], '7th Standard': [18.1, 5649.0], 'Renfro': [18.2, 8115.0], 'Poso Mt.': [18.9, 2286.0], 'Lerdo': [21.6, 133.0], 'Tupman': [23.4, 3867.0], 'Rio Bravo': [24.7, 552.0], 'Pastoria': [25.0, 483.0], 'Norco': [25.3, 3940.0], 'Midway - Wheeler Ridge (Proposed)': [26.0, 3986.0], 'Elk Hills': [29.5, 169.0], 'Shafter': [29.8, 0.0]}</t>
  </si>
  <si>
    <t>{'Valley (VEA)': [11.3, 102517.0], 'Innovation': [24.0, 1740.0], 'Beatty': [27.5, 578.0]}</t>
  </si>
  <si>
    <t>{'Richmond': [7.1, 38167.0]}</t>
  </si>
  <si>
    <t>{'Viejo': [12.5, 143.0], 'Valley': [16.9, 7210.0], 'Margarita': [17.2, 60.0], 'Trabuco': [18.2, 42.0], 'Mira Loma': [19.0, 67.0], 'Santiago': [19.2, 33.0], 'Serrano': [20.3, 27.0], 'Capistrano': [20.5, 42.0], 'Vista': [21.5, 148.0], 'Talega': [21.6, 35.0], 'Chino': [21.6, 61.0], 'Villa Park': [22.6, 16.0], 'Johanna': [23.3, 7.0], 'Etiwanda': [23.8, 17.0], 'Rancho Vista': [23.8, 17.0], 'San Bernardino': [25.8, 0.0], 'El Casco': [26.1, 0.0], 'Lewis': [26.2, 7.0], 'San Onofre': [26.9, 9.0], 'Padua': [27.7, 17.0], 'Ellis': [28.8, 7.0]}</t>
  </si>
  <si>
    <t>{'Dairyland': [9.3, 70619.0], 'Wilson': [10.5, 32712.0], 'Merced': [13.2, 30849.0], 'Newhall': [22.2, 31045.0], 'Borden': [24.2, 11084.0], 'Oro Loma': [29.4, 0.0]}</t>
  </si>
  <si>
    <t>{'Henrietta': [3.9, 150696.0], 'Mustang': [4.8, 143795.0], 'GWF Hanford': [10.6, 124011.0], 'Waukena': [15.9, 107448.0], 'Gates': [17.7, 49957.0], 'Corcoran': [17.9, 97997.0], 'Schindler': [20.4, 9702.0], 'Kingsburg': [22.1, 12098.0], 'Avenal': [24.0, 18910.0], 'Excelsior': [24.8, 7100.0], 'Mc Mullin': [25.9, 4912.0], 'McCall': [27.8, 2781.0], 'Alpaugh': [28.4, 5276.0]}</t>
  </si>
  <si>
    <t>{'7th Standard': [4.3, 45220.0], 'Rio Bravo': [7.3, 31609.0], 'Renfro': [7.8, 34508.0], 'Kern Oil': [8.5, 37978.0], 'Kern Power': [8.9, 33455.0], 'Shafter': [9.4, 28089.0], 'Rosedale': [9.5, 32647.0], 'Sycamore': [9.7, 36627.0], 'West Park': [10.8, 28533.0], 'Bakersfield': [11.4, 30205.0], 'Poso Mt.': [11.7, 39135.0], 'Tupman': [12.1, 17934.0], 'Charca': [12.3, 25242.0], 'Tevis': [12.5, 19814.0], 'Stockdale': [13.5, 16760.0], 'Columbus': [13.9, 28584.0], 'Cal Water': [15.1, 29238.0], 'Magunden': [16.1, 18458.0], 'Norco': [17.2, 11911.0], 'Semitropic': [17.5, 12387.0], 'Midway': [18.2, 13742.0], 'Unknown - 3327': [21.5, 146.0], 'Lamont': [21.6, 133.0], 'Smyrna': [22.7, 2484.0], 'Elk Hills': [22.8, 3231.0], 'Vestal': [23.9, 5877.0], 'Grimmway-Malaga': [24.0, 96.0], 'Goose Lake': [25.1, 2493.0], 'Midway - Wheeler Ridge (Proposed)': [27.0, 105.0]}</t>
  </si>
  <si>
    <t>{'Villa Park': [3.7, 2093.0], 'Barre': [4.8, 338.0], 'Serrano': [6.4, 2093.0], 'Johanna': [7.1, 779.0], 'Ellis': [8.9, 778.0], 'Olinda': [9.5, 1478.0], 'Del Amo': [11.7, 2.0], 'Alamitos': [11.9, 18.0], 'Huntington Beach': [12.1, 325.0], 'Santiago': [12.5, 777.0], 'Walnut': [14.0, 1354.0], 'Center': [14.5, 76.0], 'Lighthipe': [16.6, 2.0], 'Viejo': [17.7, 740.0], 'Chino': [18.2, 1411.0], 'Laguna Bell': [18.3, 0.0], 'Hinson': [18.6, 2.0], 'Harborgen': [19.0, 2.0], 'Long Beach': [19.0, 2.0], 'Arcogen': [19.8, 2.0], 'Mesa': [19.9, 0.0], 'Rio Hondo': [20.9, 370.0], 'Trabuco': [21.4, 648.0], 'Mira Loma': [23.6, 1255.0], 'Margarita': [23.7, 594.0], 'Capistrano': [24.5, 531.0], 'La Fresa': [25.3, 0.0], 'Goodrich': [26.0, 0.0], 'Padua': [26.1, 1258.0], 'Lee Lake (Proposed)': [26.2, 7.0], 'El Nido': [27.9, 0.0], 'Redondo': [28.2, 0.0], 'Rancho Vista': [28.4, 242.0], 'Etiwanda': [28.8, 163.0], 'Chevmain': [29.7, 0.0]}</t>
  </si>
  <si>
    <t>{'Del Amo': [5.0, 2087.0], 'Hinson': [5.0, 2125.0], 'Center': [5.2, 1933.0], 'Arcogen': [5.9, 2125.0], 'Laguna Bell': [6.8, 193.0], 'Harborgen': [7.6, 2125.0], 'Long Beach': [8.4, 2125.0], 'Alamitos': [9.1, 2089.0], 'La Fresa': [9.1, 2124.0], 'Mesa': [11.4, 0.0], 'El Nido': [11.4, 1977.0], 'Barre': [12.2, 1902.0], 'Redondo': [12.4, 2124.0], 'Chevmain': [13.2, 872.0], 'La Cienega': [14.3, 37.0], 'El Segundo': [14.4, 177.0], 'Olinda': [15.2, 0.0], 'Walnut': [15.6, 0.0], 'Lewis': [16.6, 2.0], 'Ellis': [19.0, 294.0], 'Rio Hondo': [19.1, 0.0], 'Goodrich': [19.3, 0.0], 'Huntington Beach': [19.8, 827.0], 'Villa Park': [20.1, 0.0], 'Johanna': [21.8, 2.0], 'Serrano': [22.4, 0.0], 'Gould': [23.5, 0.0], 'Santiago': [27.7, 0.0], 'Chino': [29.7, 0.0]}</t>
  </si>
  <si>
    <t>{'Hollister': [13.0, 23620.0], 'Metcalf 1': [18.1, 6664.0], 'Metcalf Energy Center': [18.1, 6892.0], 'Moss Landing': [18.4, 9141.0], 'Hicks': [24.6, 847.0], 'Quinto': [28.1, 0.0], 'Miller': [29.6, 0.0], 'Los Banos': [29.8, 0.0]}</t>
  </si>
  <si>
    <t>{'Rancho Seco - Bellota (Proposed)': [9.0, 31382.0], 'Camanche': [9.9, 28123.0], 'Bellota': [10.7, 28491.0], 'Eight Mile': [12.5, 27680.0], 'Stagg': [13.4, 22109.0], 'Weber': [14.3, 24166.0], 'Vierra': [22.9, 7297.0], 'Grand Island': [24.7, 4920.0], 'Ripon': [25.0, 6875.0], 'Riverbank': [27.7, 1658.0]}</t>
  </si>
  <si>
    <t>{'Delevan': [11.8, 40863.0], 'Glenn': [17.7, 18015.0], 'Cortina': [29.0, 521.0]}</t>
  </si>
  <si>
    <t>{'Contra Costa': [3.9, 24214.0], 'Brentwood': [4.9, 12366.0], 'Kirker': [9.5, 22023.0], 'Pittsburg': [9.7, 22440.0], 'Clayton': [11.4, 11235.0], 'Delta Pumps': [12.6, 2425.0], 'Birds Landing': [12.9, 23155.0], 'Kelso': [13.4, 2405.0], 'Cayetano': [14.4, 2425.0], 'Shiloh III': [16.1, 21882.0], 'Midway Green Ridge Services': [17.9, 632.0], 'Tesla': [19.3, 437.0], 'Martinez': [20.0, 658.0], 'Grand Island': [21.8, 16079.0], 'Eight Mile': [22.3, 1648.0], 'Stagg': [22.6, 388.0], 'Peabody': [26.1, 9395.0], 'Weber': [28.4, 0.0], 'Carquinez': [28.4, 0.0], 'Vierra': [28.4, 0.0], 'Eastshore': [29.5, 0.0]}</t>
  </si>
  <si>
    <t>{'Harborgen': [0.9, 2183.0], 'Arcogen': [3.7, 2183.0], 'Hinson': [3.7, 2183.0], 'Alamitos': [7.3, 2089.0], 'Lighthipe': [8.4, 2125.0], 'Del Amo': [9.3, 2087.0], 'La Fresa': [9.5, 2182.0], 'Redondo': [11.0, 2182.0], 'El Nido': [12.4, 2035.0], 'Center': [13.2, 1933.0], 'Chevmain': [13.9, 930.0], 'Barre': [14.3, 1902.0], 'El Segundo': [15.0, 235.0], 'Laguna Bell': [15.2, 193.0], 'Huntington Beach': [16.5, 827.0], 'Ellis': [17.2, 294.0], 'La Cienega': [18.4, 37.0], 'Lewis': [19.0, 2.0], 'Mesa': [19.8, 0.0], 'Olinda': [21.4, 0.0], 'Johanna': [21.8, 2.0], 'Villa Park': [22.8, 0.0], 'Walnut': [23.0, 0.0], 'Serrano': [25.4, 0.0], 'Santiago': [27.2, 0.0], 'Rio Hondo': [27.3, 0.0], 'Goodrich': [27.7, 0.0]}</t>
  </si>
  <si>
    <t>{'Quinto': [5.3, 23594.0], 'Miller': [14.8, 15491.0], 'Fink (Proposed)': [22.8, 5547.0], 'Crow Creek': [23.0, 5261.0], 'Oro Loma': [23.3, 4445.0], 'Hollister': [25.0, 0.0], 'Llagas': [29.8, 0.0]}</t>
  </si>
  <si>
    <t>{'Scott': [3.7, 2416.0], 'Newark': [5.9, 3428.0], 'Hicks': [13.5, 1745.0], 'Eastshore': [17.0, 1078.0], 'Metcalf Energy Center': [17.5, 1482.0], 'Metcalf 1': [17.5, 1500.0], 'Cayetano': [23.2, 2017.0], 'Midway Green Ridge Services': [28.0, 56.0], 'Tesla': [28.2, 14.0]}</t>
  </si>
  <si>
    <t>{'Victor': [9.6, 16782.0], 'Roadway': [14.7, 16467.0], 'San Bernardino': [21.1, 18.0], 'Etiwanda': [21.2, 0.0], 'Rancho Vista': [21.4, 0.0], 'Vista': [22.6, 18.0], 'Padua': [23.0, 0.0], 'Mira Loma': [27.1, 0.0], 'Calcite': [27.8, 164.0]}</t>
  </si>
  <si>
    <t>{'Calcite': [18.2, 14445.0]}</t>
  </si>
  <si>
    <t>{'Putah Creek': [10.3, 10769.0], 'Woodland': [11.3, 11712.0], 'Davis': [15.4, 11415.0], 'Vaca-Dixon &amp; Gc Yard': [18.8, 5496.0], 'Peabody': [26.6, 1428.0]}</t>
  </si>
  <si>
    <t>{'Columbus': [2.8, 39008.0], 'Cal Water': [4.4, 33317.0], 'Bakersfield': [5.0, 40180.0], 'Unknown - 3327': [5.5, 26628.0], 'Lamont': [5.6, 26576.0], 'West Park': [6.7, 40356.0], 'Sycamore': [7.4, 30240.0], 'Kern Oil': [7.8, 32632.0], 'Grimmway-Malaga': [8.6, 26776.0], 'Stockdale': [8.8, 37479.0], 'Rosedale': [8.9, 36887.0], 'Kern Power': [10.0, 33396.0], 'Tevis': [12.0, 26486.0], '7th Standard': [13.0, 24882.0], 'Poso Mt.': [13.8, 20559.0], 'Renfro': [13.8, 25969.0], 'Lerdo': [16.1, 18458.0], 'Wheeler Ridge': [19.0, 18552.0], 'Tupman': [19.7, 8987.0], 'Rio Bravo': [19.9, 13056.0], 'Norco': [22.5, 5114.0], 'Shafter': [24.7, 7655.0], 'Midway - Wheeler Ridge (Proposed)': [25.6, 4577.0], 'Elk Hills': [27.3, 1180.0], 'Charca': [28.4, 2044.0], 'Pastoria': [29.7, 139.0]}</t>
  </si>
  <si>
    <t>{'California Ave': [2.8, 59795.0], 'West Fresno': [5.4, 54163.0], 'Sanger': [6.5, 39478.0], 'McCall': [7.5, 50966.0], 'Kearney (New)': [8.7, 43816.0], 'Gregg': [15.3, 16254.0], 'Wahtoke': [16.1, 27586.0], 'Mc Mullin': [16.1, 34320.0], 'Kingsburg': [16.2, 28089.0], 'Reedley': [20.4, 12083.0], 'Borden': [21.3, 5913.0], 'Helm': [25.9, 9276.0], 'GWF Hanford': [29.6, 552.0]}</t>
  </si>
  <si>
    <t>{'Santa Clara': [7.5, 23184.0], 'Moorpark': [20.4, 10395.0]}</t>
  </si>
  <si>
    <t>{'Trabuco': [2.8, 2392.0], 'Capistrano': [3.4, 2328.0], 'Talega': [7.4, 1755.0], 'Viejo': [8.1, 2382.0], 'Santiago': [11.3, 1207.0], 'San Onofre': [13.1, 1725.0], 'Lee Lake (Proposed)': [17.2, 60.0], 'Johanna': [17.2, 642.0], 'Ellis': [20.4, 641.0], 'Huntington Beach': [21.2, 334.0], 'Serrano': [21.3, 624.0], 'Villa Park': [21.8, 625.0], 'Lewis': [23.7, 594.0], 'Barre': [27.1, 55.0], 'San Luis Rey': [28.8, 0.0]}</t>
  </si>
  <si>
    <t>{'Eastshore': [16.9, 2023.0], 'Martinez': [26.8, 292.0], 'Ignacio': [26.8, 1305.0], 'Newark': [27.1, 0.0], 'Carquinez': [28.2, 523.0], 'Clayton': [29.2, 0.0]}</t>
  </si>
  <si>
    <t>{'Carquinez': [8.9, 8197.0], 'Clayton': [9.4, 5427.0], 'Kirker': [11.5, 4471.0], 'Pittsburg': [12.0, 4333.0], 'Birds Landing': [17.3, 844.0], 'Shiloh III': [18.1, 808.0], 'Tulucay': [18.1, 4859.0], 'Contra Costa': [18.2, 844.0], 'Lone Tree': [20.0, 658.0], 'Peabody': [20.3, 167.0], 'Ignacio': [23.5, 482.0], 'Brentwood': [24.9, 424.0], 'Cayetano': [26.8, 0.0], 'Martin': [26.8, 292.0], 'Eastshore': [26.9, 0.0], 'Vaca-Dixon &amp; Gc Yard': [28.7, 0.0]}</t>
  </si>
  <si>
    <t>{'Sanger': [6.8, 47395.0], 'Malaga': [7.5, 50966.0], 'Kingsburg': [9.0, 68929.0], 'California Ave': [10.2, 42410.0], 'Wahtoke': [10.4, 55909.0], 'West Fresno': [12.4, 36764.0], 'Reedley': [14.6, 36346.0], 'Kearney (New)': [15.0, 26960.0], 'Mc Mullin': [19.4, 21663.0], 'Gregg': [22.7, 4280.0], 'GWF Hanford': [23.6, 19431.0], 'Leprino': [27.8, 2781.0], 'Borden': [28.8, 6.0], 'Henrietta': [29.4, 483.0], 'Helm': [29.8, 50.0]}</t>
  </si>
  <si>
    <t>{'Kearney (New)': [9.7, 71729.0], 'Helm': [10.4, 101853.0], 'West Fresno': [12.8, 51487.0], 'California Ave': [15.2, 37890.0], 'Schindler': [15.6, 72293.0], 'Malaga': [16.1, 34320.0], 'Gregg': [18.4, 19088.0], 'Excelsior': [19.0, 53188.0], 'McCall': [19.4, 21663.0], 'Sanger': [22.4, 9202.0], 'Borden': [22.7, 6258.0], 'Cantua': [22.7, 38777.0], 'Tranquility': [23.1, 19130.0], 'Kingsburg': [23.7, 13614.0], 'Henrietta': [24.7, 9707.0], 'Mustang': [25.2, 7216.0], 'Leprino': [25.9, 4912.0], 'Newhall': [26.7, 1353.0], 'Mendota': [27.5, 788.0], 'GWF Hanford': [29.3, 984.0], 'Wahtoke': [29.8, 18.0]}</t>
  </si>
  <si>
    <t>{'Sloan Canyon': [11.1, 27118.0], 'Eldorado': [13.3, 27101.0]}</t>
  </si>
  <si>
    <t>{'Calpella': [3.7, 26963.0], 'Ukiah': [7.4, 23593.0], 'Hopland': [20.2, 3028.0]}</t>
  </si>
  <si>
    <t>{'Cheney': [7.3, 110101.0], 'Panoche': [8.2, 101522.0], 'Tranquility': [9.5, 79492.0], 'Newhall': [12.4, 81815.0], 'Oro Loma': [15.8, 67049.0], 'Helm': [18.0, 53366.0], 'Cantua': [21.1, 34752.0], 'Dairyland': [24.4, 4312.0], 'Excelsior': [25.5, 11258.0], 'Mc Mullin': [27.5, 788.0], 'Schindler': [28.3, 4260.0], 'Borden': [29.7, 199.0]}</t>
  </si>
  <si>
    <t>{'Wilson': [4.6, 33076.0], 'Le Grand': [13.2, 30849.0], 'Dairyland': [17.8, 26946.0], 'Oro Loma': [28.3, 537.0], 'Newhall': [29.4, 371.0]}</t>
  </si>
  <si>
    <t>{'Oceano': [9.7, 43124.0], 'Sisquoc': [11.4, 33578.0], 'San Luis Obispo': [20.2, 16751.0], 'Cabrillo': [25.2, 686.0], 'Diablo Canyon': [26.5, 624.0]}</t>
  </si>
  <si>
    <t>{'Metcalf Energy Center': [0.3, 9392.0], 'Hicks': [8.8, 3506.0], 'Scott': [15.7, 1500.0], 'Los Esteros': [17.5, 1500.0], 'Llagas': [18.1, 6664.0], 'Newark': [23.3, 778.0], 'Moss Landing': [28.9, 410.0]}</t>
  </si>
  <si>
    <t>{'Shafter': [10.7, 26319.0], 'Tupman': [10.8, 16896.0], 'Rio Bravo': [11.1, 22786.0], 'Norco': [11.5, 14370.0], 'Elk Hills': [13.0, 5096.0], 'Semitropic': [13.6, 24142.0], 'Temblor': [13.8, 17989.0], 'Goose Lake': [15.4, 16189.0], 'Charca': [15.8, 24453.0], 'Renfro': [16.3, 13554.0], 'Kernridge': [16.4, 17102.0], 'Lerdo': [18.2, 13742.0], '7th Standard': [18.3, 12124.0], 'Taft': [18.6, 561.0], 'Tevis': [19.1, 8685.0], 'Kern Power': [20.1, 9005.0], 'Rosedale': [21.2, 7922.0], 'Smyrna': [21.7, 6630.0], 'Midway - Wheeler Ridge (Proposed)': [22.1, 0.0], 'Stockdale': [22.5, 3281.0], 'West Park': [23.3, 3515.0], 'Kern Oil': [24.5, 3374.0], 'Bakersfield': [25.3, 2125.0], 'Sycamore': [26.3, 1949.0], 'Caliente': [26.3, 9764.0], 'Columbus': [28.9, 100.0], 'Poso Mt.': [29.9, 0.0]}</t>
  </si>
  <si>
    <t>{'Elk Hills': [9.4, 18885.0], 'Norco': [11.6, 22932.0], 'Taft': [12.1, 9743.0], 'Tevis': [15.8, 19319.0], 'Tupman': [16.0, 10906.0], 'Wheeler Ridge': [16.7, 17649.0], 'Stockdale': [17.6, 15405.0], 'Renfro': [19.3, 8293.0], 'Kern Power': [20.3, 8668.0], 'Rosedale': [20.7, 8786.0], 'West Park': [21.7, 8898.0], 'Midway': [22.1, 0.0], 'Rio Bravo': [22.1, 1299.0], '7th Standard': [23.3, 4524.0], 'Bakersfield': [23.6, 6435.0], 'Grimmway-Malaga': [24.6, 4902.0], 'Magunden': [25.6, 4577.0], 'Unknown - 3327': [25.9, 4038.0], 'Lamont': [26.0, 3986.0], 'Kern Oil': [26.1, 2693.0], 'Columbus': [26.6, 3153.0], 'Lerdo': [27.0, 105.0], 'Shafter': [27.2, 0.0], 'Pastoria': [27.3, 137.0], 'Sycamore': [27.7, 964.0], 'Cal Water': [29.3, 627.0]}</t>
  </si>
  <si>
    <t>{'Bay Boulevard': [8.1, 964.0], 'Otay Mesa': [8.3, 787.0], 'Silvergate': [9.4, 921.0], 'Mission': [11.6, 914.0], 'Old Town': [13.6, 914.0], 'Kearny': [13.7, 908.0], 'Sycamore Canyon': [16.7, 1059.0], 'Suncrest': [19.7, 2527.0], 'Penasquitos': [21.5, 631.0]}</t>
  </si>
  <si>
    <t>{'Fink (Proposed)': [8.1, 19621.0], 'Crow Creek': [8.4, 19362.0], 'Quinto': [9.6, 16465.0], 'Los Banos': [14.8, 15491.0], 'Westley': [23.1, 2769.0], 'Llagas': [29.6, 0.0]}</t>
  </si>
  <si>
    <t>{'Devers': [14.4, 12314.0]}</t>
  </si>
  <si>
    <t>{'Rancho Vista': [5.8, 4174.0], 'Etiwanda': [6.0, 4095.0], 'Chino': [6.6, 5043.0], 'Padua': [8.8, 4999.0], 'Vista': [14.3, 521.0], 'Serrano': [17.9, 2853.0], 'Lee Lake (Proposed)': [19.0, 67.0], 'San Bernardino': [19.3, 188.0], 'Villa Park': [20.4, 1444.0], 'Olinda': [21.0, 1255.0], 'Walnut': [22.1, 1255.0], 'Lewis': [23.6, 1255.0], 'Viejo': [23.9, 17.0], 'Rio Hondo': [24.8, 273.0], 'Johanna': [26.2, 0.0], 'Santiago': [26.4, 0.0], 'Lugo': [27.1, 0.0], 'Barre': [27.6, 6.0], 'El Casco': [28.1, 188.0], 'Valley': [29.9, 0.0]}</t>
  </si>
  <si>
    <t>{'Old Town': [3.4, 1041.0], 'Kearny': [3.4, 1136.0], 'Silvergate': [6.1, 1041.0], 'Penasquitos': [10.4, 807.0], 'Sycamore Canyon': [11.1, 103.0], 'Miguel': [11.6, 914.0], 'Bay Boulevard': [12.3, 992.0], 'Otay Mesa': [19.6, 95.0], 'Escondido': [23.6, 101.0], 'Palomar Airport': [24.9, 101.0], 'Suncrest': [26.5, 0.0], 'Encina': [26.9, 0.0]}</t>
  </si>
  <si>
    <t>{'Santa Clara': [16.2, 21590.0], 'Mandalay': [20.4, 10395.0], 'Saugus': [21.1, 1786.0], 'Pardee': [21.3, 1762.0], 'Sylmar-Pac Intertie': [23.1, 665.0]}</t>
  </si>
  <si>
    <t>{'Diablo Canyon': [10.9, 1865.0], 'San Luis Obispo': [14.7, 2889.0], 'Templeton': [15.9, 8519.0], 'Oceano': [24.4, 1478.0]}</t>
  </si>
  <si>
    <t>{'Llagas': [18.4, 9141.0], 'Hollister': [20.8, 9094.0], 'Metcalf Energy Center': [28.7, 643.0], 'Metcalf 1': [28.9, 410.0]}</t>
  </si>
  <si>
    <t>{'Henrietta': [1.1, 156279.0], 'Leprino': [4.8, 143795.0], 'Gates': [13.1, 59585.0], 'GWF Hanford': [15.4, 84139.0], 'Schindler': [16.9, 18055.0], 'Waukena': [20.2, 68700.0], 'Avenal': [20.7, 27970.0], 'Excelsior': [20.9, 15146.0], 'Corcoran': [21.9, 59494.0], 'Mc Mullin': [25.2, 7216.0], 'Kingsburg': [25.8, 3001.0], 'Cantua': [27.2, 2044.0], 'Helm': [28.6, 2973.0]}</t>
  </si>
  <si>
    <t>{'Los Esteros': [5.9, 3428.0], 'Scott': [8.7, 1695.0], 'Eastshore': [11.2, 1194.0], 'Hicks': [19.0, 1024.0], 'Cayetano': [20.2, 2184.0], 'Metcalf 1': [23.3, 778.0], 'Metcalf Energy Center': [23.4, 760.0], 'Midway Green Ridge Services': [26.8, 223.0], 'Martin': [27.1, 0.0], 'Tesla': [27.3, 177.0], 'Delta Pumps': [28.8, 0.0], 'Kelso': [29.3, 0.0]}</t>
  </si>
  <si>
    <t>{'Mendota': [12.4, 81815.0], 'Dairyland': [13.0, 53205.0], 'Oro Loma': [18.1, 59689.0], 'Borden': [19.4, 20768.0], 'Tranquility': [19.6, 32439.0], 'Cheney': [19.7, 51253.0], 'Panoche': [20.4, 53068.0], 'Helm': [20.8, 18509.0], 'Le Grand': [22.2, 31045.0], 'Gregg': [22.8, 10432.0], 'Mc Mullin': [26.7, 1353.0], 'Kearney (New)': [27.1, 289.0], 'Merced': [29.4, 371.0], 'Wilson': [29.8, 79.0]}</t>
  </si>
  <si>
    <t>{'Peoria': [3.4, 8145.0], 'Chinese Station': [5.7, 8117.0], 'Curtis': [11.6, 8182.0], 'Warnerville': [20.5, 383.0], 'Riverbank': [24.0, 0.0], 'Bellota': [26.8, 0.0], 'Rancho Seco - Bellota (Proposed)': [28.5, 0.0]}</t>
  </si>
  <si>
    <t>{'Round Mt.': [6.1, 44519.0], 'Cove Road': [6.8, 37614.0], 'Pit 1': [20.5, 31389.0]}</t>
  </si>
  <si>
    <t>{'Tupman': [5.2, 26599.0], 'Elk Hills': [5.6, 22881.0], 'Tevis': [10.4, 27964.0], 'Renfro': [10.8, 22146.0], 'Rio Bravo': [11.1, 16514.0], 'Midway': [11.5, 14370.0], 'Midway - Wheeler Ridge (Proposed)': [11.6, 22932.0], 'Kern Power': [13.6, 18540.0], 'Stockdale': [13.8, 18654.0], 'Taft': [14.2, 7324.0], 'Rosedale': [14.5, 17540.0], '7th Standard': [14.6, 17086.0], 'Shafter': [15.7, 14957.0], 'West Park': [16.3, 13220.0], 'Lerdo': [17.2, 11911.0], 'Bakersfield': [18.6, 9652.0], 'Kern Oil': [19.5, 7185.0], 'Sycamore': [21.3, 4223.0], 'Columbus': [22.2, 4372.0], 'Charca': [22.2, 13747.0], 'Magunden': [22.5, 5114.0], 'Temblor': [22.8, 1641.0], 'Semitropic': [22.9, 11733.0], 'Wheeler Ridge': [23.2, 15529.0], 'Cal Water': [24.9, 1492.0], 'Unknown - 3327': [25.2, 3992.0], 'Lamont': [25.3, 3940.0], 'Grimmway-Malaga': [25.5, 4816.0], 'Kernridge': [26.6, 982.0], 'Goose Lake': [26.6, 2048.0], 'Poso Mt.': [27.3, 365.0]}</t>
  </si>
  <si>
    <t>{'Highline': [4.3, 16133.0], 'El Centro': [19.4, 10429.0], 'Imperial Valley': [29.3, 536.0]}</t>
  </si>
  <si>
    <t>{'Mesa': [9.7, 43124.0], 'San Luis Obispo': [11.5, 20997.0], 'Diablo Canyon': [17.0, 4302.0], 'Sisquoc': [20.9, 16983.0], 'Morro Bay': [24.4, 1478.0]}</t>
  </si>
  <si>
    <t>{'East County': [9.2, 10480.0], 'Boulevard': [14.6, 7295.0], 'Imperial Valley': [19.2, 1638.0], 'Suncrest - Ocotillo (Proposed)': [23.8, 1708.0], 'El Centro': [29.8, 255.0]}</t>
  </si>
  <si>
    <t>{'Mission': [3.4, 1041.0], 'Silvergate': [5.7, 1041.0], 'Kearny': [5.8, 1035.0], 'Penasquitos': [10.6, 706.0], 'Bay Boulevard': [12.3, 992.0], 'Miguel': [13.6, 914.0], 'Sycamore Canyon': [14.0, 2.0], 'Otay Mesa': [21.1, 95.0], 'Escondido': [25.2, 0.0], 'Palomar Airport': [25.2, 0.0], 'Encina': [26.9, 0.0], 'Suncrest': [29.8, 0.0]}</t>
  </si>
  <si>
    <t>{'Walnut': [4.6, 1354.0], 'Lewis': [9.5, 1478.0], 'Barre': [10.1, 230.0], 'Villa Park': [10.3, 1478.0], 'Center': [10.6, 75.0], 'Serrano': [11.1, 1478.0], 'Rio Hondo': [11.5, 370.0], 'Del Amo': [12.1, 0.0], 'Mesa': [12.5, 0.0], 'Laguna Bell': [13.1, 0.0], 'Chino': [14.5, 1411.0], 'Lighthipe': [15.2, 0.0], 'Alamitos': [16.1, 0.0], 'Johanna': [16.5, 125.0], 'Goodrich': [17.0, 0.0], 'Ellis': [18.0, 124.0], 'Hinson': [19.4, 0.0], 'Padua': [20.2, 1258.0], 'Arcogen': [20.5, 0.0], 'Huntington Beach': [20.9, 0.0], 'Harborgen': [21.0, 0.0], 'Mira Loma': [21.0, 1255.0], 'Santiago': [21.3, 124.0], 'Long Beach': [21.4, 0.0], 'La Fresa': [24.2, 0.0], 'Gould': [24.3, 0.0], 'Rancho Vista': [24.3, 242.0], 'Etiwanda': [24.7, 163.0], 'Viejo': [25.1, 124.0], 'El Nido': [26.2, 0.0], 'La Cienega': [26.5, 0.0], 'Redondo': [27.6, 0.0], 'Chevmain': [27.8, 0.0], 'El Segundo': [28.9, 0.0]}</t>
  </si>
  <si>
    <t>{'Alpaugh': [4.6, 102089.0], 'Smyrna': [12.5, 44279.0], 'Corcoran': [15.9, 65083.0], 'Waukena': [18.2, 55631.0], 'Gates-Midway (Proposed)': [19.4, 33279.0], 'Semitropic': [20.5, 19766.0], 'Vestal': [20.6, 4627.0], 'Charca': [21.1, 11073.0], 'Goose Lake': [21.8, 16759.0], 'Shafter': [27.5, 1814.0], 'Arco': [27.6, 492.0], 'GWF Hanford': [28.0, 2672.0]}</t>
  </si>
  <si>
    <t>{'East Marysville': [5.0, 25932.0], 'Pease': [8.3, 21630.0], 'Rio Oso': [11.6, 26752.0], 'Honcut': [16.0, 9484.0], 'Pleasant Grove': [22.6, 12122.0], 'Higgins': [24.5, 67.0], 'Palermo': [25.1, 1031.0], 'Colgate': [25.1, 3263.0], 'Wyandotte': [27.6, 0.0], 'Brunswick': [28.9, 0.0], 'Thermalito': [29.5, 0.0]}</t>
  </si>
  <si>
    <t>{'Mendota': [15.8, 67049.0], 'Panoche': [16.6, 49982.0], 'Newhall': [18.1, 59689.0], 'Cheney': [18.8, 42219.0], 'Dairyland': [22.0, 13543.0], 'Los Banos': [23.3, 4445.0], 'Tranquility': [24.8, 8162.0], 'Quinto': [28.0, 909.0], 'Merced': [28.3, 537.0], 'Le Grand': [29.4, 0.0]}</t>
  </si>
  <si>
    <t>{'Miguel': [8.3, 787.0], 'Bay Boulevard': [11.0, 145.0], 'Silvergate': [15.9, 101.0], 'Mission': [19.6, 95.0], 'Suncrest': [21.0, 741.0], 'Old Town': [21.1, 95.0], 'Kearny': [22.0, 88.0], 'Sycamore Canyon': [24.6, 0.0], 'Penasquitos': [29.7, 0.0]}</t>
  </si>
  <si>
    <t>{'Rancho Vista': [6.4, 3986.0], 'Etiwanda': [6.8, 3906.0], 'Chino': [8.7, 5024.0], 'Mira Loma': [8.8, 4999.0], 'Vista': [19.2, 333.0], 'Walnut': [19.4, 1281.0], 'Rio Hondo': [19.6, 298.0], 'Olinda': [20.2, 1258.0], 'Serrano': [21.9, 2852.0], 'Lugo': [23.0, 0.0], 'San Bernardino': [23.1, 0.0], 'Villa Park': [23.8, 1444.0], 'Goodrich': [25.8, 0.0], 'Lewis': [26.1, 1258.0], 'Mesa': [27.6, 0.0], 'Lee Lake (Proposed)': [27.7, 17.0], 'Barre': [29.1, 9.0], 'Center': [29.8, 0.0]}</t>
  </si>
  <si>
    <t>{'Gamebird': [4.5, 41571.0], 'Vista 2': [8.6, 40181.0], 'Crazy Eyes': [13.6, 18363.0], 'Sandy Valley': [22.9, 2732.0], 'Innovation': [26.6, 2915.0]}</t>
  </si>
  <si>
    <t>{'Wyandotte': [2.9, 21356.0], 'Thermalito': [7.4, 16891.0], 'Table Mt.': [9.7, 16777.0], 'Honcut': [10.1, 11193.0], 'Colgate': [19.5, 3618.0], 'East Marysville': [20.2, 2895.0], 'Pease': [21.1, 1221.0], 'Olivehurst': [25.1, 1031.0]}</t>
  </si>
  <si>
    <t>{'Encina': [2.9, 2152.0], 'San Luis Rey': [6.7, 2150.0], 'Escondido': [9.9, 2378.0], 'Penasquitos': [14.6, 655.0], 'Sycamore Canyon': [20.6, 652.0], 'Kearny': [21.9, 103.0], 'San Onofre': [23.0, 11.0], 'Mission': [24.9, 101.0], 'Old Town': [25.2, 0.0], 'Talega': [28.1, 0.0]}</t>
  </si>
  <si>
    <t>{'Hassayampa': [2.7, 102744.0], 'Delaney': [12.1, 85033.0]}</t>
  </si>
  <si>
    <t>{'Cheney': [3.1, 94709.0], 'Mendota': [8.2, 101522.0], 'Tranquility': [10.7, 60639.0], 'Oro Loma': [16.6, 49982.0], 'Cantua': [20.4, 22375.0], 'Newhall': [20.4, 53068.0], 'Helm': [22.9, 32532.0], 'Excelsior': [26.2, 2323.0]}</t>
  </si>
  <si>
    <t>{'Saugus': [1.3, 16790.0], 'Sylmar-Pac Intertie': [10.4, 9733.0], 'Moorpark': [21.3, 1762.0], 'Antelope': [23.5, 2255.0], 'Bailey': [25.7, 125.0], 'Vincent': [26.7, 1369.0], 'Gould': [27.2, 39.0]}</t>
  </si>
  <si>
    <t>{'Bailey': [11.6, 894.0], 'Wheeler Ridge': [13.0, 2418.0], 'Grimmway-Malaga': [21.6, 1260.0], 'Whirlwind': [23.7, 853.0], 'Unknown - 3327': [25.0, 480.0], 'Lamont': [25.0, 483.0], 'Midway - Wheeler Ridge (Proposed)': [27.3, 137.0], 'Highwind': [28.7, 0.0], 'Stockdale': [29.2, 11.0], 'Magunden': [29.7, 139.0]}</t>
  </si>
  <si>
    <t>{'Vaca-Dixon &amp; Gc Yard': [8.4, 18597.0], 'Shiloh III': [10.5, 23647.0], 'Birds Landing': [13.5, 21424.0], 'Tulucay': [16.3, 3512.0], 'Putah Creek': [16.4, 12659.0], 'Pittsburg': [17.6, 20579.0], 'Kirker': [18.6, 17433.0], 'Carquinez': [20.2, 1281.0], 'Martinez': [20.3, 167.0], 'Grand Island': [21.0, 17479.0], 'Davis': [22.0, 9408.0], 'Contra Costa': [22.2, 18767.0], 'Clayton': [23.6, 4422.0], 'Lone Tree': [26.1, 9395.0], 'Madison': [26.6, 1428.0], 'Woodland': [29.5, 17.0], 'Brentwood': [29.9, 67.0]}</t>
  </si>
  <si>
    <t>{'East Marysville': [5.4, 24430.0], 'Olivehurst': [8.3, 21630.0], 'Honcut': [11.0, 10499.0], 'Rio Oso': [19.3, 13592.0], 'Palermo': [21.1, 1221.0], 'Wyandotte': [23.1, 812.0], 'Thermalito': [23.8, 812.0], 'Table Mt.': [26.6, 383.0], 'Colgate': [27.6, 174.0]}</t>
  </si>
  <si>
    <t>{'Kearny': [7.8, 945.0], 'Mission': [10.4, 807.0], 'Old Town': [10.6, 706.0], 'Sycamore Canyon': [10.9, 1057.0], 'Palomar Airport': [14.6, 655.0], 'Escondido': [15.5, 1059.0], 'Silvergate': [16.0, 706.0], 'Encina': [16.5, 554.0], 'San Luis Rey': [21.2, 553.0], 'Miguel': [21.5, 631.0], 'Bay Boulevard': [22.6, 656.0], 'Otay Mesa': [29.7, 0.0]}</t>
  </si>
  <si>
    <t>{'Bellevue': [4.7, 11658.0], 'Lakeville': [7.0, 10723.0], 'Fulton': [13.3, 8703.0], 'Ignacio': [18.2, 3915.0], 'Tulucay': [22.9, 2008.0], 'Carquinez': [28.2, 900.0]}</t>
  </si>
  <si>
    <t>{'Chinese Station': [2.3, 9963.0], 'New Melones': [3.4, 8145.0], 'Curtis': [10.9, 8177.0], 'Warnerville': [20.0, 383.0], 'Riverbank': [24.2, 0.0], 'Bellota': [29.2, 0.0]}</t>
  </si>
  <si>
    <t>{'Cool Water': [27.3, 7378.0]}</t>
  </si>
  <si>
    <t>{'New Sub - Pit 1 - Cottonwood (Proposed)': [20.5, 31389.0], 'Cove Road': [23.9, 16163.0], 'Round Mt.': [26.2, 13042.0]}</t>
  </si>
  <si>
    <t>{'Kirker': [1.2, 34249.0], 'Contra Costa': [6.7, 32415.0], 'Birds Landing': [7.1, 33899.0], 'Clayton': [7.5, 14413.0], 'Shiloh III': [9.6, 32661.0], 'Lone Tree': [9.7, 22440.0], 'Martinez': [12.0, 4333.0], 'Brentwood': [14.5, 10121.0], 'Peabody': [17.6, 20579.0], 'Carquinez': [19.5, 3612.0], 'Grand Island': [21.4, 26183.0], 'Cayetano': [21.7, 1655.0], 'Delta Pumps': [22.2, 1655.0], 'Kelso': [23.0, 1634.0], 'Tulucay': [24.9, 2632.0], 'Vaca-Dixon &amp; Gc Yard': [25.2, 2485.0], 'Midway Green Ridge Services': [27.3, 0.0], 'Eight Mile': [28.4, 173.0], 'Tesla': [28.8, 0.0]}</t>
  </si>
  <si>
    <t>{'Gold Hill': [19.7, 4874.0], 'Higgins': [27.2, 1441.0], 'Pleasant Grove': [28.9, 687.0]}</t>
  </si>
  <si>
    <t>{'Rio Oso': [11.6, 28926.0], 'Gold Hill': [14.6, 5244.0], 'Higgins': [19.2, 10009.0], 'Olivehurst': [22.6, 12122.0], 'Woodland': [26.4, 0.0], 'East Marysville': [27.3, 240.0], 'Placerville': [28.9, 687.0], 'Davis': [30.0, 0.0]}</t>
  </si>
  <si>
    <t>{'Sycamore': [7.6, 36542.0], 'Kern Oil': [8.9, 36466.0], 'Cal Water': [10.0, 31470.0], 'Columbus': [11.1, 30370.0], 'Lerdo': [11.7, 39135.0], 'Bakersfield': [12.2, 29959.0], '7th Standard': [12.8, 32812.0], 'West Park': [13.6, 26885.0], 'Magunden': [13.8, 20559.0], 'Rosedale': [14.3, 26587.0], 'Kern Power': [14.7, 26124.0], 'Renfro': [16.6, 22101.0], 'Stockdale': [17.8, 15358.0], 'Lamont': [18.9, 2286.0], 'Unknown - 3327': [18.9, 2286.0], 'Rio Bravo': [18.9, 17381.0], 'Tevis': [19.2, 10938.0], 'Shafter': [20.5, 13344.0], 'Vestal': [20.8, 12971.0], 'Charca': [21.0, 10827.0], 'Grimmway-Malaga': [22.2, 2286.0], 'Tupman': [22.6, 5131.0], 'Semitropic': [27.1, 479.0], 'Norco': [27.3, 365.0], 'Midway': [29.9, 0.0]}</t>
  </si>
  <si>
    <t>{'Ivanpah': [9.5, 3070.0], 'Eldorado': [22.0, 438.0], 'Sloan Canyon': [24.4, 430.0], 'Sandy Valley': [29.9, 0.0]}</t>
  </si>
  <si>
    <t>{'Vaca-Dixon &amp; Gc Yard': [9.3, 17785.0], 'Madison': [10.3, 10769.0], 'Davis': [14.2, 18865.0], 'Peabody': [16.4, 12659.0], 'Woodland': [16.7, 9040.0], 'Tulucay': [24.1, 159.0], 'Shiloh III': [25.7, 2080.0], 'Birds Landing': [28.9, 158.0], 'Grand Island': [29.8, 0.0]}</t>
  </si>
  <si>
    <t>{'Los Banos': [5.3, 23594.0], 'Miller': [9.6, 16465.0], 'Fink (Proposed)': [17.7, 6514.0], 'Crow Creek': [17.9, 6228.0], 'Hollister': [25.7, 0.0], 'Oro Loma': [28.0, 909.0], 'Llagas': [28.1, 0.0]}</t>
  </si>
  <si>
    <t>{'Camanche': [5.8, 25411.0], 'Bellota': [8.2, 24352.0], 'Lockeford': [9.0, 31382.0], 'Weber': [19.8, 16688.0], 'Eight Mile': [21.3, 14348.0], 'Stagg': [21.5, 11790.0], 'Riverbank': [25.6, 3281.0], 'Ripon': [27.3, 1772.0], 'Vierra': [27.7, 1614.0], 'New Melones': [28.5, 0.0], 'Warnerville': [29.0, 631.0]}</t>
  </si>
  <si>
    <t>{'Etiwanda': [0.4, 4128.0], 'Mira Loma': [5.8, 4174.0], 'Padua': [6.4, 3986.0], 'Chino': [10.3, 3986.0], 'Vista': [12.8, 554.0], 'San Bernardino': [17.0, 221.0], 'Lugo': [21.4, 0.0], 'Serrano': [23.1, 1837.0], 'Lee Lake (Proposed)': [23.8, 17.0], 'Olinda': [24.3, 242.0], 'Walnut': [24.5, 242.0], 'Villa Park': [25.5, 428.0], 'Rio Hondo': [25.6, 1.0], 'El Casco': [27.6, 221.0], 'Lewis': [28.4, 242.0], 'Viejo': [29.7, 0.0], 'Victor': [29.9, 0.0]}</t>
  </si>
  <si>
    <t>{'Inyokern': [21.5, 26.0], 'Kramer': [26.6, 1793.0]}</t>
  </si>
  <si>
    <t>{'Waukena': [21.8, 5894.0], 'Springville': [21.8, 22991.0], 'Corcoran': [22.0, 5596.0], 'Reedley': [22.0, 11099.0], 'GWF Hanford': [22.6, 6698.0], 'Kingsburg': [22.7, 10346.0], 'Wahtoke': [24.4, 8729.0], 'Alpaugh': [26.4, 1412.0]}</t>
  </si>
  <si>
    <t>{'Kem': [15.1, 10796.0], 'Julian Hinds': [18.1, 2751.0], 'Colorado River': [29.8, 0.0]}</t>
  </si>
  <si>
    <t>{'El Nido': [3.4, 2040.0], 'La Fresa': [3.5, 2186.0], 'Chevmain': [3.8, 935.0], 'El Segundo': [4.6, 240.0], 'Arcogen': [8.6, 2183.0], 'Hinson': [9.7, 2183.0], 'Harborgen': [10.4, 2182.0], 'La Cienega': [10.5, 42.0], 'Long Beach': [11.0, 2182.0], 'Lighthipe': [12.4, 2124.0], 'Laguna Bell': [16.4, 193.0], 'Del Amo': [16.7, 2085.0], 'Center': [17.1, 1931.0], 'Alamitos': [17.6, 2087.0], 'Mesa': [20.6, 0.0], 'Barre': [23.5, 1900.0], 'Goodrich': [27.1, 0.0], 'Huntington Beach': [27.4, 826.0], 'Walnut': [27.5, 0.0], 'Olinda': [27.6, 0.0], 'Ellis': [28.0, 292.0], 'Gould': [28.2, 0.0], 'Lewis': [28.2, 0.0], 'Rio Hondo': [29.3, 0.0]}</t>
  </si>
  <si>
    <t>{'Wahtoke': [4.3, 57321.0], 'Kingsburg': [14.0, 43147.0], 'McCall': [14.6, 36346.0], 'Sanger': [14.8, 22295.0], 'Malaga': [20.4, 12083.0], 'Rector': [22.0, 11099.0], 'California Ave': [22.9, 8981.0], 'West Fresno': [25.8, 4044.0], 'GWF Hanford': [27.6, 3319.0], 'Kearney (New)': [29.0, 436.0]}</t>
  </si>
  <si>
    <t>{'Lamont': [0.1, 27759.0], 'Grimmway-Malaga': [3.4, 27761.0], 'Magunden': [5.5, 26628.0], 'Columbus': [8.2, 20458.0], 'Cal Water': [8.9, 15044.0], 'Bakersfield': [10.1, 20937.0], 'West Park': [11.3, 21249.0], 'Stockdale': [11.6, 24950.0], 'Sycamore': [12.9, 11905.0], 'Kern Oil': [13.3, 13811.0], 'Rosedale': [13.3, 17909.0], 'Kern Power': [14.4, 14682.0], 'Tevis': [15.1, 16425.0], 'Wheeler Ridge': [15.7, 18878.0], '7th Standard': [18.0, 5690.0], 'Renfro': [18.1, 8167.0], 'Poso Mt.': [18.9, 2286.0], 'Lerdo': [21.5, 146.0], 'Tupman': [23.3, 3919.0], 'Rio Bravo': [24.6, 565.0], 'Pastoria': [25.0, 480.0], 'Norco': [25.2, 3992.0], 'Midway - Wheeler Ridge (Proposed)': [25.9, 4038.0], 'Elk Hills': [29.4, 210.0], 'Shafter': [29.7, 0.0]}</t>
  </si>
  <si>
    <t>{'Kern Power': [3.8, 44320.0], '7th Standard': [4.0, 42149.0], 'Rosedale': [4.9, 43203.0], 'Tevis': [5.1, 32635.0], 'Tupman': [6.4, 27598.0], 'Rio Bravo': [6.6, 32036.0], 'West Park': [7.0, 38488.0], 'Stockdale': [7.3, 29580.0], 'Lerdo': [7.8, 34508.0], 'Kern Oil': [8.9, 32901.0], 'Bakersfield': [9.0, 35236.0], 'Norco': [10.8, 22146.0], 'Sycamore': [10.8, 29202.0], 'Shafter': [12.3, 25043.0], 'Columbus': [12.7, 29342.0], 'Magunden': [13.8, 25969.0], 'Cal Water': [15.0, 25865.0], 'Midway': [16.3, 13554.0], 'Elk Hills': [16.4, 9405.0], 'Poso Mt.': [16.6, 22101.0], 'Charca': [17.7, 18456.0], 'Unknown - 3327': [18.1, 8167.0], 'Lamont': [18.2, 8115.0], 'Midway - Wheeler Ridge (Proposed)': [19.3, 8293.0], 'Grimmway-Malaga': [19.7, 8676.0], 'Semitropic': [21.3, 11364.0], 'Wheeler Ridge': [23.2, 10448.0], 'Taft': [25.0, 0.0], 'Goose Lake': [27.7, 727.0], 'Smyrna': [28.1, 100.0]}</t>
  </si>
  <si>
    <t>{'Leavitt': [7.1, 38167.0]}</t>
  </si>
  <si>
    <t>{'Shafter': [5.9, 35053.0], 'Tupman': [6.1, 23829.0], 'Renfro': [6.6, 32036.0], '7th Standard': [7.3, 31316.0], 'Lerdo': [7.3, 31609.0], 'Kern Power': [10.2, 27524.0], 'Norco': [11.1, 16514.0], 'Midway': [11.1, 22786.0], 'Rosedale': [11.2, 26355.0], 'Tevis': [11.3, 20869.0], 'Charca': [12.0, 27908.0], 'West Park': [13.3, 21673.0], 'Kern Oil': [13.5, 21753.0], 'Stockdale': [13.9, 16247.0], 'Semitropic': [14.8, 20669.0], 'Bakersfield': [14.9, 20290.0], 'Sycamore': [15.2, 20151.0], 'Elk Hills': [16.3, 5843.0], 'Columbus': [18.3, 16699.0], 'Poso Mt.': [18.9, 17381.0], 'Magunden': [19.9, 13056.0], 'Cal Water': [20.3, 15768.0], 'Goose Lake': [21.1, 10001.0], 'Smyrna': [22.0, 5093.0], 'Midway - Wheeler Ridge (Proposed)': [22.1, 1299.0], 'Taft': [24.5, 0.0], 'Unknown - 3327': [24.6, 565.0], 'Lamont': [24.7, 552.0], 'Temblor': [24.9, 4231.0], 'Grimmway-Malaga': [26.3, 515.0], 'Kernridge': [27.0, 3526.0], 'Wheeler Ridge': [29.2, 652.0], 'Vestal': [29.3, 97.0]}</t>
  </si>
  <si>
    <t>{'Goodrich': [6.9, 0.0], 'Walnut': [6.9, 393.0], 'Mesa': [8.8, 0.0], 'Olinda': [11.5, 370.0], 'Laguna Bell': [13.1, 0.0], 'Center': [14.1, 75.0], 'Gould': [14.3, 0.0], 'Chino': [18.8, 394.0], 'Del Amo': [19.0, 0.0], 'Lighthipe': [19.1, 0.0], 'Padua': [19.6, 298.0], 'Barre': [20.4, 105.0], 'Lewis': [20.9, 370.0], 'Villa Park': [21.7, 370.0], 'Serrano': [22.0, 370.0], 'La Cienega': [23.9, 0.0], 'Hinson': [24.1, 0.0], 'Alamitos': [24.4, 0.0], 'Mira Loma': [24.8, 273.0], 'Arcogen': [24.9, 0.0], 'Rancho Vista': [25.6, 1.0], 'La Fresa': [25.9, 0.0], 'Etiwanda': [26.0, 1.0], 'Harborgen': [26.6, 0.0], 'El Nido': [26.8, 0.0], 'Long Beach': [27.3, 0.0], 'Vincent': [27.4, 0.0], 'Johanna': [28.0, 0.0], 'Chevmain': [28.0, 0.0], 'El Segundo': [28.8, 0.0], 'Ellis': [29.0, 0.0], 'Redondo': [29.3, 0.0]}</t>
  </si>
  <si>
    <t>{'Olivehurst': [11.6, 26752.0], 'Pleasant Grove': [11.6, 28926.0], 'East Marysville': [16.6, 14870.0], 'Pease': [19.3, 13592.0], 'Higgins': [21.6, 1918.0], 'Woodland': [23.7, 164.0], 'Gold Hill': [26.2, 49.0], 'Honcut': [27.5, 1055.0]}</t>
  </si>
  <si>
    <t>{'Vierra': [7.6, 28244.0], 'Weber': [12.4, 28678.0], 'Westley': [12.6, 3988.0], 'Riverbank': [13.1, 30013.0], 'Warnerville': [18.8, 12805.0], 'Bellota': [19.3, 29059.0], 'Stagg': [19.7, 12177.0], 'Tesla': [23.1, 508.0], 'Midway Green Ridge Services': [24.2, 415.0], 'Eight Mile': [24.4, 4672.0], 'Lockeford': [25.0, 6875.0], 'Kelso': [25.1, 30.0], 'Delta Pumps': [26.1, 0.0], 'Crow Creek': [26.4, 373.0], 'Fink (Proposed)': [26.7, 265.0], 'Rancho Seco - Bellota (Proposed)': [27.3, 1772.0]}</t>
  </si>
  <si>
    <t>{'Warnerville': [6.1, 30252.0], 'Ripon': [13.1, 30013.0], 'Bellota': [18.0, 25045.0], 'Vierra': [20.1, 16020.0], 'Westley': [20.9, 1894.0], 'Weber': [20.9, 18593.0], 'New Melones': [24.0, 0.0], 'Peoria': [24.2, 0.0], 'Chinese Station': [24.6, 0.0], 'Rancho Seco - Bellota (Proposed)': [25.6, 3281.0], 'Lockeford': [27.7, 1658.0], 'Stagg': [28.6, 1502.0]}</t>
  </si>
  <si>
    <t>{'Victor': [5.1, 45851.0], 'Lugo': [14.7, 16467.0], 'Calcite': [28.5, 1476.0], 'Kramer': [29.4, 0.0], 'Tortilla': [29.4, 380.0]}</t>
  </si>
  <si>
    <t>{'Kern Power': [1.1, 51932.0], 'West Park': [2.1, 50687.0], 'Stockdale': [4.2, 39683.0], 'Bakersfield': [4.2, 47104.0], 'Tevis': [4.9, 37762.0], 'Renfro': [4.9, 43203.0], '7th Standard': [5.3, 40434.0], 'Kern Oil': [5.4, 40719.0], 'Sycamore': [7.2, 36689.0], 'Columbus': [7.9, 40590.0], 'Magunden': [8.9, 36887.0], 'Lerdo': [9.5, 32647.0], 'Cal Water': [10.5, 35230.0], 'Tupman': [11.0, 21962.0], 'Rio Bravo': [11.2, 26355.0], 'Unknown - 3327': [13.3, 17909.0], 'Lamont': [13.4, 17858.0], 'Poso Mt.': [14.3, 26587.0], 'Norco': [14.5, 17540.0], 'Grimmway-Malaga': [15.2, 18747.0], 'Shafter': [16.5, 19357.0], 'Elk Hills': [19.8, 6901.0], 'Midway - Wheeler Ridge (Proposed)': [20.7, 8786.0], 'Wheeler Ridge': [20.7, 15868.0], 'Midway': [21.2, 7922.0], 'Charca': [21.2, 13307.0], 'Semitropic': [25.5, 5792.0], 'Taft': [28.3, 0.0]}</t>
  </si>
  <si>
    <t>{'Cove Road': [4.9, 33156.0], 'New Sub - Pit 1 - Cottonwood (Proposed)': [6.1, 44519.0], 'Pit 1': [26.2, 13042.0]}</t>
  </si>
  <si>
    <t>{'Vista': [5.3, 2992.0], 'El Casco': [12.1, 4511.0], 'Etiwanda': [16.6, 221.0], 'Rancho Vista': [17.0, 221.0], 'Mira Loma': [19.3, 188.0], 'Lugo': [21.1, 18.0], 'Padua': [23.1, 0.0], 'Valley': [23.9, 1216.0], 'Lee Lake (Proposed)': [25.8, 0.0], 'Chino': [25.9, 0.0]}</t>
  </si>
  <si>
    <t>{'Crazy Eyes': [9.4, 5713.0], 'Gamebird': [18.4, 4533.0], 'Pahrump': [22.9, 2732.0], 'Desert View': [29.3, 0.0], 'Primm': [29.9, 0.0]}</t>
  </si>
  <si>
    <t>{'Malaga': [6.5, 39478.0], 'McCall': [6.8, 47395.0], 'California Ave': [8.5, 35967.0], 'Wahtoke': [10.8, 37600.0], 'West Fresno': [11.6, 29973.0], 'Reedley': [14.8, 22295.0], 'Kearney (New)': [15.1, 19588.0], 'Kingsburg': [15.2, 27035.0], 'Gregg': [19.7, 2757.0], 'Mc Mullin': [22.4, 9202.0], 'Borden': [25.5, 232.0]}</t>
  </si>
  <si>
    <t>{'Oceano': [11.5, 20997.0], 'Diablo Canyon': [12.4, 4671.0], 'Morro Bay': [14.7, 2889.0], 'Mesa': [20.2, 16751.0], 'Templeton': [20.4, 1874.0]}</t>
  </si>
  <si>
    <t>{'Encina': [5.1, 2150.0], 'Palomar Airport': [6.7, 2150.0], 'Escondido': [13.9, 4051.0], 'San Onofre': [16.8, 11.0], 'Penasquitos': [21.2, 553.0], 'Talega': [21.6, 0.0], 'Sycamore Canyon': [26.8, 550.0], 'Capistrano': [28.2, 0.0], 'Kearny': [28.6, 0.0], 'Margarita': [28.8, 0.0]}</t>
  </si>
  <si>
    <t>{'Talega': [5.8, 1725.0], 'Capistrano': [11.8, 1725.0], 'Margarita': [13.1, 1725.0], 'Trabuco': [15.0, 1724.0], 'San Luis Rey': [16.8, 11.0], 'Encina': [20.4, 11.0], 'Viejo': [21.1, 1695.0], 'Palomar Airport': [23.0, 11.0], 'Santiago': [23.8, 539.0], 'Lee Lake (Proposed)': [26.9, 9.0], 'Johanna': [29.3, 0.0]}</t>
  </si>
  <si>
    <t>{'Mandalay': [7.5, 23184.0], 'Moorpark': [16.2, 21590.0]}</t>
  </si>
  <si>
    <t>{'Johanna': [5.9, 825.0], 'Viejo': [7.2, 1353.0], 'Trabuco': [8.9, 1261.0], 'Ellis': [10.2, 824.0], 'Villa Park': [11.1, 770.0], 'Margarita': [11.3, 1207.0], 'Serrano': [11.4, 770.0], 'Capistrano': [12.0, 1144.0], 'Huntington Beach': [12.2, 371.0], 'Lewis': [12.5, 777.0], 'Barre': [15.8, 231.0], 'Talega': [18.5, 568.0], 'Lee Lake (Proposed)': [19.2, 33.0], 'Alamitos': [20.3, 16.0], 'Olinda': [21.3, 124.0], 'Del Amo': [22.7, 0.0], 'Chino': [23.5, 56.0], 'San Onofre': [23.8, 539.0], 'Walnut': [25.9, 0.0], 'Mira Loma': [26.4, 0.0], 'Center': [26.6, 0.0], 'Long Beach': [27.2, 0.0], 'Harborgen': [27.6, 0.0], 'Lighthipe': [27.7, 0.0], 'Hinson': [28.3, 0.0], 'Arcogen': [29.3, 0.0]}</t>
  </si>
  <si>
    <t>{'Pardee': [1.3, 16790.0], 'Sylmar-Pac Intertie': [9.1, 9781.0], 'Moorpark': [21.1, 1786.0], 'Antelope': [24.1, 2003.0], 'Gould': [26.2, 63.0], 'Vincent': [26.5, 1301.0], 'Bailey': [26.9, 125.0]}</t>
  </si>
  <si>
    <t>{'Excelsior': [5.2, 107162.0], 'Cantua': [11.4, 83862.0], 'Helm': [13.2, 98526.0], 'Mc Mullin': [15.6, 72293.0], 'Mustang': [16.9, 18055.0], 'Henrietta': [17.2, 19314.0], 'Gates': [18.1, 11085.0], 'Tranquility': [19.7, 32650.0], 'Leprino': [20.4, 9702.0], 'Kearney (New)': [25.3, 15414.0], 'Cheney': [27.1, 4799.0], 'West Fresno': [28.1, 4739.0], 'Mendota': [28.3, 4260.0], 'GWF Hanford': [28.9, 0.0], 'Avenal': [29.3, 34.0]}</t>
  </si>
  <si>
    <t>{'Los Esteros': [3.7, 2416.0], 'Newark': [8.7, 1695.0], 'Hicks': [10.3, 2349.0], 'Metcalf Energy Center': [15.7, 1482.0], 'Metcalf 1': [15.7, 1500.0], 'Eastshore': [19.3, 629.0], 'Cayetano': [26.9, 288.0]}</t>
  </si>
  <si>
    <t>{'Charca': [6.3, 38459.0], 'Goose Lake': [8.0, 33531.0], 'Smyrna': [8.1, 31850.0], 'Shafter': [9.0, 30867.0], 'Midway': [13.6, 24142.0], 'Rio Bravo': [14.8, 20669.0], 'Lerdo': [17.5, 12387.0], 'Tupman': [19.4, 14697.0], 'Kernridge': [20.2, 5920.0], '7th Standard': [20.5, 10021.0], 'Olive': [20.5, 19766.0], 'Temblor': [20.9, 6623.0], 'Renfro': [21.3, 11364.0], 'Gates-Midway (Proposed)': [21.8, 7491.0], 'Norco': [22.9, 11733.0], 'Kern Power': [24.5, 6875.0], 'Alpaugh': [25.1, 12061.0], 'Rosedale': [25.5, 5792.0], 'Kern Oil': [25.9, 2184.0], 'Vestal': [25.9, 2226.0], 'Elk Hills': [26.1, 3741.0], 'Tevis': [26.1, 6375.0], 'Poso Mt.': [27.1, 479.0], 'Sycamore': [27.2, 886.0], 'West Park': [27.3, 2037.0], 'Bakersfield': [28.5, 717.0], 'Stockdale': [28.6, 1155.0], 'Arco': [29.3, 236.0]}</t>
  </si>
  <si>
    <t>{'Villa Park': [2.7, 2314.0], 'Lewis': [6.4, 2093.0], 'Johanna': [8.7, 771.0], 'Barre': [11.1, 303.0], 'Olinda': [11.1, 1478.0], 'Santiago': [11.4, 770.0], 'Ellis': [13.3, 770.0], 'Chino': [13.3, 3009.0], 'Viejo': [14.0, 774.0], 'Walnut': [15.4, 1354.0], 'Huntington Beach': [16.6, 317.0], 'Del Amo': [17.7, 0.0], 'Mira Loma': [17.9, 2853.0], 'Alamitos': [18.3, 0.0], 'Center': [19.4, 75.0], 'Trabuco': [19.5, 646.0], 'Lee Lake (Proposed)': [20.3, 27.0], 'Margarita': [21.3, 624.0], 'Padua': [21.9, 2852.0], 'Rio Hondo': [22.0, 370.0], 'Lighthipe': [22.4, 0.0], 'Laguna Bell': [22.9, 0.0], 'Capistrano': [22.9, 558.0], 'Rancho Vista': [23.1, 1837.0], 'Mesa': [23.4, 0.0], 'Etiwanda': [23.4, 1758.0], 'Hinson': [24.9, 0.0], 'Harborgen': [25.4, 0.0], 'Long Beach': [25.4, 0.0], 'Arcogen': [26.1, 0.0], 'Goodrich': [28.1, 0.0], 'Talega': [28.8, 0.0]}</t>
  </si>
  <si>
    <t>{'Rio Bravo': [5.9, 35053.0], 'Charca': [6.5, 38744.0], 'Semitropic': [9.0, 30867.0], 'Lerdo': [9.4, 28089.0], 'Midway': [10.7, 26319.0], 'Tupman': [11.3, 22271.0], '7th Standard': [11.7, 25329.0], 'Renfro': [12.3, 25043.0], 'Kern Power': [15.5, 20527.0], 'Norco': [15.7, 14957.0], 'Goose Lake': [15.9, 19068.0], 'Smyrna': [16.1, 13331.0], 'Rosedale': [16.5, 19357.0], 'Tevis': [17.1, 16646.0], 'Kern Oil': [17.5, 16442.0], 'West Park': [18.4, 14679.0], 'Sycamore': [18.9, 15022.0], 'Stockdale': [19.6, 11264.0], 'Bakersfield': [19.7, 13298.0], 'Elk Hills': [20.1, 4805.0], 'Poso Mt.': [20.5, 13344.0], 'Columbus': [22.7, 10636.0], 'Temblor': [23.2, 6163.0], 'Kernridge': [24.3, 5460.0], 'Cal Water': [24.3, 9933.0], 'Magunden': [24.7, 7655.0], 'Vestal': [26.1, 1756.0], 'Midway - Wheeler Ridge (Proposed)': [27.2, 0.0], 'Olive': [27.5, 1814.0], 'Taft': [27.7, 0.0], 'Unknown - 3327': [29.7, 0.0], 'Lamont': [29.8, 0.0]}</t>
  </si>
  <si>
    <t>{'Birds Landing': [3.2, 34864.0], 'Pittsburg': [9.6, 32661.0], 'Peabody': [10.5, 23647.0], 'Kirker': [10.8, 29043.0], 'Contra Costa': [12.2, 32208.0], 'Grand Island': [14.6, 28082.0], 'Lone Tree': [16.1, 21882.0], 'Vaca-Dixon &amp; Gc Yard': [16.5, 5221.0], 'Clayton': [16.9, 9207.0], 'Martinez': [18.1, 808.0], 'Brentwood': [19.6, 9735.0], 'Carquinez': [22.5, 359.0], 'Tulucay': [23.5, 380.0], 'Putah Creek': [25.7, 2080.0], 'Davis': [26.7, 1106.0], 'Eight Mile': [26.7, 1522.0], 'Delta Pumps': [28.3, 0.0], 'Kelso': [28.9, 0.0], 'Stagg': [29.8, 25.0]}</t>
  </si>
  <si>
    <t>{'Old Town': [5.7, 1041.0], 'Mission': [6.1, 1041.0], 'Bay Boulevard': [6.6, 998.0], 'Miguel': [9.4, 921.0], 'Kearny': [9.5, 1035.0], 'Otay Mesa': [15.9, 101.0], 'Penasquitos': [16.0, 706.0], 'Sycamore Canyon': [16.6, 2.0], 'Suncrest': [28.0, 0.0], 'Escondido': [29.7, 0.0]}</t>
  </si>
  <si>
    <t>{'Mesa': [11.4, 33578.0], 'Cabrillo': [17.3, 4953.0], 'Oceano': [20.9, 16983.0]}</t>
  </si>
  <si>
    <t>{'Eldorado': [5.2, 35249.0], 'Mead': [11.1, 27118.0], 'Primm': [24.4, 430.0]}</t>
  </si>
  <si>
    <t>{'Semitropic': [8.1, 31850.0], 'Charca': [10.5, 23371.0], 'Goose Lake': [10.6, 36761.0], 'Olive': [12.5, 44279.0], 'Shafter': [16.1, 13331.0], 'Alpaugh': [17.0, 36148.0], 'Gates-Midway (Proposed)': [17.5, 27048.0], 'Midway': [21.7, 6630.0], 'Rio Bravo': [22.0, 5093.0], 'Vestal': [22.5, 3376.0], 'Lerdo': [22.7, 2484.0], 'Kernridge': [24.8, 34.0], 'Arco': [26.0, 9579.0], '7th Standard': [26.5, 228.0], 'Temblor': [26.8, 24.0], 'Tupman': [27.2, 504.0], 'Corcoran': [27.6, 4788.0], 'Renfro': [28.1, 100.0], 'Waukena': [29.8, 73.0]}</t>
  </si>
  <si>
    <t>{'Carrizo Plains': [1.1, 18997.0], 'Caliente': [8.1, 14585.0], 'Kernridge': [18.5, 6533.0], 'Temblor': [20.5, 6215.0], 'Cholame': [26.1, 1395.0], 'Arco': [28.4, 0.0]}</t>
  </si>
  <si>
    <t>{'Arkansas': [2.7, 45328.0], 'Bannister': [7.6, 33595.0], 'El Centro': [25.8, 5559.0], 'Highline': [29.4, 308.0]}</t>
  </si>
  <si>
    <t>{'Vestal': [20.1, 21593.0], 'Rector': [21.8, 22991.0]}</t>
  </si>
  <si>
    <t>{'Eight Mile': [4.8, 19771.0], 'Weber': [7.7, 24582.0], 'Lockeford': [13.4, 22109.0], 'Vierra': [14.0, 12874.0], 'Bellota': [18.3, 21919.0], 'Brentwood': [18.6, 388.0], 'Kelso': [19.3, 0.0], 'Ripon': [19.7, 12177.0], 'Delta Pumps': [19.9, 0.0], 'Grand Island': [21.1, 1519.0], 'Rancho Seco - Bellota (Proposed)': [21.5, 11790.0], 'Midway Green Ridge Services': [22.5, 0.0], 'Lone Tree': [22.6, 388.0], 'Tesla': [22.7, 0.0], 'Camanche': [23.3, 9105.0], 'Contra Costa': [23.7, 396.0], 'Birds Landing': [27.8, 118.0], 'Riverbank': [28.6, 1502.0], 'Cayetano': [29.0, 0.0], 'Westley': [29.6, 0.0], 'Shiloh III': [29.8, 25.0]}</t>
  </si>
  <si>
    <t>{'Tevis': [3.5, 41822.0], 'Rosedale': [4.2, 39683.0], 'West Park': [4.2, 42218.0], 'Kern Power': [4.7, 36458.0], 'Bakersfield': [6.0, 38544.0], 'Renfro': [7.3, 29580.0], 'Magunden': [8.8, 37479.0], 'Kern Oil': [8.9, 30008.0], 'Columbus': [9.1, 32623.0], '7th Standard': [9.2, 24547.0], 'Sycamore': [10.3, 26619.0], 'Unknown - 3327': [11.6, 24950.0], 'Tupman': [11.7, 17612.0], 'Lamont': [11.7, 24899.0], 'Cal Water': [11.9, 26267.0], 'Grimmway-Malaga': [12.6, 25815.0], 'Lerdo': [13.5, 16760.0], 'Norco': [13.8, 18654.0], 'Rio Bravo': [13.9, 16247.0], 'Wheeler Ridge': [16.6, 27875.0], 'Midway - Wheeler Ridge (Proposed)': [17.6, 15405.0], 'Poso Mt.': [17.8, 15358.0], 'Elk Hills': [18.5, 9841.0], 'Shafter': [19.6, 11264.0], 'Midway': [22.5, 3281.0], 'Charca': [24.8, 5919.0], 'Taft': [26.5, 0.0], 'Semitropic': [28.6, 1155.0], 'Pastoria': [29.2, 11.0]}</t>
  </si>
  <si>
    <t>{'Drum 1': [21.2, 4851.0]}</t>
  </si>
  <si>
    <t>{'Suncrest - Ocotillo (Proposed)': [13.8, 6748.0], 'Miguel': [19.7, 2527.0], 'Otay Mesa': [21.0, 741.0], 'Sycamore Canyon': [21.6, 1715.0], 'Boulevard': [26.0, 925.0], 'Kearny': [26.2, 0.0], 'Mission': [26.5, 0.0], 'Bay Boulevard': [27.7, 0.0], 'Silvergate': [28.0, 0.0], 'Old Town': [29.8, 0.0]}</t>
  </si>
  <si>
    <t>{'Boulevard': [13.7, 26246.0], 'Suncrest': [13.8, 6748.0], 'East County': [22.1, 13624.0], 'Ocotillo Express': [23.8, 1708.0]}</t>
  </si>
  <si>
    <t>{'Kern Oil': [1.9, 48126.0], 'Bakersfield': [4.6, 41755.0], 'Columbus': [4.7, 40366.0], 'Cal Water': [5.5, 40784.0], 'West Park': [6.1, 38672.0], 'Rosedale': [7.2, 36689.0], 'Magunden': [7.4, 30240.0], 'Poso Mt.': [7.6, 36542.0], 'Kern Power': [7.8, 34940.0], '7th Standard': [8.0, 39158.0], 'Lerdo': [9.7, 36627.0], 'Stockdale': [10.3, 26619.0], 'Renfro': [10.8, 29202.0], 'Tevis': [12.0, 19156.0], 'Unknown - 3327': [12.9, 11905.0], 'Lamont': [13.0, 11892.0], 'Rio Bravo': [15.2, 20151.0], 'Grimmway-Malaga': [15.9, 11855.0], 'Tupman': [17.2, 9053.0], 'Shafter': [18.9, 15022.0], 'Norco': [21.3, 4223.0], 'Charca': [21.7, 10127.0], 'Wheeler Ridge': [25.1, 3691.0], 'Midway': [26.3, 1949.0], 'Elk Hills': [26.8, 145.0], 'Semitropic': [27.2, 886.0], 'Vestal': [27.4, 430.0], 'Midway - Wheeler Ridge (Proposed)': [27.7, 964.0]}</t>
  </si>
  <si>
    <t>{'Kearny': [8.3, 241.0], 'Penasquitos': [10.9, 1057.0], 'Mission': [11.1, 103.0], 'Old Town': [14.0, 2.0], 'Escondido': [15.2, 1056.0], 'Silvergate': [16.6, 2.0], 'Miguel': [16.7, 1059.0], 'Palomar Airport': [20.6, 652.0], 'Bay Boulevard': [21.6, 0.0], 'Suncrest': [21.6, 1715.0], 'Encina': [23.3, 551.0], 'Otay Mesa': [24.6, 0.0], 'San Luis Rey': [26.8, 550.0]}</t>
  </si>
  <si>
    <t>{'Saugus': [9.1, 9781.0], 'Pardee': [10.4, 9733.0], 'Gould': [18.8, 417.0], 'La Cienega': [22.1, 366.0], 'Moorpark': [23.1, 665.0], 'Vincent': [25.1, 0.0], 'Goodrich': [25.9, 45.0], 'El Segundo': [27.7, 290.0], 'Chevmain': [28.3, 235.0], 'Antelope': [28.7, 0.0], 'Mesa': [29.0, 26.0], 'El Nido': [29.2, 18.0]}</t>
  </si>
  <si>
    <t>{'Thermalito': [2.9, 25985.0], 'Wyandotte': [7.1, 20418.0], 'Palermo': [9.7, 16777.0], 'Honcut': [16.4, 9499.0], 'Pease': [26.6, 383.0], 'East Marysville': [27.4, 124.0], 'Colgate': [28.8, 0.0]}</t>
  </si>
  <si>
    <t>{'Elk Hills': [8.6, 8843.0], 'Midway - Wheeler Ridge (Proposed)': [12.1, 9743.0], 'Norco': [14.2, 7324.0], 'Midway': [18.6, 561.0], 'Tupman': [19.2, 2313.0], 'Temblor': [20.9, 2233.0], 'Tevis': [23.6, 2577.0], 'Rio Bravo': [24.5, 0.0], 'Renfro': [25.0, 0.0], 'Kernridge': [25.7, 1359.0], 'Stockdale': [26.5, 0.0], 'Kern Power': [27.5, 0.0], 'Shafter': [27.7, 0.0], 'Rosedale': [28.3, 0.0], '7th Standard': [28.8, 0.0], 'Wheeler Ridge': [28.8, 271.0], 'Caliente': [29.8, 125.0], 'West Park': [29.9, 0.0]}</t>
  </si>
  <si>
    <t>{'San Onofre': [5.8, 1725.0], 'Capistrano': [6.8, 1755.0], 'Margarita': [7.4, 1755.0], 'Trabuco': [9.6, 1753.0], 'Viejo': [15.3, 1725.0], 'Santiago': [18.5, 568.0], 'San Luis Rey': [21.6, 0.0], 'Lee Lake (Proposed)': [21.6, 35.0], 'Johanna': [24.2, 3.0], 'Encina': [25.7, 0.0], 'Ellis': [26.8, 2.0], 'Huntington Beach': [27.0, 2.0], 'Palomar Airport': [28.1, 0.0], 'Serrano': [28.8, 0.0], 'Villa Park': [29.2, 0.0]}</t>
  </si>
  <si>
    <t>{'Kernridge': [4.8, 40963.0], 'Caliente': [12.5, 31652.0], 'Midway': [13.8, 17989.0], 'Goose Lake': [16.5, 12846.0], 'Carrizo Plains': [19.4, 8682.0], 'Solar': [20.5, 6215.0], 'Taft': [20.9, 2233.0], 'Semitropic': [20.9, 6623.0], 'Elk Hills': [21.0, 971.0], 'Norco': [22.8, 1641.0], 'Shafter': [23.2, 6163.0], 'Tupman': [24.1, 2845.0], 'Rio Bravo': [24.9, 4231.0], 'Charca': [26.0, 5001.0], 'Smyrna': [26.8, 24.0], 'Gates-Midway (Proposed)': [27.5, 1410.0], 'Arco': [29.7, 331.0]}</t>
  </si>
  <si>
    <t>{'Morro Bay': [15.9, 8519.0], 'San Luis Obispo': [20.4, 1874.0], 'Cholame': [21.4, 34752.0], 'Diablo Canyon': [25.2, 11.0], 'Cal Flats': [29.6, 597.0]}</t>
  </si>
  <si>
    <t>{'Midway Green Ridge Services': [1.6, 3525.0], 'Kelso': [6.2, 2949.0], 'Delta Pumps': [6.8, 2867.0], 'Cayetano': [11.4, 1596.0], 'Brentwood': [15.5, 758.0], 'Vierra': [17.0, 2283.0], 'Lone Tree': [19.3, 437.0], 'Westley': [21.7, 580.0], 'Stagg': [22.7, 0.0], 'Weber': [22.8, 0.0], 'Contra Costa': [23.1, 164.0], 'Ripon': [23.1, 508.0], 'Eight Mile': [26.0, 0.0], 'Clayton': [27.3, 164.0], 'Newark': [27.3, 177.0], 'Los Esteros': [28.2, 14.0], 'Kirker': [28.3, 0.0], 'Pittsburg': [28.8, 0.0]}</t>
  </si>
  <si>
    <t>{'Stockdale': [3.5, 41822.0], 'Kern Power': [4.5, 36977.0], 'Rosedale': [4.9, 37762.0], 'Renfro': [5.1, 32635.0], 'West Park': [6.3, 34513.0], 'Tupman': [8.3, 25266.0], '7th Standard': [8.3, 27601.0], 'Bakersfield': [8.4, 30229.0], 'Kern Oil': [10.3, 23136.0], 'Norco': [10.4, 27964.0], 'Rio Bravo': [11.3, 20869.0], 'Sycamore': [12.0, 19156.0], 'Columbus': [12.0, 24040.0], 'Magunden': [12.0, 26486.0], 'Lerdo': [12.5, 19814.0], 'Cal Water': [14.7, 18200.0], 'Unknown - 3327': [15.1, 16425.0], 'Lamont': [15.2, 16374.0], 'Elk Hills': [15.4, 15682.0], 'Midway - Wheeler Ridge (Proposed)': [15.8, 19319.0], 'Grimmway-Malaga': [15.9, 17263.0], 'Shafter': [17.1, 16646.0], 'Wheeler Ridge': [18.1, 25827.0], 'Midway': [19.1, 8685.0], 'Poso Mt.': [19.2, 10938.0], 'Charca': [22.8, 11529.0], 'Taft': [23.6, 2577.0], 'Semitropic': [26.1, 6375.0]}</t>
  </si>
  <si>
    <t>{'Table Mt.': [2.9, 25985.0], 'Wyandotte': [5.1, 20426.0], 'Palermo': [7.4, 16891.0], 'Honcut': [13.5, 9928.0], 'Pease': [23.8, 812.0], 'East Marysville': [24.5, 552.0], 'Colgate': [26.8, 0.0], 'Olivehurst': [29.5, 0.0]}</t>
  </si>
  <si>
    <t>{'Cool Water': [10.0, 350.0], 'Calcite': [24.5, 109.0], 'Roadway': [29.4, 380.0]}</t>
  </si>
  <si>
    <t>{'Margarita': [2.8, 2392.0], 'Capistrano': [3.5, 2329.0], 'Viejo': [7.4, 2385.0], 'Santiago': [8.9, 1261.0], 'Talega': [9.6, 1753.0], 'Johanna': [14.6, 696.0], 'San Onofre': [15.0, 1724.0], 'Ellis': [17.7, 695.0], 'Lee Lake (Proposed)': [18.2, 42.0], 'Huntington Beach': [18.5, 366.0], 'Serrano': [19.5, 646.0], 'Villa Park': [19.7, 646.0], 'Lewis': [21.4, 648.0], 'Barre': [24.6, 101.0], 'Alamitos': [28.2, 11.0]}</t>
  </si>
  <si>
    <t>{'Cheney': [7.6, 78010.0], 'Mendota': [9.5, 79492.0], 'Panoche': [10.7, 60639.0], 'Cantua': [11.6, 63969.0], 'Helm': [12.7, 81990.0], 'Excelsior': [16.3, 40361.0], 'Newhall': [19.6, 32439.0], 'Schindler': [19.7, 32650.0], 'Mc Mullin': [23.1, 19130.0], 'Oro Loma': [24.8, 8162.0]}</t>
  </si>
  <si>
    <t>{'Gamebird': [9.1, 20164.0], 'Sandy Valley': [9.4, 5713.0], 'Pahrump': [13.6, 18363.0], 'Vista 2': [20.7, 11941.0], 'Desert View': [28.7, 0.0]}</t>
  </si>
  <si>
    <t>{'Carquinez': [10.9, 10270.0], 'Peabody': [16.3, 3512.0], 'Lakeville': [17.0, 5205.0], 'Martinez': [18.1, 4859.0], 'Ignacio': [18.9, 5080.0], 'Vaca-Dixon &amp; Gc Yard': [21.6, 3050.0], 'Penngrove': [22.9, 2008.0], 'Shiloh III': [23.5, 380.0], 'Putah Creek': [24.1, 159.0], 'Pittsburg': [24.9, 2632.0], 'Kirker': [25.2, 2658.0], 'Birds Landing': [25.3, 0.0], 'Bellevue': [25.8, 0.0], 'Clayton': [26.5, 2875.0]}</t>
  </si>
  <si>
    <t>{'Norco': [5.2, 26599.0], 'Rio Bravo': [6.1, 23829.0], 'Renfro': [6.4, 27598.0], 'Tevis': [8.3, 25266.0], '7th Standard': [9.8, 22719.0], 'Kern Power': [9.9, 23047.0], 'Elk Hills': [10.7, 12493.0], 'Midway': [10.8, 16896.0], 'Rosedale': [11.0, 21962.0], 'Shafter': [11.3, 22271.0], 'Stockdale': [11.7, 17612.0], 'Lerdo': [12.1, 17934.0], 'West Park': [13.1, 17497.0], 'Bakersfield': [15.2, 14130.0], 'Kern Oil': [15.3, 12110.0], 'Midway - Wheeler Ridge (Proposed)': [16.0, 10906.0], 'Sycamore': [17.2, 9053.0], 'Charca': [17.8, 18533.0], 'Columbus': [18.9, 8705.0], 'Taft': [19.2, 2313.0], 'Semitropic': [19.4, 14697.0], 'Magunden': [19.7, 8987.0], 'Cal Water': [21.4, 5687.0], 'Poso Mt.': [22.6, 5131.0], 'Unknown - 3327': [23.3, 3919.0], 'Lamont': [23.4, 3867.0], 'Temblor': [24.1, 2845.0], 'Grimmway-Malaga': [24.3, 4417.0], 'Goose Lake': [24.4, 4069.0], 'Wheeler Ridge': [24.8, 8376.0], 'Kernridge': [27.1, 2140.0], 'Smyrna': [27.2, 504.0]}</t>
  </si>
  <si>
    <t>{'Calpella': [3.7, 28949.0], 'Mendocino': [7.4, 23593.0], 'Hopland': [13.2, 14302.0], 'Cloverdale': [25.8, 1906.0], 'Eagle Rock': [29.9, 0.0]}</t>
  </si>
  <si>
    <t>{'Peoria': [2.3, 9963.0], 'New Melones': [5.7, 8117.0], 'Curtis': [11.1, 8150.0], 'Warnerville': [19.9, 383.0], 'Riverbank': [24.6, 0.0]}</t>
  </si>
  <si>
    <t>{'Peabody': [8.4, 18597.0], 'Putah Creek': [9.3, 17785.0], 'Davis': [14.2, 15002.0], 'Shiloh III': [16.5, 5221.0], 'Madison': [18.8, 5496.0], 'Birds Landing': [19.7, 3041.0], 'Woodland': [21.0, 4581.0], 'Grand Island': [21.4, 2666.0], 'Tulucay': [21.6, 3050.0], 'Pittsburg': [25.2, 2485.0], 'Kirker': [26.3, 1528.0], 'Carquinez': [27.9, 833.0], 'Martinez': [28.7, 0.0], 'Contra Costa': [28.7, 866.0]}</t>
  </si>
  <si>
    <t>{'El Casco': [16.3, 10593.0], 'Lee Lake (Proposed)': [16.9, 7210.0], 'Vista': [22.8, 1332.0], 'San Bernardino': [23.9, 1216.0], 'Viejo': [28.5, 1.0], 'Mira Loma': [29.9, 0.0]}</t>
  </si>
  <si>
    <t>{'Lathrop': [11.3, 102517.0], 'Beatty': [29.5, 838.0]}</t>
  </si>
  <si>
    <t>{'Springville': [20.1, 21593.0], 'Olive': [20.6, 4627.0], 'Poso Mt.': [20.8, 12971.0], 'Charca': [21.0, 10345.0], 'Alpaugh': [22.5, 1594.0], 'Smyrna': [22.5, 3376.0], 'Lerdo': [23.9, 5877.0], 'Semitropic': [25.9, 2226.0], 'Shafter': [26.1, 1756.0], 'Sycamore': [27.4, 430.0], 'Kern Oil': [27.9, 354.0], '7th Standard': [27.9, 577.0], 'Rio Bravo': [29.3, 97.0]}</t>
  </si>
  <si>
    <t>{'Roadway': [5.1, 45851.0], 'Lugo': [9.6, 16782.0], 'Calcite': [26.9, 4878.0], 'Etiwanda': [29.7, 0.0], 'Rancho Vista': [29.9, 0.0]}</t>
  </si>
  <si>
    <t>{'Santiago': [7.2, 1353.0], 'Trabuco': [7.4, 2385.0], 'Margarita': [8.1, 2382.0], 'Capistrano': [10.7, 2298.0], 'Lee Lake (Proposed)': [12.5, 143.0], 'Johanna': [12.5, 788.0], 'Serrano': [14.0, 774.0], 'Villa Park': [15.1, 774.0], 'Talega': [15.3, 1725.0], 'Ellis': [17.4, 787.0], 'Lewis': [17.7, 740.0], 'Huntington Beach': [19.4, 334.0], 'San Onofre': [21.1, 1695.0], 'Barre': [21.9, 197.0], 'Chino': [22.9, 68.0], 'Mira Loma': [23.9, 17.0], 'Olinda': [25.1, 124.0], 'Alamitos': [27.2, 0.0], 'Valley': [28.5, 1.0], 'Del Amo': [29.0, 0.0], 'Walnut': [29.4, 0.0], 'Rancho Vista': [29.7, 0.0], 'Etiwanda': [29.8, 0.0]}</t>
  </si>
  <si>
    <t>{'Ripon': [7.6, 28244.0], 'Weber': [8.6, 27333.0], 'Stagg': [14.0, 12874.0], 'Westley': [15.5, 3368.0], 'Tesla': [17.0, 2283.0], 'Midway Green Ridge Services': [17.8, 2190.0], 'Kelso': [18.0, 1792.0], 'Delta Pumps': [18.9, 1709.0], 'Eight Mile': [18.9, 5729.0], 'Riverbank': [20.1, 16020.0], 'Bellota': [20.7, 24191.0], 'Lockeford': [22.9, 7297.0], 'Brentwood': [23.5, 0.0], 'Warnerville': [26.1, 502.0], 'Cayetano': [27.5, 262.0], 'Rancho Seco - Bellota (Proposed)': [27.7, 1614.0], 'Lone Tree': [28.4, 0.0]}</t>
  </si>
  <si>
    <t>{'Serrano': [2.7, 2314.0], 'Lewis': [3.7, 2093.0], 'Johanna': [7.1, 771.0], 'Barre': [8.5, 303.0], 'Olinda': [10.3, 1478.0], 'Ellis': [10.9, 770.0], 'Santiago': [11.1, 770.0], 'Huntington Beach': [14.3, 317.0], 'Walnut': [14.9, 1354.0], 'Viejo': [15.1, 774.0], 'Del Amo': [15.3, 0.0], 'Chino': [15.5, 1600.0], 'Alamitos': [15.6, 0.0], 'Center': [17.4, 75.0], 'Trabuco': [19.7, 646.0], 'Lighthipe': [20.1, 0.0], 'Mira Loma': [20.4, 1444.0], 'Laguna Bell': [21.1, 0.0], 'Rio Hondo': [21.7, 370.0], 'Margarita': [21.8, 625.0], 'Mesa': [22.0, 0.0], 'Hinson': [22.3, 0.0], 'Lee Lake (Proposed)': [22.6, 16.0], 'Harborgen': [22.8, 0.0], 'Long Beach': [22.8, 0.0], 'Capistrano': [23.0, 559.0], 'Arcogen': [23.5, 0.0], 'Padua': [23.8, 1444.0], 'Rancho Vista': [25.5, 428.0], 'Etiwanda': [25.8, 349.0], 'Goodrich': [27.3, 0.0], 'La Fresa': [28.9, 0.0], 'Talega': [29.2, 0.0]}</t>
  </si>
  <si>
    <t>{'Antelope': [17.3, 20179.0], 'Gould': [18.7, 360.0], 'Goodrich': [23.1, 0.0], 'Sylmar-Pac Intertie': [25.1, 0.0], 'Saugus': [26.5, 1301.0], 'Pardee': [26.7, 1369.0], 'Rio Hondo': [27.4, 0.0]}</t>
  </si>
  <si>
    <t>{'San Bernardino': [5.3, 2992.0], 'Etiwanda': [12.4, 554.0], 'Rancho Vista': [12.8, 554.0], 'Mira Loma': [14.3, 521.0], 'El Casco': [14.8, 2670.0], 'Padua': [19.2, 333.0], 'Chino': [20.8, 333.0], 'Lee Lake (Proposed)': [21.5, 148.0], 'Lugo': [22.6, 18.0], 'Valley': [22.8, 1332.0]}</t>
  </si>
  <si>
    <t>{'Pahrump': [8.6, 40181.0], 'Gamebird': [12.4, 35118.0], 'Innovation': [18.6, 5376.0], 'Crazy Eyes': [20.7, 11941.0]}</t>
  </si>
  <si>
    <t>{'Reedley': [4.3, 57321.0], 'McCall': [10.4, 55909.0], 'Sanger': [10.8, 37600.0], 'Kingsburg': [11.4, 52954.0], 'Malaga': [16.1, 27586.0], 'California Ave': [18.7, 23954.0], 'West Fresno': [21.5, 18064.0], 'Rector': [24.4, 8729.0], 'Kearney (New)': [24.7, 9342.0], 'GWF Hanford': [26.2, 7523.0], 'Mc Mullin': [29.8, 18.0]}</t>
  </si>
  <si>
    <t>{'Olinda': [4.6, 1354.0], 'Rio Hondo': [6.9, 393.0], 'Mesa': [9.4, 0.0], 'Center': [10.5, 75.0], 'Laguna Bell': [11.6, 0.0], 'Goodrich': [12.6, 0.0], 'Del Amo': [13.9, 0.0], 'Barre': [13.9, 105.0], 'Lewis': [14.0, 1354.0], 'Villa Park': [14.9, 1354.0], 'Serrano': [15.4, 1354.0], 'Lighthipe': [15.6, 0.0], 'Chino': [15.6, 1377.0], 'Alamitos': [18.8, 0.0], 'Padua': [19.4, 1281.0], 'Gould': [20.0, 0.0], 'Hinson': [20.4, 0.0], 'Johanna': [21.1, 1.0], 'Arcogen': [21.4, 0.0], 'Mira Loma': [22.1, 1255.0], 'Ellis': [22.3, 0.0], 'Harborgen': [22.5, 0.0], 'Long Beach': [23.0, 0.0], 'La Fresa': [24.0, 0.0], 'Rancho Vista': [24.5, 242.0], 'La Cienega': [24.6, 0.0], 'Etiwanda': [24.9, 163.0], 'Huntington Beach': [25.0, 0.0], 'El Nido': [25.5, 0.0], 'Santiago': [25.9, 0.0], 'Chevmain': [27.0, 0.0], 'Redondo': [27.5, 0.0], 'El Segundo': [28.0, 0.0], 'Viejo': [29.4, 0.0]}</t>
  </si>
  <si>
    <t>{'Riverbank': [6.1, 30252.0], 'Ripon': [18.8, 12805.0], 'Chinese Station': [19.9, 383.0], 'Peoria': [20.0, 383.0], 'New Melones': [20.5, 383.0], 'Bellota': [22.1, 7527.0], 'Westley': [24.8, 706.0], 'Vierra': [26.1, 502.0], 'Weber': [26.9, 381.0], 'Rancho Seco - Bellota (Proposed)': [29.0, 631.0]}</t>
  </si>
  <si>
    <t>{'Corcoran': [2.3, 183851.0], 'GWF Hanford': [9.9, 127866.0], 'Alpaugh': [13.8, 75262.0], 'Leprino': [15.9, 107448.0], 'Olive': [18.2, 55631.0], 'Henrietta': [19.6, 74064.0], 'Mustang': [20.2, 68700.0], 'Rector': [21.8, 5894.0], 'Kingsburg': [24.2, 16536.0], 'Gates-Midway (Proposed)': [26.9, 9174.0], 'Smyrna': [29.8, 73.0]}</t>
  </si>
  <si>
    <t>{'Stagg': [7.7, 24582.0], 'Vierra': [8.6, 27333.0], 'Eight Mile': [12.2, 16412.0], 'Ripon': [12.4, 28678.0], 'Bellota': [14.0, 40960.0], 'Lockeford': [14.3, 24166.0], 'Rancho Seco - Bellota (Proposed)': [19.8, 16688.0], 'Riverbank': [20.9, 18593.0], 'Kelso': [21.5, 0.0], 'Delta Pumps': [22.4, 0.0], 'Tesla': [22.8, 0.0], 'Midway Green Ridge Services': [23.2, 0.0], 'Camanche': [23.4, 9798.0], 'Westley': [23.6, 1355.0], 'Brentwood': [23.8, 0.0], 'Warnerville': [26.9, 381.0], 'Lone Tree': [28.4, 0.0], 'Grand Island': [28.8, 0.0]}</t>
  </si>
  <si>
    <t>{'California Ave': [3.0, 65081.0], 'Kearney (New)': [3.6, 72111.0], 'Malaga': [5.4, 54163.0], 'Gregg': [10.8, 29555.0], 'Sanger': [11.6, 29973.0], 'McCall': [12.4, 36764.0], 'Mc Mullin': [12.8, 51487.0], 'Borden': [16.8, 16563.0], 'Kingsburg': [20.6, 16387.0], 'Wahtoke': [21.5, 18064.0], 'Helm': [21.7, 27696.0], 'Reedley': [25.8, 4044.0], 'Schindler': [28.1, 4739.0]}</t>
  </si>
  <si>
    <t>{'Ripon': [12.6, 3988.0], 'Crow Creek': [14.7, 10416.0], 'Fink (Proposed)': [14.9, 10108.0], 'Vierra': [15.5, 3368.0], 'Riverbank': [20.9, 1894.0], 'Tesla': [21.7, 580.0], 'Miller': [23.1, 2769.0], 'Midway Green Ridge Services': [23.2, 487.0], 'Weber': [23.6, 1355.0], 'Warnerville': [24.8, 706.0], 'Kelso': [26.4, 89.0], 'Delta Pumps': [27.4, 6.0], 'Stagg': [29.6, 0.0]}</t>
  </si>
  <si>
    <t>{'Rosedale': [2.1, 50687.0], 'Bakersfield': [2.2, 50320.0], 'Kern Power': [3.2, 47053.0], 'Stockdale': [4.2, 42218.0], 'Kern Oil': [4.7, 42433.0], 'Columbus': [5.9, 43913.0], 'Sycamore': [6.1, 38672.0], 'Tevis': [6.3, 34513.0], 'Magunden': [6.7, 40356.0], '7th Standard': [6.8, 36320.0], 'Renfro': [7.0, 38488.0], 'Cal Water': [8.5, 37700.0], 'Lerdo': [10.8, 28533.0], 'Unknown - 3327': [11.3, 21249.0], 'Lamont': [11.4, 21197.0], 'Tupman': [13.1, 17497.0], 'Rio Bravo': [13.3, 21673.0], 'Grimmway-Malaga': [13.4, 22086.0], 'Poso Mt.': [13.6, 26885.0], 'Norco': [16.3, 13220.0], 'Shafter': [18.4, 14679.0], 'Wheeler Ridge': [20.0, 17425.0], 'Elk Hills': [21.6, 5028.0], 'Midway - Wheeler Ridge (Proposed)': [21.7, 8898.0], 'Charca': [22.8, 8647.0], 'Midway': [23.3, 3515.0], 'Semitropic': [27.3, 2037.0], 'Taft': [29.9, 0.0]}</t>
  </si>
  <si>
    <t>{'Grimmway-Malaga': [12.7, 20569.0], 'Pastoria': [13.0, 2418.0], 'Lamont': [15.7, 18843.0], 'Unknown - 3327': [15.7, 18878.0], 'Stockdale': [16.6, 27875.0], 'Midway - Wheeler Ridge (Proposed)': [16.7, 17649.0], 'Tevis': [18.1, 25827.0], 'Magunden': [19.0, 18552.0], 'West Park': [20.0, 17425.0], 'Bakersfield': [20.7, 14673.0], 'Rosedale': [20.7, 15868.0], 'Kern Power': [21.2, 14037.0], 'Columbus': [21.5, 11740.0], 'Renfro': [23.2, 10448.0], 'Norco': [23.2, 15529.0], 'Cal Water': [23.4, 6237.0], 'Bailey': [24.4, 0.0], 'Kern Oil': [24.4, 6183.0], 'Elk Hills': [24.6, 10394.0], 'Tupman': [24.8, 8376.0], 'Sycamore': [25.1, 3691.0], '7th Standard': [25.8, 5307.0], 'Taft': [28.8, 271.0], 'Rio Bravo': [29.2, 652.0]}</t>
  </si>
  <si>
    <t>{'Antelope': [14.1, 77690.0], 'Windhub': [15.0, 46049.0], 'Highwind': [16.9, 25419.0], 'Bailey': [20.1, 7482.0], 'Pastoria': [23.7, 853.0]}</t>
  </si>
  <si>
    <t>{'Merced': [4.6, 33076.0], 'Le Grand': [10.5, 32712.0], 'Dairyland': [17.2, 28397.0], 'Newhall': [29.8, 79.0]}</t>
  </si>
  <si>
    <t>{'Highwind': [7.1, 50458.0], 'Whirlwind': [15.0, 46049.0], 'Antelope': [24.0, 18988.0]}</t>
  </si>
  <si>
    <t>{'Davis': [9.3, 11218.0], 'Madison': [11.3, 11712.0], 'Putah Creek': [16.7, 9040.0], 'Vaca-Dixon &amp; Gc Yard': [21.0, 4581.0], 'Rio Oso': [23.7, 164.0], 'Pleasant Grove': [26.4, 0.0], 'Peabody': [29.5, 17.0]}</t>
  </si>
  <si>
    <t>{'Palermo': [2.9, 21356.0], 'Thermalito': [5.1, 20426.0], 'Table Mt.': [7.1, 20418.0], 'Honcut': [12.2, 10611.0], 'Colgate': [21.8, 851.0], 'East Marysville': [22.7, 877.0], 'Pease': [23.1, 812.0], 'Olivehurst': [27.6, 0.0]}</t>
  </si>
  <si>
    <t>{'Renfro': [4.0, 77588.0], 'Lerdo': [4.3, 73897.0], 'Kern Power': [4.5, 74690.0], 'Rosedale': [5.3, 74234.0], 'Kern Oil': [6.2, 77402.0], 'West Park': [6.8, 71932.0], 'Rio Bravo': [7.3, 65426.0], 'Bakersfield': [8.0, 69685.0], 'Sycamore': [8.0, 73707.0], 'Tevis': [8.3, 65116.0], 'Stockdale': [9.2, 65182.0], 'Tupman': [9.8, 56821.0], 'Columbus': [11.2, 62506.0], 'Shafter': [11.7, 55281.0], 'Poso Mt.': [12.8, 55441.0], 'Cal Water': [13.0, 59210.0], 'Magunden': [13.0, 60492.0], 'Norco': [14.6, 37652.0], 'Charca': [16.0, 55945.0], 'Unknown - 3327': [18.0, 41707.0], 'Lamont': [18.1, 41330.0], 'Midway': [18.3, 22752.0], 'Elk Hills': [20.2, 26114.0], 'Grimmway-Malaga': [20.2, 27918.0], 'Semitropic': [20.5, 25921.0], 'Midway - Wheeler Ridge (Proposed)': [23.3, 17047.0], 'Wheeler Ridge': [25.8, 21992.0], 'Smyrna': [26.5, 13302.0], 'Goose Lake': [27.6, 15825.0], 'Vestal': [27.9, 23276.0], 'Taft': [28.8, 5311.0], 'Temblor': [32.1, 6839.0], 'Kernridge': [34.3, 5098.0], 'Olive': [36.2, 821.0], 'Pastoria': [38.4, 2202.0]}</t>
  </si>
  <si>
    <t>{'Del Amo': [5.7, 2286.0], 'Long Beach': [7.3, 2183.0], 'Barre': [7.4, 2231.0], 'Harborgen': [7.5, 2183.0], 'Hinson': [8.0, 2183.0], 'Arcogen': [9.1, 2183.0], 'Lighthipe': [9.1, 2257.0], 'Ellis': [10.5, 2229.0], 'Huntington Beach': [10.8, 2155.0], 'Center': [11.3, 2200.0], 'Lewis': [11.9, 2074.0], 'Johanna': [14.6, 621.0], 'Laguna Bell': [14.8, 2198.0], 'La Fresa': [15.3, 2183.0], 'Villa Park': [15.6, 145.0], 'Olinda': [16.1, 117.0], 'Redondo': [17.6, 2183.0], 'El Nido': [18.2, 2183.0], 'Serrano': [18.3, 144.0], 'Walnut': [18.8, 102.0], 'Mesa': [18.8, 616.0], 'Chevmain': [19.9, 2181.0], 'Santiago': [20.3, 69.0], 'El Segundo': [21.1, 2181.0], 'La Cienega': [22.9, 1382.0], 'Rio Hondo': [24.4, 76.0], 'Goodrich': [26.6, 75.0], 'Viejo': [27.2, 67.0], 'Trabuco': [28.2, 67.0], 'Chino': [29.0, 102.0], 'Capistrano': [30.4, 67.0], 'Margarita': [30.9, 67.0], 'Gould': [31.9, 0.0], 'Mira Loma': [35.0, 102.0], 'Padua': [36.0, 76.0], 'Talega': [37.2, 0.0], 'Lee Lake (Proposed)': [37.4, 27.0], 'Rancho Vista': [39.4, 1.0], 'Etiwanda': [39.7, 0.0]}</t>
  </si>
  <si>
    <t>{'Olive': [4.6, 168308.0], 'Corcoran': [11.5, 163573.0], 'Waukena': [13.8, 159493.0], 'Smyrna': [17.0, 90153.0], 'Gates-Midway (Proposed)': [21.2, 112601.0], 'Vestal': [22.5, 26124.0], 'GWF Hanford': [23.7, 93099.0], 'Semitropic': [25.1, 38137.0], 'Charca': [25.6, 30063.0], 'Goose Lake': [25.9, 40940.0], 'Rector': [26.4, 15165.0], 'Leprino': [28.4, 79034.0], 'Arco': [28.7, 31976.0], 'Springville': [30.7, 14890.0], 'Henrietta': [31.5, 62917.0], 'Mustang': [31.8, 61671.0], 'Shafter': [32.0, 9420.0], 'Lerdo': [36.3, 2282.0], 'Kingsburg': [36.9, 3208.0], 'Avenal': [37.0, 6403.0], 'Rio Bravo': [37.6, 699.0], 'Midway': [38.6, 0.0], 'Kernridge': [39.3, 0.0], 'Gates': [39.3, 1253.0], 'Poso Mt.': [39.5, 3.0]}</t>
  </si>
  <si>
    <t>{'Whirlwind': [14.1, 119503.0], 'Vincent': [17.3, 68428.0], 'Pardee': [23.5, 21185.0], 'Windhub': [24.0, 84304.0], 'Saugus': [24.1, 19409.0], 'Bailey': [27.7, 30749.0], 'Sylmar-Pac Intertie': [28.7, 14773.0], 'Highwind': [28.8, 55479.0], 'Gould': [32.8, 10859.0], 'Pastoria': [35.2, 7973.0], 'Goodrich': [38.9, 8.0]}</t>
  </si>
  <si>
    <t>{'Gates-Midway (Proposed)': [8.7, 101488.0], 'Avenal': [18.0, 56139.0], 'Goose Lake': [22.3, 46205.0], 'Cal Flats': [23.8, 15682.0], 'Cholame': [24.5, 9277.0], 'Kernridge': [25.0, 23655.0], 'Smyrna': [26.0, 42373.0], 'Caliente': [27.4, 9522.0], 'Olive': [27.6, 36402.0], 'Gates': [27.8, 39540.0], 'Carrizo Plains': [28.2, 5359.0], 'Solar': [28.4, 4220.0], 'Alpaugh': [28.7, 31976.0], 'Semitropic': [29.3, 19689.0], 'Temblor': [29.7, 8756.0], 'Corcoran': [30.5, 38967.0], 'Waukena': [31.3, 39297.0], 'Mustang': [31.5, 38920.0], 'Henrietta': [32.2, 37252.0], 'Leprino': [32.4, 37485.0], 'Charca': [35.0, 1571.0], 'Midway': [36.5, 0.0], 'GWF Hanford': [37.2, 7124.0], 'Shafter': [38.0, 0.0]}</t>
  </si>
  <si>
    <t>{'Hinson': [1.2, 2186.0], 'Harborgen': [2.8, 2186.0], 'Long Beach': [3.7, 2185.0], 'Lighthipe': [5.9, 2186.0], 'La Fresa': [6.3, 2188.0], 'Redondo': [8.6, 2188.0], 'Del Amo': [8.7, 2183.0], 'Alamitos': [9.1, 2183.0], 'El Nido': [9.2, 2188.0], 'Chevmain': [10.9, 2186.0], 'Center': [11.0, 2126.0], 'El Segundo': [12.1, 2186.0], 'Laguna Bell': [12.2, 2126.0], 'La Cienega': [14.8, 1387.0], 'Barre': [15.1, 2089.0], 'Mesa': [17.0, 541.0], 'Huntington Beach': [19.3, 2089.0], 'Ellis': [19.5, 2087.0], 'Lewis': [19.8, 1932.0], 'Olinda': [20.5, 14.0], 'Walnut': [21.4, 0.0], 'Villa Park': [23.5, 3.0], 'Johanna': [23.6, 479.0], 'Goodrich': [24.7, 0.0], 'Rio Hondo': [24.9, 0.0], 'Serrano': [26.1, 2.0], 'Gould': [28.0, 0.0], 'Santiago': [29.3, 2.0], 'Chino': [34.8, 0.0], 'Viejo': [36.1, 0.0], 'Sylmar-Pac Intertie': [36.7, 0.0], 'Trabuco': [37.2, 0.0], 'Capistrano': [39.4, 0.0], 'Margarita': [40.0, 0.0]}</t>
  </si>
  <si>
    <t>{'Sonora': [2.7, 65392.0], 'Bannister': [7.8, 58808.0], 'El Centro': [23.2, 37155.0], 'Highline': [27.5, 27168.0], 'North Gila - IV (Proposed)': [31.1, 9460.0], 'Imperial Valley': [32.1, 12600.0], 'Red Bluff': [39.9, 0.0]}</t>
  </si>
  <si>
    <t>{'Gates': [11.2, 99010.0], 'Cal Flats': [13.7, 32096.0], 'Arco': [18.0, 56139.0], 'Mustang': [20.7, 90395.0], 'Henrietta': [21.8, 87318.0], 'Cholame': [23.6, 10117.0], 'Leprino': [24.0, 85066.0], 'Gates-Midway (Proposed)': [24.4, 40977.0], 'Schindler': [29.3, 11003.0], 'Excelsior': [29.8, 3439.0], 'Waukena': [32.2, 51395.0], 'Corcoran': [32.6, 43583.0], 'GWF Hanford': [33.1, 43092.0], 'Cantua': [33.6, 940.0], 'Alpaugh': [37.0, 6403.0], 'Olive': [38.0, 1963.0], 'Goose Lake': [39.8, 20.0]}</t>
  </si>
  <si>
    <t>{'Pastoria': [11.6, 12105.0], 'Whirlwind': [20.1, 32378.0], 'Wheeler Ridge': [24.4, 2056.0], 'Pardee': [25.7, 2996.0], 'Saugus': [26.9, 1846.0], 'Antelope': [27.7, 30749.0], 'Highwind': [31.7, 15748.0], 'Grimmway-Malaga': [32.8, 1089.0], 'Windhub': [33.2, 20824.0], 'Moorpark': [35.0, 25.0], 'Sylmar-Pac Intertie': [36.1, 406.0], 'Lamont': [36.2, 580.0], 'Unknown - 3327': [36.3, 580.0], 'Midway - Wheeler Ridge (Proposed)': [36.8, 10.0]}</t>
  </si>
  <si>
    <t>{'West Park': [2.2, 81863.0], 'Columbus': [3.7, 71010.0], 'Kern Oil': [3.8, 73927.0], 'Rosedale': [4.2, 81186.0], 'Sycamore': [4.6, 70783.0], 'Magunden': [5.0, 70912.0], 'Kern Power': [5.3, 80192.0], 'Stockdale': [6.0, 75076.0], 'Cal Water': [6.3, 66398.0], '7th Standard': [8.0, 69685.0], 'Tevis': [8.4, 71524.0], 'Renfro': [9.0, 74664.0], 'Unknown - 3327': [10.1, 53002.0], 'Lamont': [10.2, 52526.0], 'Lerdo': [11.4, 56275.0], 'Poso Mt.': [12.2, 48119.0], 'Grimmway-Malaga': [12.6, 40205.0], 'Rio Bravo': [14.9, 52831.0], 'Tupman': [15.2, 50794.0], 'Norco': [18.6, 33899.0], 'Shafter': [19.7, 39661.0], 'Wheeler Ridge': [20.7, 34107.0], 'Midway - Wheeler Ridge (Proposed)': [23.6, 24531.0], 'Charca': [23.6, 38333.0], 'Elk Hills': [23.8, 23769.0], 'Midway': [25.3, 12842.0], 'Semitropic': [28.5, 13740.0], 'Vestal': [31.7, 15564.0], 'Taft': [32.1, 6508.0], 'Pastoria': [32.5, 9487.0], 'Smyrna': [34.1, 3316.0], 'Goose Lake': [35.6, 5497.0], 'Temblor': [39.0, 73.0]}</t>
  </si>
  <si>
    <t>{'Lewis': [4.8, 4099.0], 'Del Amo': [7.1, 2305.0], 'Alamitos': [7.4, 2231.0], 'Villa Park': [8.5, 2170.0], 'Ellis': [8.8, 2975.0], 'Johanna': [9.9, 2646.0], 'Olinda': [10.1, 1717.0], 'Center': [10.9, 2594.0], 'Serrano': [11.1, 2169.0], 'Huntington Beach': [11.2, 2901.0], 'Lighthipe': [12.2, 2163.0], 'Walnut': [13.9, 1478.0], 'Hinson': [13.9, 2089.0], 'Harborgen': [14.3, 2089.0], 'Long Beach': [14.3, 2089.0], 'Laguna Bell': [15.0, 2197.0], 'Arcogen': [15.1, 2089.0], 'Santiago': [15.8, 1767.0], 'Mesa': [17.4, 927.0], 'Rio Hondo': [20.4, 1354.0], 'La Fresa': [20.6, 2089.0], 'Chino': [21.8, 1686.0], 'Viejo': [21.9, 1157.0], 'El Nido': [23.3, 2089.0], 'Redondo': [23.5, 2089.0], 'Goodrich': [24.4, 79.0], 'Trabuco': [24.6, 813.0], 'Chevmain': [25.1, 2087.0], 'La Cienega': [26.3, 1288.0], 'El Segundo': [26.3, 2087.0], 'Margarita': [27.1, 813.0], 'Capistrano': [27.4, 813.0], 'Mira Loma': [27.6, 1497.0], 'Padua': [29.1, 1354.0], 'Gould': [30.8, 0.0], 'Lee Lake (Proposed)': [30.9, 755.0], 'Rancho Vista': [32.1, 1279.0], 'Etiwanda': [32.5, 1279.0], 'Talega': [34.1, 445.0], 'San Onofre': [39.0, 2.0]}</t>
  </si>
  <si>
    <t>{'Silvergate': [6.6, 1576.0], 'Miguel': [8.1, 1761.0], 'Otay Mesa': [11.0, 1527.0], 'Old Town': [12.3, 1129.0], 'Mission': [12.3, 1532.0], 'Kearny': [15.6, 1526.0], 'Sycamore Canyon': [21.6, 1468.0], 'Penasquitos': [22.6, 1035.0], 'Suncrest': [27.7, 709.0], 'Escondido': [35.6, 0.0], 'Palomar Airport': [37.2, 22.0], 'Encina': [39.0, 0.0], 'Suncrest - Ocotillo (Proposed)': [39.9, 0.0]}</t>
  </si>
  <si>
    <t>{'Lathrop': [27.5, 20135.0], 'Valley (VEA)': [29.5, 23932.0]}</t>
  </si>
  <si>
    <t>{'Penngrove': [4.7, 24497.0], 'Fulton': [8.6, 21321.0], 'Lakeville': [11.3, 13706.0], 'Ignacio': [22.9, 6703.0], 'Tulucay': [25.8, 7244.0], 'Geysers Tap 1': [26.0, 1921.0], 'Eagle Rock': [31.5, 601.0], 'Carquinez': [32.1, 3993.0], 'Cloverdale': [33.1, 981.0]}</t>
  </si>
  <si>
    <t>{'Rancho Seco - Bellota (Proposed)': [8.2, 52473.0], 'Lockeford': [10.7, 59147.0], 'Camanche': [13.7, 35773.0], 'Weber': [14.0, 63617.0], 'Riverbank': [18.0, 47758.0], 'Stagg': [18.3, 58399.0], 'Ripon': [19.3, 49638.0], 'Eight Mile': [20.0, 45802.0], 'Vierra': [20.7, 41002.0], 'Warnerville': [22.1, 33945.0], 'New Melones': [26.8, 3570.0], 'Peoria': [29.2, 1644.0], 'Chinese Station': [30.8, 725.0], 'Westley': [31.9, 11680.0], 'Grand Island': [34.7, 3805.0], 'Kelso': [35.5, 377.0], 'Delta Pumps': [36.3, 158.0], 'Tesla': [36.7, 239.0], 'Brentwood': [36.8, 0.0], 'Midway Green Ridge Services': [37.1, 158.0], 'Curtis': [37.9, 2.0]}</t>
  </si>
  <si>
    <t>{'Sanger': [39.9, 0.0]}</t>
  </si>
  <si>
    <t>{'Shiloh III': [3.2, 47792.0], 'Pittsburg': [7.1, 40879.0], 'Kirker': [8.3, 40565.0], 'Contra Costa': [9.0, 37390.0], 'Lone Tree': [12.9, 36463.0], 'Peabody': [13.5, 43069.0], 'Clayton': [14.6, 29401.0], 'Grand Island': [15.0, 38053.0], 'Brentwood': [16.5, 30920.0], 'Martinez': [17.3, 21140.0], 'Vaca-Dixon &amp; Gc Yard': [19.7, 26962.0], 'Carquinez': [22.9, 6877.0], 'Delta Pumps': [25.1, 2522.0], 'Eight Mile': [25.1, 4514.0], 'Tulucay': [25.3, 6176.0], 'Kelso': [25.8, 2351.0], 'Cayetano': [26.9, 2189.0], 'Stagg': [27.8, 2556.0], 'Putah Creek': [28.9, 7547.0], 'Davis': [29.5, 5473.0], 'Midway Green Ridge Services': [30.5, 1655.0], 'Tesla': [31.9, 1256.0], 'Weber': [35.1, 65.0], 'Lockeford': [36.4, 0.0], 'Vierra': [37.8, 0.0], 'Eastshore': [37.9, 0.0], 'Woodland': [38.5, 715.0], 'Madison': [38.5, 2325.0], 'Ignacio': [38.8, 42.0]}</t>
  </si>
  <si>
    <t>{'Colorado River': [12.6, 33908.0]}</t>
  </si>
  <si>
    <t>{'Gregg': [6.1, 72763.0], 'Kearney (New)': [16.0, 53891.0], 'West Fresno': [16.8, 45038.0], 'California Ave': [18.6, 38020.0], 'Newhall': [19.4, 69508.0], 'Dairyland': [20.5, 61466.0], 'Malaga': [21.3, 33320.0], 'Mc Mullin': [22.7, 38429.0], 'Le Grand': [24.2, 42215.0], 'Helm': [25.2, 43216.0], 'Sanger': [25.5, 16873.0], 'McCall': [28.8, 13147.0], 'Mendota': [29.7, 26880.0], 'Tranquility': [32.7, 16131.0], 'Wilson': [34.6, 10713.0], 'Wahtoke': [36.3, 27.0], 'Cheney': [36.3, 4420.0], 'Merced': [36.8, 5545.0], 'Schindler': [36.9, 11461.0], 'Oro Loma': [37.1, 2774.0], 'Kingsburg': [37.3, 976.0], 'Panoche': [37.9, 1577.0], 'Excelsior': [38.6, 4502.0], 'Cantua': [39.4, 1227.0]}</t>
  </si>
  <si>
    <t>{'East County': [9.0, 34444.0], 'Suncrest - Ocotillo (Proposed)': [13.7, 35610.0], 'Ocotillo Express': [14.6, 27148.0], 'Suncrest': [26.0, 15774.0], 'Imperial Valley': [32.8, 4865.0], 'Otay Mesa': [37.8, 1333.0]}</t>
  </si>
  <si>
    <t>{'Lone Tree': [4.9, 32411.0], 'Contra Costa': [8.0, 32266.0], 'Delta Pumps': [8.7, 5716.0], 'Kelso': [9.3, 5544.0], 'Cayetano': [13.5, 5383.0], 'Midway Green Ridge Services': [14.2, 4849.0], 'Kirker': [14.3, 31389.0], 'Pittsburg': [14.5, 31417.0], 'Tesla': [15.5, 4449.0], 'Clayton': [16.0, 26345.0], 'Birds Landing': [16.5, 30920.0], 'Stagg': [18.6, 2623.0], 'Eight Mile': [19.0, 4514.0], 'Shiloh III': [19.6, 30920.0], 'Grand Island': [22.1, 28681.0], 'Vierra': [23.5, 1703.0], 'Weber': [23.8, 887.0], 'Martinez': [24.9, 15359.0], 'Peabody': [29.9, 26205.0], 'Ripon': [31.1, 1700.0], 'Lockeford': [31.3, 0.0], 'Eastshore': [31.5, 1002.0], 'Carquinez': [33.3, 676.0], 'Newark': [33.5, 873.0], 'Westley': [34.8, 1703.0], 'Vaca-Dixon &amp; Gc Yard': [35.8, 13528.0], 'Los Esteros': [36.7, 0.0], 'Bellota': [36.8, 0.0], 'Tulucay': [39.4, 0.0], 'Rancho Seco - Bellota (Proposed)': [39.9, 0.0]}</t>
  </si>
  <si>
    <t>{'Humboldt': [27.2, 22609.0]}</t>
  </si>
  <si>
    <t>{'Colgate': [10.8, 45711.0], 'Higgins': [13.3, 20436.0], 'Drum 1': [14.5, 53835.0], 'East Marysville': [28.6, 5312.0], 'Olivehurst': [28.9, 5290.0], 'Palermo': [30.1, 5589.0], 'Honcut': [30.6, 6606.0], 'Rio Oso': [30.9, 1620.0], 'Pleasant Grove': [31.8, 1216.0], 'Wyandotte': [32.5, 4539.0], 'Pease': [33.8, 5235.0], 'Summit': [35.7, 6161.0], 'Placerville': [37.1, 0.0], 'Thermalito': [37.5, 546.0], 'Table Mt.': [39.6, 0.0], 'Gold Hill': [40.0, 0.0]}</t>
  </si>
  <si>
    <t>{'Sisquoc': [17.3, 41064.0], 'Mesa': [25.2, 17242.0], 'Oceano': [32.7, 7060.0], 'Goleta': [33.7, 11782.0]}</t>
  </si>
  <si>
    <t>{'Malaga': [2.8, 132644.0], 'West Fresno': [3.0, 133366.0], 'Kearney (New)': [6.6, 125660.0], 'Sanger': [8.5, 84239.0], 'McCall': [10.2, 99594.0], 'Gregg': [12.5, 75384.0], 'Mc Mullin': [15.2, 99734.0], 'Borden': [18.6, 38020.0], 'Wahtoke': [18.7, 53797.0], 'Kingsburg': [18.9, 71030.0], 'Reedley': [22.9, 41159.0], 'Helm': [24.5, 64682.0], 'Schindler': [30.2, 51303.0], 'GWF Hanford': [31.7, 29105.0], 'Newhall': [32.8, 8080.0], 'Leprino': [33.4, 27767.0], 'Henrietta': [33.9, 24050.0], 'Excelsior': [34.1, 29500.0], 'Mustang': [34.7, 18958.0], 'Tranquility': [36.7, 10139.0], 'Cantua': [37.8, 7501.0], 'Dairyland': [38.3, 542.0], 'Mendota': [38.5, 1728.0]}</t>
  </si>
  <si>
    <t>{'Lugo - Pisgah (Proposed)': [18.2, 28949.0], 'Cool Water': [23.9, 109.0], 'Tortilla': [24.5, 3577.0], 'Victor': [26.9, 12607.0], 'Lugo': [27.8, 9649.0], 'Roadway': [28.5, 12244.0], 'Pisgah': [35.3, 0.0], 'San Bernardino': [35.5, 791.0], 'El Casco': [39.3, 0.0]}</t>
  </si>
  <si>
    <t>{'Cholame': [12.7, 65519.0], 'Avenal': [13.7, 32096.0], 'Gates': [21.7, 22168.0], 'Arco': [23.8, 15682.0], 'Templeton': [29.6, 38150.0], 'Gates-Midway (Proposed)': [32.3, 4317.0], 'Mustang': [33.7, 9581.0], 'Henrietta': [34.8, 8173.0], 'Solar': [36.8, 1849.0], 'Excelsior': [36.9, 82.0], 'Carrizo Plains': [37.3, 1357.0], 'Leprino': [37.4, 6244.0], 'Schindler': [38.1, 81.0], 'Cantua': [38.6, 0.0]}</t>
  </si>
  <si>
    <t>{'Carrizo Plains': [6.9, 39872.0], 'Solar': [8.1, 33222.0], 'Kernridge': [10.9, 47566.0], 'Temblor': [12.5, 44092.0], 'Goose Lake': [24.4, 25826.0], 'Midway': [26.3, 27081.0], 'Arco': [27.4, 9522.0], 'Gates-Midway (Proposed)': [28.9, 9186.0], 'Taft': [29.8, 12425.0], 'Semitropic': [31.0, 5240.0], 'Cholame': [31.7, 1423.0], 'Elk Hills': [32.3, 10050.0], 'Norco': [34.9, 741.0], 'Shafter': [35.0, 612.0], 'Smyrna': [35.0, 715.0], 'Tupman': [36.5, 0.0], 'Charca': [36.9, 151.0], 'Rio Bravo': [37.3, 92.0], 'Mesa': [39.6, 0.0]}</t>
  </si>
  <si>
    <t>{'Columbus': [2.7, 66337.0], 'Magunden': [4.4, 64863.0], 'Sycamore': [5.5, 63238.0], 'Bakersfield': [6.3, 66398.0], 'Kern Oil': [6.9, 64638.0], 'West Park': [8.5, 66342.0], 'Lamont': [8.9, 46068.0], 'Unknown - 3327': [8.9, 46412.0], 'Poso Mt.': [10.0, 47174.0], 'Rosedale': [10.5, 65789.0], 'Kern Power': [11.5, 64845.0], 'Stockdale': [11.9, 59685.0], 'Grimmway-Malaga': [12.3, 32218.0], '7th Standard': [13.0, 59210.0], 'Tevis': [14.7, 56088.0], 'Renfro': [15.0, 59382.0], 'Lerdo': [15.1, 49242.0], 'Rio Bravo': [20.3, 42803.0], 'Tupman': [21.4, 35842.0], 'Wheeler Ridge': [23.4, 26118.0], 'Shafter': [24.3, 32674.0], 'Norco': [24.9, 18877.0], 'Charca': [27.1, 31817.0], 'Midway - Wheeler Ridge (Proposed)': [29.3, 15372.0], 'Elk Hills': [30.1, 9191.0], 'Vestal': [30.8, 16502.0], 'Midway': [31.1, 5048.0], 'Semitropic': [32.6, 6160.0], 'Pastoria': [33.7, 8994.0], 'Highwind': [37.0, 0.0], 'Smyrna': [37.3, 738.0], 'Taft': [38.3, 781.0]}</t>
  </si>
  <si>
    <t>{'Mendocino': [3.7, 58619.0], 'Ukiah': [3.7, 62360.0], 'Hopland': [16.6, 27726.0], 'Cloverdale': [29.3, 8687.0], 'Eagle Rock': [32.7, 7101.0], 'Geysers Tap 1': [38.6, 126.0]}</t>
  </si>
  <si>
    <t>{'Rancho Seco - Bellota (Proposed)': [5.8, 42167.0], 'Lockeford': [9.9, 46378.0], 'Bellota': [13.7, 35773.0], 'Eight Mile': [22.0, 42028.0], 'Stagg': [23.3, 40531.0], 'Weber': [23.4, 30167.0], 'Grand Island': [30.8, 13067.0], 'Gold Hill': [31.3, 6950.0], 'Riverbank': [31.4, 6695.0], 'Vierra': [31.8, 9249.0], 'Ripon': [32.3, 8319.0], 'New Melones': [32.6, 349.0], 'Warnerville': [34.8, 2778.0], 'Peoria': [35.8, 19.0], 'Chinese Station': [37.8, 0.0], 'Placerville': [38.0, 0.0]}</t>
  </si>
  <si>
    <t>{'Excelsior': [6.5, 160669.0], 'Schindler': [11.4, 143395.0], 'Tranquility': [11.6, 144580.0], 'Helm': [14.5, 169568.0], 'Cheney': [17.6, 81996.0], 'Panoche': [20.4, 70726.0], 'Mendota': [21.1, 83386.0], 'Mc Mullin': [22.7, 121314.0], 'Gates': [23.3, 42603.0], 'Mustang': [27.2, 49902.0], 'Henrietta': [27.6, 47884.0], 'Newhall': [30.2, 55357.0], 'Leprino': [31.2, 24757.0], 'Kearney (New)': [31.8, 24935.0], 'Avenal': [33.6, 940.0], 'West Fresno': [35.2, 11835.0], 'Oro Loma': [36.1, 12038.0], 'Gregg': [37.6, 8101.0], 'California Ave': [37.8, 7501.0], 'Cal Flats': [38.6, 0.0], 'Malaga': [38.7, 3845.0], 'Borden': [39.4, 1227.0]}</t>
  </si>
  <si>
    <t>{'Margarita': [3.4, 2719.0], 'Trabuco': [3.5, 2715.0], 'Talega': [6.8, 2351.0], 'Viejo': [10.7, 2711.0], 'San Onofre': [11.8, 1769.0], 'Santiago': [12.0, 2567.0], 'Johanna': [17.6, 1326.0], 'Ellis': [20.0, 830.0], 'Huntington Beach': [20.2, 827.0], 'Lee Lake (Proposed)': [20.5, 2543.0], 'Serrano': [22.9, 848.0], 'Villa Park': [23.0, 841.0], 'Lewis': [24.5, 823.0], 'Barre': [27.4, 813.0], 'San Luis Rey': [28.2, 9.0], 'Alamitos': [30.4, 67.0], 'Encina': [32.2, 0.0], 'Valley': [33.3, 143.0], 'Olinda': [33.3, 348.0], 'Chino': [33.5, 332.0], 'Del Amo': [33.9, 28.0], 'Palomar Airport': [34.6, 0.0], 'Mira Loma': [34.6, 143.0], 'Long Beach': [36.7, 0.0], 'Harborgen': [37.2, 0.0], 'Walnut': [37.9, 124.0], 'Center': [38.3, 0.0], 'Hinson': [38.4, 0.0], 'Lighthipe': [38.8, 0.0], 'Arcogen': [39.4, 0.0]}</t>
  </si>
  <si>
    <t>{'Pahrump': [4.5, 48582.0], 'Crazy Eyes': [9.1, 31676.0], 'Vista 2': [12.4, 45308.0], 'Sandy Valley': [18.4, 14061.0], 'Innovation': [29.2, 17021.0], 'Desert View': [32.7, 1.0]}</t>
  </si>
  <si>
    <t>{'Martinez': [8.9, 14400.0], 'Tulucay': [10.9, 20777.0], 'Ignacio': [15.9, 14416.0], 'Clayton': [18.3, 8582.0], 'Kirker': [19.3, 8351.0], 'Pittsburg': [19.5, 8207.0], 'Peabody': [20.2, 9458.0], 'Lakeville': [21.2, 9927.0], 'Shiloh III': [22.5, 7576.0], 'Birds Landing': [22.9, 6877.0], 'Contra Costa': [26.1, 1719.0], 'Vaca-Dixon &amp; Gc Yard': [27.9, 4794.0], 'Martin': [28.2, 2462.0], 'Penngrove': [28.2, 7489.0], 'Lone Tree': [28.4, 800.0], 'Bellevue': [32.1, 3993.0], 'Putah Creek': [32.9, 4587.0], 'Eastshore': [33.0, 221.0], 'Brentwood': [33.3, 676.0], 'Cayetano': [35.6, 502.0], 'Grand Island': [37.1, 123.0], 'Fulton': [39.5, 0.0], 'Delta Pumps': [39.7, 54.0]}</t>
  </si>
  <si>
    <t>{'Solar': [1.1, 40601.0], 'Caliente': [6.9, 39872.0], 'Kernridge': [17.5, 31905.0], 'Temblor': [19.4, 30139.0], 'Cholame': [26.9, 5270.0], 'Arco': [28.2, 5359.0], 'Goose Lake': [30.1, 15204.0], 'Gates-Midway (Proposed)': [31.7, 3091.0], 'Midway': [33.2, 17514.0], 'San Luis Obispo': [34.6, 2761.0], 'Mesa': [34.7, 474.0], 'Taft': [35.8, 4581.0], 'Oceano': [36.1, 2151.0], 'Semitropic': [37.2, 2530.0], 'Cal Flats': [37.3, 1357.0], 'Templeton': [38.0, 1065.0], 'Sisquoc': [38.3, 398.0], 'Elk Hills': [39.0, 2214.0]}</t>
  </si>
  <si>
    <t>{'Delta Pumps': [9.3, 6855.0], 'Kelso': [10.0, 6691.0], 'Midway Green Ridge Services': [10.1, 6755.0], 'Tesla': [11.4, 6355.0], 'Brentwood': [13.5, 5383.0], 'Lone Tree': [14.4, 3710.0], 'Clayton': [17.8, 3710.0], 'Contra Costa': [18.0, 3535.0], 'Newark': [20.2, 3434.0], 'Eastshore': [20.5, 3549.0], 'Kirker': [20.8, 2686.0], 'Pittsburg': [21.7, 2686.0], 'Los Esteros': [23.2, 2532.0], 'Martinez': [26.8, 1884.0], 'Birds Landing': [26.9, 2189.0], 'Scott': [26.9, 2532.0], 'Vierra': [27.5, 1703.0], 'Stagg': [29.0, 67.0], 'Shiloh III': [30.1, 2189.0], 'Eight Mile': [30.9, 0.0], 'Weber': [31.6, 821.0], 'Westley': [32.8, 1703.0], 'Ripon': [34.2, 1700.0], 'Martin': [35.0, 0.0], 'Grand Island': [35.4, 0.0], 'Hicks': [35.6, 0.0], 'Metcalf 1': [35.6, 15.0], 'Carquinez': [35.6, 502.0], 'Metcalf Energy Center': [35.7, 15.0], 'Peabody': [39.3, 37.0]}</t>
  </si>
  <si>
    <t>{'Laguna Bell': [4.0, 2415.0], 'Lighthipe': [5.2, 2304.0], 'Del Amo': [5.6, 2314.0], 'Mesa': [7.5, 1107.0], 'Hinson': [10.1, 2126.0], 'Walnut': [10.5, 506.0], 'Olinda': [10.6, 520.0], 'Barre': [10.9, 2594.0], 'Arcogen': [11.0, 2126.0], 'Alamitos': [11.3, 2200.0], 'Harborgen': [12.5, 2126.0], 'Long Beach': [13.2, 2126.0], 'La Fresa': [13.7, 2306.0], 'Rio Hondo': [14.1, 682.0], 'Lewis': [14.5, 2437.0], 'Goodrich': [15.4, 259.0], 'El Nido': [15.5, 2306.0], 'La Cienega': [16.4, 1505.0], 'Redondo': [17.1, 2126.0], 'Chevmain': [17.2, 2305.0], 'Villa Park': [17.4, 509.0], 'El Segundo': [18.3, 2305.0], 'Ellis': [19.2, 2162.0], 'Serrano': [19.4, 507.0], 'Gould': [20.7, 180.0], 'Johanna': [20.8, 984.0], 'Huntington Beach': [20.8, 2089.0], 'Chino': [25.0, 506.0], 'Santiago': [26.6, 122.0], 'Padua': [29.8, 506.0], 'Mira Loma': [31.6, 506.0], 'Viejo': [32.2, 1.0], 'Sylmar-Pac Intertie': [34.4, 180.0], 'Rancho Vista': [34.6, 431.0], 'Etiwanda': [35.0, 430.0], 'Trabuco': [35.4, 0.0], 'Margarita': [37.9, 0.0], 'Capistrano': [38.3, 0.0], 'Vincent': [38.4, 0.0], 'Lee Lake (Proposed)': [39.7, 0.0]}</t>
  </si>
  <si>
    <t>{'Semitropic': [6.3, 70491.0], 'Shafter': [6.5, 79087.0], 'Smyrna': [10.5, 63684.0], 'Rio Bravo': [12.0, 63087.0], 'Lerdo': [12.3, 78119.0], 'Goose Lake': [14.3, 53591.0], 'Midway': [15.8, 32947.0], '7th Standard': [16.0, 55945.0], 'Renfro': [17.7, 49879.0], 'Tupman': [17.8, 45070.0], 'Kern Power': [20.3, 43338.0], 'Kern Oil': [20.7, 47864.0], 'Vestal': [21.0, 46815.0], 'Poso Mt.': [21.0, 57389.0], 'Olive': [21.1, 42781.0], 'Rosedale': [21.2, 42882.0], 'Sycamore': [21.7, 46245.0], 'Norco': [22.2, 27100.0], 'Tevis': [22.8, 37046.0], 'West Park': [22.8, 40580.0], 'Bakersfield': [23.6, 38333.0], 'Stockdale': [24.8, 36092.0], 'Alpaugh': [25.6, 30063.0], 'Kernridge': [26.0, 13342.0], 'Temblor': [26.0, 14111.0], 'Columbus': [26.1, 32325.0], 'Elk Hills': [26.5, 18784.0], 'Gates-Midway (Proposed)': [27.0, 23620.0], 'Cal Water': [27.1, 31817.0], 'Magunden': [28.4, 29548.0], 'Midway - Wheeler Ridge (Proposed)': [33.7, 1304.0], 'Taft': [33.8, 1512.0], 'Lamont': [33.8, 13646.0], 'Unknown - 3327': [33.8, 13944.0], 'Arco': [35.0, 1571.0], 'Grimmway-Malaga': [36.1, 1658.0], 'Caliente': [36.9, 151.0], 'Corcoran': [37.0, 4508.0], 'Waukena': [39.2, 1853.0]}</t>
  </si>
  <si>
    <t>{'Panoche': [3.1, 151121.0], 'Mendota': [7.3, 161799.0], 'Tranquility': [7.6, 135306.0], 'Cantua': [17.6, 81996.0], 'Oro Loma': [18.8, 89748.0], 'Newhall': [19.7, 129881.0], 'Helm': [20.0, 93771.0], 'Excelsior': [23.2, 60810.0], 'Schindler': [27.1, 43959.0], 'Mc Mullin': [30.3, 37710.0], 'Dairyland': [31.5, 39237.0], 'Borden': [36.3, 4420.0], 'Kearney (New)': [36.4, 2247.0], 'Gregg': [37.3, 3992.0], 'Los Banos': [39.7, 52.0]}</t>
  </si>
  <si>
    <t>{'El Segundo': [1.2, 3289.0], 'El Nido': [1.8, 3239.0], 'Redondo': [3.8, 2733.0], 'La Fresa': [4.6, 2758.0], 'La Cienega': [6.9, 2489.0], 'Arcogen': [10.9, 2186.0], 'Hinson': [11.9, 2185.0], 'Harborgen': [13.2, 2184.0], 'Lighthipe': [13.2, 2287.0], 'Long Beach': [13.9, 2183.0], 'Laguna Bell': [15.5, 2304.0], 'Center': [17.2, 2305.0], 'Del Amo': [18.0, 2182.0], 'Mesa': [19.2, 721.0], 'Alamitos': [19.9, 2181.0], 'Goodrich': [24.9, 180.0], 'Barre': [25.1, 2087.0], 'Gould': [25.2, 481.0], 'Walnut': [27.0, 0.0], 'Olinda': [27.8, 13.0], 'Rio Hondo': [28.0, 177.0], 'Sylmar-Pac Intertie': [28.3, 1073.0], 'Lewis': [29.7, 1930.0], 'Huntington Beach': [30.2, 2087.0], 'Ellis': [30.4, 2085.0], 'Villa Park': [33.2, 2.0], 'Johanna': [34.2, 477.0], 'Serrano': [35.6, 0.0], 'Saugus': [37.2, 0.0], 'Pardee': [38.4, 0.0], 'Moorpark': [38.8, 7.0]}</t>
  </si>
  <si>
    <t>{'Mira Loma': [6.6, 5314.0], 'Padua': [8.7, 5121.0], 'Rancho Vista': [10.3, 5096.0], 'Etiwanda': [10.7, 5095.0], 'Serrano': [13.3, 5479.0], 'Olinda': [14.5, 5064.0], 'Villa Park': [15.5, 5280.0], 'Walnut': [15.6, 4181.0], 'Lewis': [18.2, 2500.0], 'Rio Hondo': [18.8, 1378.0], 'Vista': [20.8, 3722.0], 'Lee Lake (Proposed)': [21.6, 3116.0], 'Barre': [21.8, 1686.0], 'Johanna': [22.0, 1745.0], 'Viejo': [22.9, 1093.0], 'Santiago': [23.5, 1309.0], 'Mesa': [24.9, 409.0], 'Center': [25.0, 506.0], 'Goodrich': [25.7, 102.0], 'San Bernardino': [25.9, 301.0], 'Del Amo': [26.2, 189.0], 'Ellis': [26.4, 407.0], 'Laguna Bell': [27.0, 111.0], 'Alamitos': [29.0, 102.0], 'Lighthipe': [29.7, 75.0], 'Huntington Beach': [29.8, 332.0], 'Trabuco': [30.0, 335.0], 'Lugo': [31.0, 0.0], 'Margarita': [31.0, 335.0], 'Gould': [33.0, 0.0], 'Capistrano': [33.5, 332.0], 'Hinson': [33.6, 0.0], 'El Casco': [34.6, 0.0], 'Arcogen': [34.8, 0.0], 'Valley': [34.9, 3.0], 'Harborgen': [35.0, 0.0], 'Long Beach': [35.3, 0.0], 'Talega': [38.1, 3.0], 'La Fresa': [38.6, 0.0], 'Victor': [38.7, 0.0]}</t>
  </si>
  <si>
    <t>{'Cal Flats': [12.7, 65519.0], 'Templeton': [21.4, 80886.0], 'Avenal': [23.6, 10117.0], 'Arco': [24.5, 9277.0], 'Solar': [26.1, 6100.0], 'Carrizo Plains': [26.9, 5270.0], 'Caliente': [31.7, 1423.0], 'Gates-Midway (Proposed)': [33.0, 4253.0], 'Gates': [33.5, 189.0], 'San Luis Obispo': [33.8, 17264.0], 'Morro Bay': [36.3, 10065.0], 'Kernridge': [37.6, 2.0]}</t>
  </si>
  <si>
    <t>{'Kirker': [6.3, 33326.0], 'Pittsburg': [7.5, 32896.0], 'Martinez': [9.4, 23611.0], 'Contra Costa': [10.9, 28115.0], 'Lone Tree': [11.4, 27370.0], 'Birds Landing': [14.6, 29401.0], 'Brentwood': [16.0, 26345.0], 'Shiloh III': [16.9, 29163.0], 'Cayetano': [17.8, 3710.0], 'Carquinez': [18.3, 8582.0], 'Delta Pumps': [21.4, 3644.0], 'Kelso': [22.4, 3549.0], 'Eastshore': [23.5, 1245.0], 'Peabody': [23.6, 26457.0], 'Midway Green Ridge Services': [25.7, 3146.0], 'Tulucay': [26.5, 7562.0], 'Tesla': [27.3, 2747.0], 'Grand Island': [28.6, 23486.0], 'Martin': [29.2, 446.0], 'Newark': [30.6, 947.0], 'Vaca-Dixon &amp; Gc Yard': [31.7, 11285.0], 'Ignacio': [32.5, 4167.0], 'Eight Mile': [33.2, 1556.0], 'Stagg': [34.0, 395.0], 'Los Esteros': [35.7, 0.0], 'Scott': [39.2, 0.0], 'Vierra': [39.3, 0.0], 'Lakeville': [39.5, 1.0], 'Weber': [39.8, 0.0], 'Putah Creek': [40.0, 0.0]}</t>
  </si>
  <si>
    <t>{'Eagle Rock': [11.0, 19060.0], 'Hopland': [12.7, 20554.0], 'Geysers Tap 1': [14.1, 13165.0], 'Fulton': [24.7, 7129.0], 'Ukiah': [25.8, 10913.0], 'Calpella': [29.3, 8687.0], 'Mendocino': [32.9, 6447.0], 'Bellevue': [33.1, 981.0], 'Penngrove': [37.7, 405.0]}</t>
  </si>
  <si>
    <t>{'Brunswick': [10.8, 45711.0], 'Palermo': [19.5, 14487.0], 'Higgins': [20.5, 11203.0], 'Honcut': [21.7, 10554.0], 'Wyandotte': [21.8, 13386.0], 'East Marysville': [23.0, 6134.0], 'Drum 1': [23.2, 31273.0], 'Olivehurst': [25.1, 6057.0], 'Thermalito': [26.8, 7765.0], 'Pease': [27.6, 6057.0], 'Table Mt.': [28.8, 6786.0], 'Rio Oso': [31.1, 1576.0], 'Pleasant Grove': [35.7, 0.0]}</t>
  </si>
  <si>
    <t>{'Blythe': [12.6, 33908.0], 'Red Bluff': [29.8, 0.0]}</t>
  </si>
  <si>
    <t>{'Cal Water': [2.7, 66337.0], 'Magunden': [2.8, 68284.0], 'Bakersfield': [3.7, 71010.0], 'Sycamore': [4.7, 64979.0], 'Kern Oil': [5.4, 67919.0], 'West Park': [5.9, 70999.0], 'Rosedale': [7.9, 70387.0], 'Unknown - 3327': [8.2, 49496.0], 'Lamont': [8.3, 49152.0], 'Kern Power': [9.0, 69407.0], 'Stockdale': [9.1, 64408.0], 'Poso Mt.': [11.1, 47430.0], '7th Standard': [11.2, 62506.0], 'Grimmway-Malaga': [11.3, 35302.0], 'Tevis': [12.0, 60796.0], 'Renfro': [12.7, 63915.0], 'Lerdo': [13.9, 50267.0], 'Rio Bravo': [18.3, 46658.0], 'Tupman': [18.9, 40279.0], 'Wheeler Ridge': [21.5, 29202.0], 'Norco': [22.2, 23384.0], 'Shafter': [22.7, 33652.0], 'Charca': [26.1, 32325.0], 'Midway - Wheeler Ridge (Proposed)': [26.6, 18548.0], 'Elk Hills': [27.4, 13586.0], 'Midway': [28.9, 7026.0], 'Semitropic': [31.3, 7736.0], 'Vestal': [31.7, 15371.0], 'Pastoria': [32.4, 9282.0], 'Taft': [35.6, 2658.0], 'Smyrna': [36.4, 966.0], 'Highwind': [37.9, 0.0], 'Goose Lake': [38.7, 533.0]}</t>
  </si>
  <si>
    <t>{'Lone Tree': [3.9, 37809.0], 'Pittsburg': [6.7, 37886.0], 'Kirker': [6.9, 37858.0], 'Brentwood': [8.0, 32266.0], 'Birds Landing': [9.0, 37390.0], 'Clayton': [10.9, 28115.0], 'Shiloh III': [12.2, 37389.0], 'Delta Pumps': [16.3, 3868.0], 'Kelso': [17.1, 3696.0], 'Cayetano': [18.0, 3535.0], 'Martinez': [18.2, 16656.0], 'Grand Island': [19.1, 34106.0], 'Midway Green Ridge Services': [21.7, 3001.0], 'Peabody': [22.2, 32672.0], 'Eight Mile': [22.5, 4514.0], 'Tesla': [23.1, 2601.0], 'Stagg': [23.7, 2556.0], 'Carquinez': [26.1, 1719.0], 'Vaca-Dixon &amp; Gc Yard': [28.7, 18953.0], 'Weber': [30.1, 65.0], 'Vierra': [31.1, 0.0], 'Tulucay': [31.5, 1009.0], 'Eastshore': [31.6, 859.0], 'Lockeford': [34.9, 0.0], 'Newark': [36.2, 727.0], 'Davis': [37.8, 0.0], 'Putah Creek': [37.9, 0.0], 'Ripon': [38.6, 0.0], 'Martin': [39.9, 0.0]}</t>
  </si>
  <si>
    <t>{'Inyo': [2.2, 11799.0]}</t>
  </si>
  <si>
    <t>{'Tortilla': [10.0, 11754.0], 'Calcite': [23.9, 109.0], 'Pisgah': [27.3, 29382.0], 'Lugo - Pisgah (Proposed)': [34.4, 0.0], 'Roadway': [37.5, 79.0], 'Victor': [39.2, 0.0]}</t>
  </si>
  <si>
    <t>{'Waukena': [2.3, 285213.0], 'Alpaugh': [11.5, 163573.0], 'GWF Hanford': [12.2, 206012.0], 'Olive': [15.9, 124916.0], 'Leprino': [17.9, 198675.0], 'Henrietta': [21.4, 170839.0], 'Mustang': [21.9, 165522.0], 'Rector': [22.0, 39417.0], 'Gates-Midway (Proposed)': [25.5, 102397.0], 'Kingsburg': [26.2, 54610.0], 'Smyrna': [27.6, 55095.0], 'Arco': [30.5, 38967.0], 'Gates': [31.8, 57020.0], 'Vestal': [32.2, 5433.0], 'Avenal': [32.6, 43583.0], 'Springville': [34.6, 6435.0], 'McCall': [34.9, 10530.0], 'Goose Lake': [35.1, 10628.0], 'Wahtoke': [35.4, 10200.0], 'Reedley': [35.6, 6686.0], 'Semitropic': [35.7, 9211.0], 'Charca': [37.0, 4508.0], 'Schindler': [38.2, 3443.0]}</t>
  </si>
  <si>
    <t>{'Delevan': [17.3, 21582.0], 'Logan Creek': [29.0, 13232.0], 'Pease': [30.4, 6588.0], 'Madison': [33.9, 1679.0], 'East Marysville': [35.7, 1067.0], 'Honcut': [36.4, 2201.0], 'Olivehurst': [36.6, 130.0], 'Eagle Rock': [37.4, 78.0], 'Geysers Tap 1': [38.2, 0.0], 'Woodland': [39.4, 0.0]}</t>
  </si>
  <si>
    <t>{'Jessup': [5.5, 69178.0], 'Round Mt.': [33.1, 1970.0], 'New Sub - Pit 1 - Cottonwood (Proposed)': [37.5, 210.0], 'Cove Road': [37.5, 221.0]}</t>
  </si>
  <si>
    <t>{'Round Mt.': [4.9, 76366.0], 'New Sub - Pit 1 - Cottonwood (Proposed)': [6.8, 86097.0], 'Pit 1': [23.9, 56525.0], 'Jessup': [35.5, 712.0], 'Cottonwood': [37.5, 221.0]}</t>
  </si>
  <si>
    <t>{'Metcalf 1': [0.3, 13968.0], 'Hicks': [8.5, 10390.0], 'Scott': [15.7, 2673.0], 'Los Esteros': [17.5, 2416.0], 'Llagas': [18.1, 10694.0], 'Newark': [23.4, 1761.0], 'Moss Landing': [28.7, 7976.0], 'Hollister': [31.1, 5987.0], 'Eastshore': [34.5, 230.0], 'Miller': [34.7, 0.0], 'Fink (Proposed)': [34.8, 0.0], 'Crow Creek': [35.2, 0.0], 'Tesla': [35.4, 15.0], 'Cayetano': [35.7, 15.0], 'Midway Green Ridge Services': [36.0, 15.0], 'Quinto': [38.0, 0.0], 'Westley': [38.7, 0.0]}</t>
  </si>
  <si>
    <t>{'Fink (Proposed)': [0.4, 59761.0], 'Miller': [8.4, 53139.0], 'Westley': [14.7, 26619.0], 'Quinto': [17.9, 23004.0], 'Los Banos': [23.0, 14439.0], 'Ripon': [26.4, 6904.0], 'Riverbank': [30.0, 6506.0], 'Vierra': [30.2, 1257.0], 'Warnerville': [31.3, 6049.0], 'Tesla': [33.1, 730.0], 'Llagas': [34.3, 10.0], 'Midway Green Ridge Services': [34.7, 664.0], 'Metcalf 1': [34.9, 0.0], 'Metcalf Energy Center': [35.2, 0.0], 'Merced': [36.4, 6607.0], 'Weber': [38.1, 148.0], 'Hollister': [38.3, 0.0], 'Kelso': [38.9, 0.0], 'Delta Pumps': [39.7, 0.0]}</t>
  </si>
  <si>
    <t>{'Peoria': [10.9, 11682.0], 'Chinese Station': [11.1, 11563.0], 'New Melones': [11.6, 14182.0], 'Donnells-Curtis': [24.4, 37545.0], 'Warnerville': [30.9, 712.0], 'Riverbank': [35.1, 384.0], 'Bellota': [37.9, 2.0], 'Rancho Seco - Bellota (Proposed)': [38.5, 0.0]}</t>
  </si>
  <si>
    <t>{'Le Grand': [9.3, 87782.0], 'Newhall': [13.0, 139708.0], 'Wilson': [17.2, 55914.0], 'Merced': [17.8, 54349.0], 'Borden': [20.5, 61466.0], 'Oro Loma': [22.0, 73169.0], 'Mendota': [24.4, 74790.0], 'Gregg': [26.1, 30401.0], 'Panoche': [31.4, 43456.0], 'Cheney': [31.5, 39237.0], 'Tranquility': [32.5, 25728.0], 'Helm': [32.9, 18689.0], 'Kearney (New)': [34.0, 12574.0], 'West Fresno': [36.0, 4008.0], 'Mc Mullin': [36.7, 6815.0], 'California Ave': [38.3, 542.0], 'Los Banos': [38.9, 613.0]}</t>
  </si>
  <si>
    <t>{'Woodland': [9.3, 21357.0], 'Vaca-Dixon &amp; Gc Yard': [14.2, 23980.0], 'Putah Creek': [14.2, 26290.0], 'Madison': [15.4, 25229.0], 'Peabody': [22.0, 16942.0], 'Grand Island': [23.0, 6017.0], 'Shiloh III': [26.7, 10856.0], 'Birds Landing': [29.5, 5473.0], 'Pleasant Grove': [30.0, 214.0], 'Rio Oso': [30.6, 2385.0], 'Gold Hill': [33.2, 57.0], 'Tulucay': [35.5, 2251.0], 'Pittsburg': [36.2, 0.0], 'Kirker': [37.4, 0.0], 'Contra Costa': [37.8, 0.0], 'Eight Mile': [38.8, 16.0], 'Olivehurst': [39.2, 0.0]}</t>
  </si>
  <si>
    <t>{'Lighthipe': [5.0, 2258.0], 'Center': [5.6, 2314.0], 'Alamitos': [5.7, 2286.0], 'Barre': [7.1, 2305.0], 'Hinson': [7.5, 2183.0], 'Arcogen': [8.7, 2183.0], 'Harborgen': [8.9, 2183.0], 'Long Beach': [9.3, 2183.0], 'Laguna Bell': [9.3, 2234.0], 'Lewis': [11.7, 2148.0], 'Olinda': [12.1, 203.0], 'Mesa': [13.1, 730.0], 'La Fresa': [13.7, 2183.0], 'Walnut': [13.9, 189.0], 'Ellis': [14.3, 2190.0], 'Villa Park': [15.3, 220.0], 'Huntington Beach': [15.5, 2116.0], 'El Nido': [16.2, 2183.0], 'Redondo': [16.7, 2183.0], 'Johanna': [16.8, 695.0], 'Serrano': [17.7, 218.0], 'Chevmain': [18.0, 2182.0], 'Rio Hondo': [19.0, 189.0], 'El Segundo': [19.2, 2182.0], 'La Cienega': [19.3, 1382.0], 'Goodrich': [20.9, 79.0], 'Santiago': [22.7, 30.0], 'Chino': [26.2, 189.0], 'Gould': [26.3, 0.0], 'Viejo': [29.0, 29.0], 'Trabuco': [31.3, 28.0], 'Padua': [32.3, 189.0], 'Mira Loma': [32.5, 189.0], 'Capistrano': [33.9, 28.0], 'Margarita': [33.9, 28.0], 'Rancho Vista': [36.3, 114.0], 'Etiwanda': [36.7, 113.0], 'Lee Lake (Proposed)': [37.8, 0.0], 'Sylmar-Pac Intertie': [39.1, 0.0]}</t>
  </si>
  <si>
    <t>{'Palo Verde': [12.1, 159202.0], 'Hassayampa': [14.1, 152950.0]}</t>
  </si>
  <si>
    <t>{'Logan Creek': [11.8, 71803.0], 'Cortina': [17.3, 21582.0], 'Glenn': [29.1, 28115.0], 'Pease': [35.3, 6213.0], 'Thermalito': [35.5, 4325.0], 'Table Mt.': [35.8, 1526.0], 'Honcut': [36.2, 6385.0], 'Wyandotte': [39.9, 0.0]}</t>
  </si>
  <si>
    <t>{'Kelso': [1.0, 8130.0], 'Midway Green Ridge Services': [5.4, 7484.0], 'Tesla': [6.8, 7084.0], 'Brentwood': [8.7, 5716.0], 'Cayetano': [9.3, 6855.0], 'Lone Tree': [12.6, 4043.0], 'Contra Costa': [16.3, 3868.0], 'Vierra': [18.9, 2447.0], 'Stagg': [19.9, 839.0], 'Clayton': [21.4, 3644.0], 'Kirker': [21.8, 3019.0], 'Pittsburg': [22.2, 3019.0], 'Eight Mile': [22.3, 931.0], 'Weber': [22.4, 1264.0], 'Birds Landing': [25.1, 2522.0], 'Ripon': [26.1, 2444.0], 'Westley': [27.4, 2379.0], 'Shiloh III': [28.3, 2522.0], 'Newark': [28.8, 2793.0], 'Eastshore': [29.7, 2922.0], 'Grand Island': [29.8, 781.0], 'Martinez': [30.8, 1444.0], 'Los Esteros': [30.9, 1891.0], 'Lockeford': [33.3, 155.0], 'Scott': [34.5, 1891.0], 'Bellota': [36.3, 158.0], 'Peabody': [38.5, 7.0], 'Riverbank': [39.0, 2.0], 'Fink (Proposed)': [39.7, 0.0], 'Crow Creek': [39.7, 0.0], 'Carquinez': [39.7, 54.0]}</t>
  </si>
  <si>
    <t>{'Harry Allen': [26.7, 587.0], 'Crazy Eyes': [28.7, 1.0], 'Sandy Valley': [29.3, 1.0], 'Gamebird': [32.7, 1.0], 'Innovation': [34.4, 8936.0], 'Pahrump': [35.1, 0.0], 'Vista 2': [35.3, 519.0]}</t>
  </si>
  <si>
    <t>{'Mirage': [14.4, 14559.0], 'El Casco': [28.8, 5267.0], 'Lugo - Pisgah (Proposed)': [32.0, 930.0], 'Valley': [36.0, 2861.0], 'San Bernardino': [39.2, 199.0]}</t>
  </si>
  <si>
    <t>{'Morro Bay': [10.9, 6739.0], 'San Luis Obispo': [12.4, 14767.0], 'Oceano': [17.0, 12662.0], 'Templeton': [25.2, 2115.0], 'Mesa': [26.5, 10606.0], 'Sisquoc': [37.4, 855.0]}</t>
  </si>
  <si>
    <t>{'Curtis': [24.4, 37545.0], 'New Melones': [34.0, 1867.0], 'Peoria': [34.6, 133.0], 'Chinese Station': [35.3, 0.0]}</t>
  </si>
  <si>
    <t>{'Brunswick': [14.5, 53835.0], 'Summit': [21.2, 27978.0], 'Higgins': [22.8, 16072.0], 'Colgate': [23.2, 31273.0], 'Placerville': [36.3, 281.0]}</t>
  </si>
  <si>
    <t>{'Geysers Tap 1': [6.0, 19868.0], 'Cloverdale': [11.0, 19060.0], 'Hopland': [17.6, 17768.0], 'Fulton': [23.0, 6580.0], 'Ukiah': [29.9, 8900.0], 'Bellevue': [31.5, 601.0], 'Calpella': [32.7, 7101.0], 'Mendocino': [35.7, 5402.0], 'Penngrove': [36.1, 530.0], 'Cortina': [37.4, 78.0]}</t>
  </si>
  <si>
    <t>{'Olivehurst': [5.0, 43831.0], 'Pease': [5.4, 37146.0], 'Honcut': [11.0, 30095.0], 'Rio Oso': [16.6, 30707.0], 'Palermo': [20.2, 11708.0], 'Wyandotte': [22.7, 8590.0], 'Colgate': [23.0, 6134.0], 'Thermalito': [24.5, 4915.0], 'Higgins': [26.6, 8747.0], 'Pleasant Grove': [27.3, 17338.0], 'Table Mt.': [27.4, 2660.0], 'Brunswick': [28.6, 5312.0], 'Woodland': [35.2, 79.0], 'Cortina': [35.7, 1067.0]}</t>
  </si>
  <si>
    <t>{'Newark': [11.2, 5000.0], 'Martin': [16.9, 3836.0], 'Los Esteros': [17.0, 2915.0], 'Scott': [19.3, 2907.0], 'Cayetano': [20.5, 3549.0], 'Clayton': [23.5, 1245.0], 'Martinez': [26.9, 1528.0], 'Hicks': [29.5, 277.0], 'Lone Tree': [29.5, 1031.0], 'Kirker': [29.7, 312.0], 'Delta Pumps': [29.7, 2922.0], 'Midway Green Ridge Services': [29.8, 2893.0], 'Kelso': [30.5, 2844.0], 'Tesla': [30.8, 2892.0], 'Pittsburg': [30.9, 312.0], 'Brentwood': [31.5, 1002.0], 'Contra Costa': [31.6, 859.0], 'Carquinez': [33.0, 221.0], 'Metcalf Energy Center': [34.5, 230.0], 'Metcalf 1': [34.5, 230.0], 'Birds Landing': [37.9, 0.0], 'Ignacio': [38.9, 66.0]}</t>
  </si>
  <si>
    <t>{'Boulevard': [9.0, 34444.0], 'Ocotillo Express': [9.2, 27918.0], 'Suncrest - Ocotillo (Proposed)': [22.1, 28178.0], 'Imperial Valley': [24.6, 5634.0], 'Suncrest': [34.9, 8342.0], 'El Centro': [36.3, 244.0]}</t>
  </si>
  <si>
    <t>{'Stagg': [4.8, 54612.0], 'Weber': [12.2, 40690.0], 'Lockeford': [12.5, 57780.0], 'Grand Island': [16.6, 21695.0], 'Vierra': [18.9, 20255.0], 'Brentwood': [19.0, 4514.0], 'Bellota': [20.0, 45802.0], 'Rancho Seco - Bellota (Proposed)': [21.3, 46442.0], 'Kelso': [21.9, 1069.0], 'Camanche': [22.0, 42028.0], 'Delta Pumps': [22.3, 931.0], 'Lone Tree': [22.3, 4514.0], 'Contra Costa': [22.5, 4514.0], 'Ripon': [24.4, 18509.0], 'Birds Landing': [25.1, 4514.0], 'Midway Green Ridge Services': [25.7, 158.0], 'Tesla': [26.0, 239.0], 'Shiloh III': [26.7, 4514.0], 'Pittsburg': [28.4, 4514.0], 'Kirker': [28.9, 4486.0], 'Cayetano': [30.9, 0.0], 'Riverbank': [32.5, 16015.0], 'Clayton': [33.2, 1556.0], 'Westley': [34.4, 4027.0], 'Peabody': [35.9, 1969.0], 'Vaca-Dixon &amp; Gc Yard': [37.8, 7.0], 'Warnerville': [38.2, 2574.0], 'Davis': [38.8, 16.0]}</t>
  </si>
  <si>
    <t>{'San Bernardino': [12.1, 11024.0], 'Vista': [14.8, 8570.0], 'Valley': [16.3, 17765.0], 'Lee Lake (Proposed)': [26.1, 3802.0], 'Etiwanda': [27.2, 524.0], 'Rancho Vista': [27.6, 509.0], 'Mira Loma': [28.1, 1133.0], 'Devers': [28.8, 5267.0], 'Lugo': [32.2, 1746.0], 'Padua': [34.0, 0.0], 'Chino': [34.6, 0.0], 'Viejo': [38.5, 43.0], 'Lugo - Pisgah (Proposed)': [39.0, 0.0], 'Calcite': [39.3, 0.0]}</t>
  </si>
  <si>
    <t>{'Imperial Valley': [11.9, 46432.0], 'Highline': [15.5, 46048.0], 'North Gila - IV (Proposed)': [19.4, 22952.0], 'Arkansas': [23.2, 37155.0], 'Sonora': [25.8, 30239.0], 'Bannister': [27.8, 23076.0], 'Ocotillo Express': [29.8, 5636.0], 'East County': [36.3, 244.0]}</t>
  </si>
  <si>
    <t>{'Sloan Canyon': [5.2, 35818.0], 'Mead': [13.3, 34420.0], 'Primm': [22.0, 6829.0], 'Ivanpah': [31.2, 490.0], 'Sandy Valley': [37.8, 0.0]}</t>
  </si>
  <si>
    <t>{'Norco': [5.6, 46847.0], 'Taft': [8.6, 32449.0], 'Midway - Wheeler Ridge (Proposed)': [9.4, 30799.0], 'Tupman': [10.7, 43976.0], 'Midway': [13.0, 32284.0], 'Tevis': [15.4, 39390.0], 'Rio Bravo': [16.3, 29433.0], 'Renfro': [16.4, 40033.0], 'Stockdale': [18.5, 36589.0], 'Kern Power': [19.0, 34938.0], 'Rosedale': [19.8, 33871.0], 'Shafter': [20.1, 19041.0], '7th Standard': [20.2, 26114.0], 'Temblor': [21.0, 19573.0], 'West Park': [21.6, 29589.0], 'Lerdo': [22.8, 23022.0], 'Bakersfield': [23.8, 23769.0], 'Wheeler Ridge': [24.6, 26638.0], 'Kern Oil': [25.0, 21014.0], 'Kernridge': [25.4, 17666.0], 'Semitropic': [26.1, 18779.0], 'Charca': [26.5, 18784.0], 'Sycamore': [26.8, 17344.0], 'Magunden': [27.3, 14747.0], 'Columbus': [27.4, 13586.0], 'Goose Lake': [28.3, 17876.0], 'Grimmway-Malaga': [29.2, 16050.0], 'Unknown - 3327': [29.4, 13103.0], 'Lamont': [29.5, 12949.0], 'Cal Water': [30.1, 9191.0], 'Caliente': [32.3, 10050.0], 'Poso Mt.': [33.0, 4001.0], 'Smyrna': [34.2, 9341.0], 'Pastoria': [36.3, 671.0], 'Carrizo Plains': [39.0, 2214.0]}</t>
  </si>
  <si>
    <t>{'Huntington Beach': [3.4, 2914.0], 'Johanna': [5.6, 1385.0], 'Barre': [8.8, 2975.0], 'Lewis': [8.9, 2830.0], 'Santiago': [10.2, 833.0], 'Alamitos': [10.5, 2229.0], 'Villa Park': [10.9, 905.0], 'Serrano': [13.3, 903.0], 'Del Amo': [14.3, 2190.0], 'Long Beach': [17.2, 2087.0], 'Viejo': [17.4, 831.0], 'Harborgen': [17.6, 2087.0], 'Trabuco': [17.7, 830.0], 'Olinda': [18.0, 438.0], 'Hinson': [18.6, 2087.0], 'Lighthipe': [19.0, 2162.0], 'Center': [19.2, 2162.0], 'Arcogen': [19.5, 2087.0], 'Capistrano': [20.0, 830.0], 'Margarita': [20.4, 830.0], 'Walnut': [22.3, 200.0], 'Laguna Bell': [23.2, 2162.0], 'La Fresa': [25.8, 2087.0], 'Mesa': [26.1, 616.0], 'Chino': [26.4, 407.0], 'Talega': [26.8, 462.0], 'Redondo': [28.0, 2087.0], 'El Nido': [28.7, 2087.0], 'Lee Lake (Proposed)': [28.8, 758.0], 'Rio Hondo': [29.0, 76.0], 'Chevmain': [30.4, 2085.0], 'Mira Loma': [31.1, 218.0], 'San Onofre': [31.3, 19.0], 'El Segundo': [31.6, 2085.0], 'Goodrich': [33.2, 75.0], 'La Cienega': [33.2, 1288.0], 'Padua': [34.7, 76.0], 'Rancho Vista': [36.4, 1.0], 'Etiwanda': [36.7, 0.0], 'Gould': [39.5, 0.0]}</t>
  </si>
  <si>
    <t>{'Chevmain': [1.8, 3239.0], 'La Fresa': [2.9, 2759.0], 'El Segundo': [3.0, 3239.0], 'Redondo': [3.4, 2735.0], 'La Cienega': [7.2, 2440.0], 'Arcogen': [9.2, 2188.0], 'Hinson': [10.1, 2186.0], 'Lighthipe': [11.4, 2289.0], 'Harborgen': [11.6, 2186.0], 'Long Beach': [12.4, 2185.0], 'Laguna Bell': [14.1, 2306.0], 'Center': [15.5, 2306.0], 'Del Amo': [16.2, 2183.0], 'Mesa': [18.0, 721.0], 'Alamitos': [18.2, 2183.0], 'Barre': [23.3, 2089.0], 'Goodrich': [24.1, 180.0], 'Gould': [24.9, 481.0], 'Walnut': [25.5, 0.0], 'Olinda': [26.2, 14.0], 'Rio Hondo': [26.8, 177.0], 'Lewis': [27.9, 1932.0], 'Huntington Beach': [28.5, 2089.0], 'Ellis': [28.7, 2087.0], 'Sylmar-Pac Intertie': [29.2, 1031.0], 'Villa Park': [31.5, 3.0], 'Johanna': [32.5, 479.0], 'Serrano': [33.9, 2.0], 'Saugus': [38.1, 0.0], 'Santiago': [38.3, 2.0], 'Pardee': [39.3, 0.0]}</t>
  </si>
  <si>
    <t>{'Chevmain': [1.2, 3289.0], 'El Nido': [3.0, 3239.0], 'Redondo': [4.6, 2733.0], 'La Fresa': [5.8, 2758.0], 'La Cienega': [6.9, 3141.0], 'Arcogen': [12.1, 2186.0], 'Hinson': [13.1, 2185.0], 'Harborgen': [14.4, 2184.0], 'Lighthipe': [14.4, 2287.0], 'Long Beach': [15.0, 2183.0], 'Laguna Bell': [16.5, 2304.0], 'Center': [18.3, 2305.0], 'Del Amo': [19.2, 2182.0], 'Mesa': [20.0, 721.0], 'Alamitos': [21.1, 2181.0], 'Goodrich': [25.5, 180.0], 'Gould': [25.5, 481.0], 'Barre': [26.3, 2087.0], 'Sylmar-Pac Intertie': [27.7, 1716.0], 'Walnut': [28.0, 0.0], 'Rio Hondo': [28.8, 177.0], 'Olinda': [28.9, 13.0], 'Lewis': [30.9, 1930.0], 'Huntington Beach': [31.4, 2087.0], 'Ellis': [31.6, 2085.0], 'Villa Park': [34.5, 2.0], 'Johanna': [35.5, 477.0], 'Saugus': [36.5, 0.0], 'Serrano': [36.8, 0.0], 'Moorpark': [37.6, 655.0], 'Pardee': [37.7, 0.0]}</t>
  </si>
  <si>
    <t>{'Palomar Airport': [2.9, 17290.0], 'San Luis Rey': [5.1, 16989.0], 'Escondido': [12.7, 17290.0], 'Penasquitos': [16.5, 1086.0], 'San Onofre': [20.4, 744.0], 'Sycamore Canyon': [23.3, 2031.0], 'Kearny': [24.0, 869.0], 'Talega': [25.7, 11.0], 'Old Town': [26.9, 104.0], 'Mission': [26.9, 321.0], 'Capistrano': [32.2, 0.0], 'Silvergate': [32.4, 0.0], 'Margarita': [33.1, 0.0], 'Trabuco': [35.3, 0.0], 'Miguel': [37.7, 0.0], 'Bay Boulevard': [39.0, 0.0]}</t>
  </si>
  <si>
    <t>{'Palomar Airport': [9.9, 27793.0], 'Encina': [12.7, 17290.0], 'San Luis Rey': [13.9, 24637.0], 'Sycamore Canyon': [15.2, 8225.0], 'Penasquitos': [15.5, 1276.0], 'Kearny': [20.2, 1716.0], 'Mission': [23.6, 512.0], 'Old Town': [25.2, 104.0], 'Silvergate': [29.7, 0.0], 'San Onofre': [30.4, 744.0], 'Miguel': [31.8, 0.0], 'Suncrest': [33.3, 2604.0], 'Talega': [34.7, 11.0], 'Bay Boulevard': [35.6, 0.0], 'Otay Mesa': [39.8, 0.0]}</t>
  </si>
  <si>
    <t>{'Rancho Vista': [0.4, 5688.0], 'Mira Loma': [6.0, 5330.0], 'Padua': [6.8, 5129.0], 'Chino': [10.7, 5095.0], 'Vista': [12.4, 4325.0], 'San Bernardino': [16.6, 908.0], 'Lugo': [21.2, 373.0], 'Serrano': [23.4, 5072.0], 'Lee Lake (Proposed)': [23.8, 3019.0], 'Olinda': [24.7, 4657.0], 'Walnut': [24.9, 3981.0], 'Villa Park': [25.8, 4873.0], 'Rio Hondo': [26.0, 1302.0], 'El Casco': [27.2, 524.0], 'Lewis': [28.8, 2093.0], 'Victor': [29.7, 83.0], 'Viejo': [29.8, 761.0], 'Johanna': [31.9, 1338.0], 'Valley': [32.1, 16.0], 'Goodrich': [32.4, 27.0], 'Santiago': [32.4, 977.0], 'Barre': [32.5, 1279.0], 'Mesa': [33.7, 333.0], 'Roadway': [34.2, 83.0], 'Center': [35.0, 430.0], 'Laguna Bell': [36.5, 35.0], 'Ellis': [36.7, 0.0], 'Del Amo': [36.7, 113.0], 'Trabuco': [37.2, 3.0], 'Margarita': [37.6, 3.0], 'Gould': [38.9, 0.0], 'Alamitos': [39.7, 0.0], 'Lighthipe': [39.9, 0.0]}</t>
  </si>
  <si>
    <t>{'Schindler': [5.2, 175215.0], 'Cantua': [6.5, 160669.0], 'Helm': [13.6, 176927.0], 'Tranquility': [16.3, 127806.0], 'Gates': [18.8, 48115.0], 'Mc Mullin': [19.0, 148065.0], 'Mustang': [20.9, 63452.0], 'Henrietta': [21.3, 61887.0], 'Cheney': [23.2, 60810.0], 'Leprino': [24.8, 37630.0], 'Mendota': [25.5, 63618.0], 'Panoche': [26.2, 49602.0], 'Kearney (New)': [28.7, 49832.0], 'Avenal': [29.8, 3439.0], 'West Fresno': [31.8, 36613.0], 'Newhall': [32.7, 39762.0], 'GWF Hanford': [33.7, 5507.0], 'California Ave': [34.1, 29500.0], 'Malaga': [34.6, 25096.0], 'Gregg': [35.8, 20608.0], 'McCall': [36.0, 12916.0], 'Kingsburg': [36.6, 5364.0], 'Cal Flats': [36.9, 82.0], 'Borden': [38.6, 4502.0]}</t>
  </si>
  <si>
    <t>{'Crow Creek': [0.4, 59761.0], 'Miller': [8.1, 52870.0], 'Westley': [14.9, 26388.0], 'Quinto': [17.7, 23051.0], 'Los Banos': [22.8, 14563.0], 'Ripon': [26.7, 6686.0], 'Riverbank': [30.4, 6252.0], 'Vierra': [30.5, 1187.0], 'Warnerville': [31.7, 5545.0], 'Tesla': [33.2, 727.0], 'Llagas': [33.9, 10.0], 'Metcalf 1': [34.5, 0.0], 'Midway Green Ridge Services': [34.7, 664.0], 'Metcalf Energy Center': [34.8, 0.0], 'Merced': [36.6, 6185.0], 'Hollister': [37.9, 0.0], 'Weber': [38.4, 78.0], 'Kelso': [38.9, 0.0], 'Delta Pumps': [39.7, 0.0]}</t>
  </si>
  <si>
    <t>{'Bellevue': [8.6, 21321.0], 'Penngrove': [13.3, 19853.0], 'Geysers Tap 1': [17.7, 8063.0], 'Lakeville': [19.6, 9073.0], 'Eagle Rock': [23.0, 6580.0], 'Cloverdale': [24.7, 7129.0], 'Ignacio': [31.4, 2127.0], 'Tulucay': [31.8, 3251.0], 'Hopland': [37.1, 3945.0], 'Carquinez': [39.5, 0.0]}</t>
  </si>
  <si>
    <t>{'Avenal': [11.2, 99010.0], 'Mustang': [13.1, 142782.0], 'Henrietta': [14.2, 138009.0], 'Leprino': [17.7, 122012.0], 'Schindler': [18.1, 62142.0], 'Excelsior': [18.8, 48115.0], 'Cal Flats': [21.7, 22168.0], 'Cantua': [23.3, 42603.0], 'Arco': [27.8, 39540.0], 'GWF Hanford': [28.1, 67230.0], 'Waukena': [30.6, 68237.0], 'Helm': [31.3, 33053.0], 'Corcoran': [31.8, 57020.0], 'Mc Mullin': [32.2, 28880.0], 'Gates-Midway (Proposed)': [32.4, 25304.0], 'Cholame': [33.5, 189.0], 'Tranquility': [34.7, 19712.0], 'Kingsburg': [38.6, 2460.0], 'Alpaugh': [39.3, 1253.0]}</t>
  </si>
  <si>
    <t>{'Arco': [8.7, 101488.0], 'Goose Lake': [15.8, 72077.0], 'Smyrna': [17.5, 98578.0], 'Olive': [19.4, 117443.0], 'Alpaugh': [21.2, 112601.0], 'Semitropic': [21.8, 46388.0], 'Kernridge': [23.2, 25078.0], 'Avenal': [24.4, 40977.0], 'Corcoran': [25.5, 102397.0], 'Waukena': [26.9, 99568.0], 'Charca': [27.0, 23620.0], 'Temblor': [27.5, 10103.0], 'Caliente': [28.9, 9186.0], 'Shafter': [30.7, 6208.0], 'Midway': [31.0, 2540.0], 'Carrizo Plains': [31.7, 3091.0], 'Solar': [32.1, 1462.0], 'Leprino': [32.2, 46227.0], 'Cal Flats': [32.3, 4317.0], 'Gates': [32.4, 25304.0], 'Mustang': [32.6, 39083.0], 'Cholame': [33.0, 4253.0], 'Henrietta': [33.1, 37786.0], 'GWF Hanford': [34.5, 33132.0], 'Rio Bravo': [36.3, 2540.0], 'Vestal': [38.0, 650.0], 'Lerdo': [39.1, 735.0]}</t>
  </si>
  <si>
    <t>{'Eagle Rock': [6.0, 19868.0], 'Cloverdale': [14.1, 13165.0], 'Fulton': [17.7, 8063.0], 'Hopland': [23.2, 10418.0], 'Bellevue': [26.0, 1921.0], 'Penngrove': [30.6, 900.0], 'Ukiah': [35.7, 1926.0], 'Lakeville': [36.0, 0.0], 'Cortina': [38.2, 0.0], 'Calpella': [38.6, 126.0]}</t>
  </si>
  <si>
    <t>{'Logan Creek': [17.7, 52717.0], 'Delevan': [29.1, 28115.0], 'Table Mt.': [30.7, 3830.0], 'Thermalito': [32.7, 3673.0], 'Wyandotte': [37.7, 1964.0]}</t>
  </si>
  <si>
    <t>{'Pleasant Grove': [14.6, 24194.0], 'Placerville': [19.7, 16209.0], 'Rio Oso': [26.2, 17095.0], 'Higgins': [26.8, 14222.0], 'Camanche': [31.3, 6950.0], 'Davis': [33.2, 57.0], 'Woodland': [33.7, 5032.0], 'Rancho Seco - Bellota (Proposed)': [37.0, 0.0], 'Olivehurst': [37.1, 1792.0], 'Lockeford': [37.3, 351.0], 'Grand Island': [38.3, 188.0], 'Brunswick': [40.0, 0.0]}</t>
  </si>
  <si>
    <t>{'Cabrillo': [33.7, 11782.0], 'Sisquoc': [38.0, 7765.0]}</t>
  </si>
  <si>
    <t>{'Rio Hondo': [6.9, 279.0], 'Gould': [7.5, 577.0], 'Mesa': [8.0, 336.0], 'Walnut': [12.6, 102.0], 'Laguna Bell': [12.6, 259.0], 'Center': [15.4, 259.0], 'Olinda': [17.0, 102.0], 'Lighthipe': [19.3, 178.0], 'La Cienega': [19.6, 242.0], 'Del Amo': [20.9, 79.0], 'Vincent': [23.1, 344.0], 'La Fresa': [24.0, 180.0], 'El Nido': [24.1, 180.0], 'Hinson': [24.2, 0.0], 'Barre': [24.4, 79.0], 'Arcogen': [24.7, 0.0], 'Chevmain': [24.9, 180.0], 'El Segundo': [25.5, 180.0], 'Chino': [25.7, 102.0], 'Padua': [25.8, 102.0], 'Sylmar-Pac Intertie': [25.9, 577.0], 'Lewis': [26.0, 79.0], 'Alamitos': [26.6, 75.0], 'Harborgen': [26.9, 0.0], 'Redondo': [27.1, 0.0], 'Villa Park': [27.3, 79.0], 'Long Beach': [27.7, 0.0], 'Serrano': [28.1, 79.0], 'Mira Loma': [31.6, 102.0], 'Rancho Vista': [32.0, 27.0], 'Etiwanda': [32.4, 27.0], 'Johanna': [33.1, 79.0], 'Ellis': [33.2, 75.0], 'Saugus': [33.6, 389.0], 'Pardee': [34.6, 337.0], 'Huntington Beach': [35.4, 0.0], 'Santiago': [38.2, 0.0], 'Antelope': [38.9, 8.0]}</t>
  </si>
  <si>
    <t>{'Semitropic': [8.0, 78646.0], 'Smyrna': [10.6, 84118.0], 'Kernridge': [14.2, 53486.0], 'Charca': [14.3, 53591.0], 'Midway': [15.4, 43202.0], 'Gates-Midway (Proposed)': [15.8, 72077.0], 'Shafter': [15.9, 36562.0], 'Temblor': [16.5, 39356.0], 'Rio Bravo': [21.1, 27818.0], 'Olive': [21.8, 53535.0], 'Arco': [22.3, 46205.0], 'Tupman': [24.4, 21244.0], 'Caliente': [24.4, 25826.0], 'Lerdo': [25.1, 23581.0], 'Alpaugh': [25.9, 40940.0], 'Norco': [26.6, 18016.0], '7th Standard': [27.6, 15825.0], 'Renfro': [27.7, 16625.0], 'Elk Hills': [28.3, 17876.0], 'Carrizo Plains': [30.1, 15204.0], 'Solar': [31.0, 10444.0], 'Kern Power': [31.2, 10278.0], 'Tevis': [32.0, 9999.0], 'Rosedale': [32.2, 10026.0], 'Vestal': [32.4, 6516.0], 'Taft': [32.6, 5539.0], 'Kern Oil': [33.4, 7693.0], 'West Park': [34.2, 7850.0], 'Sycamore': [34.7, 5514.0], 'Stockdale': [34.9, 7839.0], 'Poso Mt.': [35.1, 1398.0], 'Corcoran': [35.1, 10628.0], 'Bakersfield': [35.6, 5497.0], 'Waukena': [37.1, 8304.0], 'Midway - Wheeler Ridge (Proposed)': [37.5, 456.0], 'Columbus': [38.7, 533.0], 'Avenal': [39.8, 20.0]}</t>
  </si>
  <si>
    <t>{'Goodrich': [7.5, 577.0], 'Mesa': [13.4, 234.0], 'Rio Hondo': [14.3, 177.0], 'Laguna Bell': [17.1, 180.0], 'Vincent': [18.7, 11217.0], 'La Cienega': [18.8, 542.0], 'Sylmar-Pac Intertie': [18.8, 4102.0], 'Walnut': [20.0, 0.0], 'Center': [20.7, 180.0], 'Lighthipe': [23.5, 103.0], 'Olinda': [24.3, 0.0], 'El Nido': [24.9, 481.0], 'Chevmain': [25.2, 481.0], 'El Segundo': [25.5, 481.0], 'La Fresa': [25.6, 460.0], 'Saugus': [26.2, 2917.0], 'Del Amo': [26.3, 0.0], 'Pardee': [27.2, 2523.0], 'Hinson': [27.8, 0.0], 'Arcogen': [28.0, 0.0], 'Redondo': [28.2, 280.0], 'Harborgen': [30.6, 0.0], 'Barre': [30.8, 0.0], 'Long Beach': [31.5, 0.0], 'Alamitos': [31.9, 0.0], 'Padua': [32.1, 0.0], 'Antelope': [32.8, 10859.0], 'Lewis': [32.9, 0.0], 'Chino': [33.0, 0.0], 'Villa Park': [34.5, 0.0], 'Serrano': [35.4, 0.0], 'Rancho Vista': [38.5, 0.0], 'Mira Loma': [38.6, 0.0], 'Etiwanda': [38.9, 0.0], 'Ellis': [39.5, 0.0], 'Johanna': [39.9, 0.0]}</t>
  </si>
  <si>
    <t>{'Shiloh III': [14.6, 38915.0], 'Birds Landing': [15.0, 38053.0], 'Eight Mile': [16.6, 21695.0], 'Contra Costa': [19.1, 34106.0], 'Peabody': [21.0, 37505.0], 'Stagg': [21.1, 13655.0], 'Vaca-Dixon &amp; Gc Yard': [21.4, 24933.0], 'Pittsburg': [21.4, 34106.0], 'Lone Tree': [21.8, 34099.0], 'Brentwood': [22.1, 28681.0], 'Kirker': [22.5, 34078.0], 'Davis': [23.0, 6017.0], 'Lockeford': [24.7, 16185.0], 'Clayton': [28.6, 23486.0], 'Weber': [28.8, 4672.0], 'Delta Pumps': [29.8, 781.0], 'Putah Creek': [29.8, 5980.0], 'Kelso': [30.0, 695.0], 'Camanche': [30.8, 13067.0], 'Woodland': [32.2, 2637.0], 'Martinez': [32.3, 13677.0], 'Rancho Seco - Bellota (Proposed)': [33.0, 8504.0], 'Vierra': [34.6, 835.0], 'Bellota': [34.7, 3805.0], 'Midway Green Ridge Services': [34.9, 0.0], 'Cayetano': [35.4, 0.0], 'Tesla': [35.9, 0.0], 'Madison': [36.6, 2399.0], 'Tulucay': [36.8, 0.0], 'Carquinez': [37.1, 123.0], 'Gold Hill': [38.3, 188.0]}</t>
  </si>
  <si>
    <t>{'Tesla': [1.6, 8298.0], 'Kelso': [5.0, 7706.0], 'Delta Pumps': [5.4, 7484.0], 'Cayetano': [10.1, 6755.0], 'Brentwood': [14.2, 4849.0], 'Vierra': [17.8, 3647.0], 'Lone Tree': [17.9, 3146.0], 'Contra Costa': [21.7, 3001.0], 'Stagg': [22.5, 717.0], 'Weber': [23.2, 1734.0], 'Westley': [23.2, 3579.0], 'Ripon': [24.2, 3644.0], 'Eight Mile': [25.7, 158.0], 'Clayton': [25.7, 3146.0], 'Kirker': [26.8, 2152.0], 'Newark': [26.8, 2778.0], 'Pittsburg': [27.3, 2152.0], 'Los Esteros': [28.0, 1905.0], 'Eastshore': [29.8, 2893.0], 'Birds Landing': [30.5, 1655.0], 'Scott': [31.4, 1905.0], 'Shiloh III': [33.7, 1655.0], 'Fink (Proposed)': [34.7, 664.0], 'Crow Creek': [34.7, 664.0], 'Grand Island': [34.9, 0.0], 'Martinez': [35.1, 1350.0], 'Metcalf 1': [35.7, 15.0], 'Lockeford': [35.7, 155.0], 'Metcalf Energy Center': [36.0, 15.0], 'Bellota': [37.1, 158.0], 'Riverbank': [37.3, 491.0], 'Hicks': [38.1, 0.0]}</t>
  </si>
  <si>
    <t>{'Borden': [6.1, 72763.0], 'Kearney (New)': [10.3, 95438.0], 'West Fresno': [10.8, 85290.0], 'California Ave': [12.5, 75384.0], 'Malaga': [15.3, 68853.0], 'Mc Mullin': [18.4, 69792.0], 'Sanger': [19.7, 39556.0], 'McCall': [22.7, 41106.0], 'Newhall': [22.8, 43687.0], 'Helm': [23.1, 67098.0], 'Dairyland': [26.1, 30401.0], 'Le Grand': [30.2, 12784.0], 'Wahtoke': [30.5, 15823.0], 'Kingsburg': [31.3, 18306.0], 'Mendota': [31.4, 22870.0], 'Tranquility': [32.6, 22764.0], 'Schindler': [33.5, 33995.0], 'Reedley': [34.5, 13239.0], 'Excelsior': [35.8, 20608.0], 'Cheney': [37.3, 3992.0], 'Cantua': [37.6, 8101.0], 'Panoche': [39.3, 249.0]}</t>
  </si>
  <si>
    <t>{'Lamont': [3.4, 44658.0], 'Unknown - 3327': [3.4, 44719.0], 'Magunden': [8.6, 38148.0], 'Columbus': [11.3, 35302.0], 'Cal Water': [12.3, 32218.0], 'Bakersfield': [12.6, 40205.0], 'Stockdale': [12.6, 42410.0], 'Wheeler Ridge': [12.7, 38249.0], 'West Park': [13.4, 41633.0], 'Rosedale': [15.2, 40891.0], 'Sycamore': [15.9, 29221.0], 'Tevis': [15.9, 40919.0], 'Kern Oil': [16.1, 32160.0], 'Kern Power': [16.2, 39837.0], 'Renfro': [19.7, 34942.0], '7th Standard': [20.2, 27918.0], 'Pastoria': [21.6, 15296.0], 'Poso Mt.': [22.2, 11821.0], 'Lerdo': [24.0, 14508.0], 'Tupman': [24.3, 24456.0], 'Midway - Wheeler Ridge (Proposed)': [24.6, 25723.0], 'Norco': [25.5, 21033.0], 'Rio Bravo': [26.3, 13262.0], 'Highwind': [29.1, 7826.0], 'Elk Hills': [29.2, 16050.0], 'Shafter': [31.7, 2661.0], 'Bailey': [32.8, 1089.0], 'Midway': [35.1, 1320.0], 'Windhub': [35.9, 5319.0], 'Whirlwind': [36.0, 3225.0], 'Taft': [36.0, 7600.0], 'Charca': [36.1, 1658.0]}</t>
  </si>
  <si>
    <t>{'Waukena': [9.9, 222280.0], 'Leprino': [10.6, 241560.0], 'Corcoran': [12.2, 206012.0], 'Henrietta': [14.4, 207290.0], 'Mustang': [15.4, 197195.0], 'Kingsburg': [15.5, 116311.0], 'Rector': [22.6, 49804.0], 'McCall': [23.6, 65589.0], 'Alpaugh': [23.7, 93099.0], 'Wahtoke': [26.2, 50963.0], 'Reedley': [27.6, 38147.0], 'Olive': [28.0, 57757.0], 'Gates': [28.1, 67230.0], 'Schindler': [28.9, 32832.0], 'Mc Mullin': [29.3, 31336.0], 'Malaga': [29.6, 37891.0], 'Sanger': [30.3, 39191.0], 'California Ave': [31.7, 29105.0], 'West Fresno': [32.4, 26323.0], 'Kearney (New)': [32.8, 23387.0], 'Avenal': [33.1, 43092.0], 'Excelsior': [33.7, 5507.0], 'Gates-Midway (Proposed)': [34.5, 33132.0], 'Helm': [36.9, 4004.0], 'Arco': [37.2, 7124.0], 'Smyrna': [39.6, 1152.0]}</t>
  </si>
  <si>
    <t>{'Long Beach': [0.9, 2185.0], 'Arcogen': [2.8, 2186.0], 'Hinson': [2.8, 2186.0], 'Alamitos': [7.5, 2183.0], 'Lighthipe': [7.6, 2186.0], 'La Fresa': [8.7, 2186.0], 'Del Amo': [8.9, 2183.0], 'Redondo': [10.4, 2186.0], 'El Nido': [11.6, 2186.0], 'Center': [12.5, 2126.0], 'Chevmain': [13.2, 2184.0], 'Barre': [14.3, 2089.0], 'Laguna Bell': [14.3, 2126.0], 'El Segundo': [14.4, 2184.0], 'Huntington Beach': [17.0, 2089.0], 'La Cienega': [17.6, 1385.0], 'Ellis': [17.6, 2087.0], 'Mesa': [19.0, 541.0], 'Lewis': [19.0, 1932.0], 'Olinda': [21.0, 14.0], 'Johanna': [22.0, 479.0], 'Walnut': [22.5, 0.0], 'Villa Park': [22.8, 3.0], 'Serrano': [25.4, 2.0], 'Rio Hondo': [26.6, 0.0], 'Goodrich': [26.9, 0.0], 'Santiago': [27.6, 2.0], 'Gould': [30.6, 0.0], 'Viejo': [34.6, 0.0], 'Chino': [35.0, 0.0], 'Trabuco': [35.2, 0.0], 'Capistrano': [37.2, 0.0], 'Margarita': [38.0, 0.0], 'Sylmar-Pac Intertie': [39.5, 0.0]}</t>
  </si>
  <si>
    <t>{'Desert View': [26.7, 587.0], 'Mead': [34.6, 0.0], 'Sloan Canyon': [38.8, 0.0]}</t>
  </si>
  <si>
    <t>{'Palo Verde': [2.7, 157872.0], 'Delaney': [14.1, 152950.0]}</t>
  </si>
  <si>
    <t>{'Mc Mullin': [10.4, 190024.0], 'Tranquility': [12.7, 168560.0], 'Schindler': [13.2, 177658.0], 'Excelsior': [13.6, 176927.0], 'Cantua': [14.5, 169568.0], 'Mendota': [18.0, 108821.0], 'Kearney (New)': [18.1, 96180.0], 'Cheney': [20.0, 93771.0], 'Newhall': [20.8, 89131.0], 'West Fresno': [21.7, 75450.0], 'Panoche': [22.9, 79847.0], 'Gregg': [23.1, 67098.0], 'California Ave': [24.5, 64682.0], 'Borden': [25.2, 43216.0], 'Malaga': [25.9, 58330.0], 'Henrietta': [28.5, 53541.0], 'Mustang': [28.6, 54656.0], 'McCall': [29.8, 38089.0], 'Leprino': [30.9, 30158.0], 'Gates': [31.3, 33053.0], 'Sanger': [32.4, 21427.0], 'Dairyland': [32.9, 18689.0], 'Oro Loma': [33.5, 19938.0], 'Kingsburg': [33.7, 14113.0], 'GWF Hanford': [36.9, 4004.0]}</t>
  </si>
  <si>
    <t>{'Mustang': [1.1, 294699.0], 'Leprino': [3.9, 279486.0], 'Gates': [14.2, 138009.0], 'GWF Hanford': [14.4, 207290.0], 'Schindler': [17.2, 90570.0], 'Waukena': [19.6, 185030.0], 'Excelsior': [21.3, 61887.0], 'Corcoran': [21.4, 170839.0], 'Avenal': [21.8, 87318.0], 'Kingsburg': [24.7, 71785.0], 'Mc Mullin': [24.7, 74681.0], 'Cantua': [27.6, 47884.0], 'Helm': [28.5, 53541.0], 'McCall': [29.4, 35631.0], 'Alpaugh': [31.5, 62917.0], 'Kearney (New)': [32.0, 30511.0], 'Arco': [32.2, 37252.0], 'Malaga': [32.7, 27058.0], 'Gates-Midway (Proposed)': [33.1, 37786.0], 'West Fresno': [33.2, 25099.0], 'California Ave': [33.9, 24050.0], 'Cal Flats': [34.8, 8173.0], 'Olive': [34.9, 28573.0], 'Wahtoke': [36.0, 12257.0], 'Sanger': [36.0, 13814.0], 'Tranquility': [36.8, 18914.0], 'Rector': [37.0, 8636.0], 'Reedley': [38.6, 2407.0]}</t>
  </si>
  <si>
    <t>{'Metcalf Energy Center': [8.5, 10390.0], 'Metcalf 1': [8.8, 10390.0], 'Scott': [10.3, 4193.0], 'Los Esteros': [13.5, 2589.0], 'Newark': [19.0, 1793.0], 'Llagas': [24.6, 7100.0], 'Eastshore': [29.5, 277.0], 'Moss Landing': [30.3, 5735.0], 'Cayetano': [35.6, 0.0], 'Hollister': [37.5, 2392.0], 'Tesla': [37.9, 0.0], 'Midway Green Ridge Services': [38.1, 0.0]}</t>
  </si>
  <si>
    <t>{'Brunswick': [13.3, 20436.0], 'Pleasant Grove': [19.2, 23113.0], 'Colgate': [20.5, 11203.0], 'Rio Oso': [21.6, 19170.0], 'Drum 1': [22.8, 16072.0], 'Olivehurst': [24.5, 10472.0], 'East Marysville': [26.6, 8747.0], 'Gold Hill': [26.8, 14222.0], 'Placerville': [27.2, 5679.0], 'Pease': [31.8, 5243.0], 'Honcut': [33.1, 2805.0], 'Palermo': [36.4, 997.0], 'Wyandotte': [39.2, 28.0]}</t>
  </si>
  <si>
    <t>{'North Gila - IV (Proposed)': [4.3, 28913.0], 'El Centro': [15.5, 46048.0], 'Imperial Valley': [26.0, 25287.0], 'Arkansas': [27.5, 27168.0], 'Sonora': [29.4, 21117.0], 'Bannister': [34.6, 13938.0]}</t>
  </si>
  <si>
    <t>{'Windhub': [7.1, 105395.0], 'Whirlwind': [16.9, 81913.0], 'Pastoria': [28.7, 9024.0], 'Antelope': [28.8, 55479.0], 'Grimmway-Malaga': [29.1, 7826.0], 'Lamont': [30.5, 4476.0], 'Unknown - 3327': [30.6, 4384.0], 'Bailey': [31.7, 15748.0], 'Wheeler Ridge': [33.9, 380.0], 'Magunden': [35.6, 0.0], 'Cal Water': [37.0, 0.0], 'Columbus': [37.9, 0.0]}</t>
  </si>
  <si>
    <t>{'Madeline': [38.7, 7.0]}</t>
  </si>
  <si>
    <t>{'Arcogen': [1.2, 2186.0], 'Harborgen': [2.8, 2186.0], 'Long Beach': [3.7, 2185.0], 'Lighthipe': [5.0, 2186.0], 'La Fresa': [7.2, 2186.0], 'Del Amo': [7.5, 2183.0], 'Alamitos': [8.0, 2183.0], 'Redondo': [9.7, 2186.0], 'Center': [10.1, 2126.0], 'El Nido': [10.1, 2186.0], 'Laguna Bell': [11.6, 2126.0], 'Chevmain': [11.9, 2185.0], 'El Segundo': [13.1, 2185.0], 'Barre': [13.9, 2089.0], 'La Cienega': [15.4, 1385.0], 'Mesa': [16.3, 541.0], 'Huntington Beach': [18.5, 2089.0], 'Lewis': [18.6, 1932.0], 'Ellis': [18.6, 2087.0], 'Olinda': [19.4, 14.0], 'Walnut': [20.4, 0.0], 'Villa Park': [22.3, 3.0], 'Johanna': [22.5, 479.0], 'Rio Hondo': [24.1, 0.0], 'Goodrich': [24.2, 0.0], 'Serrano': [24.9, 2.0], 'Gould': [27.8, 0.0], 'Santiago': [28.3, 2.0], 'Chino': [33.6, 0.0], 'Viejo': [35.0, 0.0], 'Trabuco': [36.2, 0.0], 'Sylmar-Pac Intertie': [37.1, 0.0], 'Capistrano': [38.4, 0.0], 'Margarita': [39.0, 0.0], 'Padua': [39.4, 0.0]}</t>
  </si>
  <si>
    <t>{'Llagas': [13.0, 36354.0], 'Moss Landing': [20.8, 32296.0], 'Los Banos': [25.0, 1267.0], 'Quinto': [25.7, 704.0], 'Metcalf 1': [31.1, 5956.0], 'Metcalf Energy Center': [31.1, 5987.0], 'Miller': [31.3, 0.0], 'Hicks': [37.5, 2392.0], 'Fink (Proposed)': [37.9, 0.0], 'Crow Creek': [38.3, 0.0]}</t>
  </si>
  <si>
    <t>{'Palermo': [10.1, 30731.0], 'East Marysville': [11.0, 30095.0], 'Pease': [11.0, 37240.0], 'Wyandotte': [12.2, 27614.0], 'Thermalito': [13.5, 26184.0], 'Olivehurst': [16.0, 28795.0], 'Table Mt.': [16.4, 21372.0], 'Colgate': [21.7, 10554.0], 'Rio Oso': [27.5, 15865.0], 'Brunswick': [30.6, 6606.0], 'Higgins': [33.1, 2805.0], 'Delevan': [36.2, 6385.0], 'Cortina': [36.4, 2201.0], 'Pleasant Grove': [37.8, 3670.0], 'Logan Creek': [38.8, 438.0]}</t>
  </si>
  <si>
    <t>{'Cloverdale': [12.7, 20554.0], 'Ukiah': [13.2, 30214.0], 'Calpella': [16.6, 27726.0], 'Eagle Rock': [17.6, 17768.0], 'Mendocino': [20.2, 22955.0], 'Geysers Tap 1': [23.2, 10418.0], 'Fulton': [37.1, 3945.0]}</t>
  </si>
  <si>
    <t>{'Bridgeville': [27.2, 22609.0]}</t>
  </si>
  <si>
    <t>{'Ellis': [3.4, 2914.0], 'Johanna': [8.6, 1306.0], 'Alamitos': [10.8, 2155.0], 'Barre': [11.2, 2901.0], 'Lewis': [12.1, 2754.0], 'Santiago': [12.2, 829.0], 'Villa Park': [14.3, 826.0], 'Del Amo': [15.5, 2116.0], 'Long Beach': [16.5, 2089.0], 'Serrano': [16.6, 824.0], 'Harborgen': [17.0, 2089.0], 'Trabuco': [18.5, 827.0], 'Hinson': [18.5, 2089.0], 'Arcogen': [19.3, 2089.0], 'Viejo': [19.4, 827.0], 'Lighthipe': [19.8, 2089.0], 'Capistrano': [20.2, 827.0], 'Center': [20.8, 2089.0], 'Olinda': [20.9, 363.0], 'Margarita': [21.2, 827.0], 'Laguna Bell': [24.8, 2086.0], 'Walnut': [25.0, 124.0], 'La Fresa': [25.6, 2089.0], 'Talega': [27.0, 459.0], 'Redondo': [27.4, 2089.0], 'Mesa': [28.0, 541.0], 'El Nido': [28.5, 2089.0], 'Chino': [29.8, 332.0], 'Chevmain': [30.2, 2087.0], 'San Onofre': [31.0, 16.0], 'Lee Lake (Proposed)': [31.2, 755.0], 'El Segundo': [31.4, 2087.0], 'Rio Hondo': [31.6, 0.0], 'La Cienega': [33.6, 1288.0], 'Mira Loma': [34.5, 143.0], 'Goodrich': [35.4, 0.0], 'Padua': [38.0, 0.0], 'Rancho Vista': [39.7, 0.0]}</t>
  </si>
  <si>
    <t>{'Lakeville': [12.2, 11188.0], 'Carquinez': [15.9, 14416.0], 'Penngrove': [18.2, 10225.0], 'Tulucay': [18.9, 11936.0], 'Bellevue': [22.9, 6703.0], 'Martinez': [23.5, 7649.0], 'Martin': [26.8, 2526.0], 'Fulton': [31.4, 2127.0], 'Clayton': [32.5, 4167.0], 'Peabody': [34.2, 669.0], 'Kirker': [34.8, 3376.0], 'Pittsburg': [35.2, 2945.0], 'Shiloh III': [38.3, 1.0], 'Birds Landing': [38.8, 42.0], 'Eastshore': [38.9, 66.0]}</t>
  </si>
  <si>
    <t>{'Sonora': [7.6, 57854.0], 'Arkansas': [7.8, 58808.0], 'El Centro': [27.8, 23076.0], 'Imperial Valley': [34.5, 3806.0], 'Julian Hinds': [34.6, 1.0], 'Highline': [34.6, 13938.0], 'Red Bluff': [37.1, 0.0], 'North Gila - IV (Proposed)': [38.5, 827.0]}</t>
  </si>
  <si>
    <t>{'El Centro': [11.9, 46432.0], 'Ocotillo Express': [19.2, 11026.0], 'East County': [24.6, 5634.0], 'Highline': [26.0, 25287.0], 'North Gila - IV (Proposed)': [29.3, 13400.0], 'Arkansas': [32.1, 12600.0], 'Boulevard': [32.8, 4865.0], 'Bannister': [34.5, 3806.0], 'Sonora': [34.8, 7453.0]}</t>
  </si>
  <si>
    <t>{'Vista 2': [18.6, 25757.0], 'Lathrop': [24.0, 7734.0], 'Pahrump': [26.6, 17287.0], 'Gamebird': [29.2, 17021.0], 'Valley (VEA)': [30.2, 2036.0], 'Desert View': [34.4, 8936.0], 'Crazy Eyes': [35.1, 2044.0]}</t>
  </si>
  <si>
    <t>{'Control': [2.2, 11799.0]}</t>
  </si>
  <si>
    <t>{'Randsburg': [21.5, 2569.0]}</t>
  </si>
  <si>
    <t>{'Primm': [9.5, 7842.0], 'Eldorado': [31.2, 490.0], 'Sandy Valley': [33.3, 4961.0], 'Sloan Canyon': [33.8, 154.0]}</t>
  </si>
  <si>
    <t>{'Cottonwood': [5.5, 69178.0], 'Round Mt.': [31.5, 2461.0], 'Cove Road': [35.5, 712.0], 'New Sub - Pit 1 - Cottonwood (Proposed)': [36.5, 281.0]}</t>
  </si>
  <si>
    <t>{'Ellis': [5.6, 1385.0], 'Santiago': [5.9, 2283.0], 'Villa Park': [7.1, 2257.0], 'Lewis': [7.1, 2715.0], 'Huntington Beach': [8.6, 1306.0], 'Serrano': [8.7, 2263.0], 'Barre': [9.9, 2646.0], 'Viejo': [12.5, 1729.0], 'Alamitos': [14.6, 621.0], 'Trabuco': [14.6, 1329.0], 'Olinda': [16.5, 1773.0], 'Del Amo': [16.8, 695.0], 'Margarita': [17.2, 1329.0], 'Capistrano': [17.6, 1326.0], 'Center': [20.8, 984.0], 'Walnut': [21.1, 1534.0], 'Long Beach': [21.8, 479.0], 'Lighthipe': [21.8, 554.0], 'Harborgen': [22.0, 479.0], 'Chino': [22.0, 1745.0], 'Hinson': [22.5, 479.0], 'Lee Lake (Proposed)': [23.3, 1275.0], 'Arcogen': [23.6, 479.0], 'Talega': [24.2, 957.0], 'Laguna Bell': [24.8, 590.0], 'Mira Loma': [26.2, 1556.0], 'Mesa': [26.8, 419.0], 'Rio Hondo': [28.0, 1354.0], 'San Onofre': [29.3, 515.0], 'La Fresa': [29.7, 479.0], 'Padua': [30.6, 1410.0], 'Rancho Vista': [31.7, 1339.0], 'Etiwanda': [31.9, 1338.0], 'Redondo': [32.2, 479.0], 'El Nido': [32.5, 479.0], 'Goodrich': [33.1, 79.0], 'Chevmain': [34.2, 477.0], 'El Segundo': [35.5, 477.0], 'La Cienega': [36.1, 32.0], 'Vista': [38.1, 12.0], 'Gould': [39.9, 0.0]}</t>
  </si>
  <si>
    <t>{'Kem': [13.4, 11648.0], 'Red Bluff': [18.1, 11569.0], 'Bannister': [34.6, 1.0], 'Sonora': [38.2, 0.0]}</t>
  </si>
  <si>
    <t>{'West Fresno': [3.6, 138061.0], 'California Ave': [6.6, 125660.0], 'Malaga': [8.7, 118705.0], 'Mc Mullin': [9.7, 126699.0], 'Gregg': [10.3, 95438.0], 'McCall': [15.0, 86835.0], 'Sanger': [15.1, 68858.0], 'Borden': [16.0, 53891.0], 'Helm': [18.1, 96180.0], 'Kingsburg': [22.4, 58754.0], 'Wahtoke': [24.7, 38403.0], 'Schindler': [25.3, 72965.0], 'Newhall': [27.1, 27772.0], 'Excelsior': [28.7, 49832.0], 'Reedley': [29.0, 27134.0], 'Tranquility': [30.1, 26798.0], 'Cantua': [31.8, 24935.0], 'Mendota': [31.9, 17248.0], 'Henrietta': [32.0, 30511.0], 'Leprino': [32.3, 29222.0], 'GWF Hanford': [32.8, 23387.0], 'Mustang': [32.8, 26361.0], 'Dairyland': [34.0, 12574.0], 'Cheney': [36.4, 2247.0], 'Panoche': [38.9, 442.0], 'Le Grand': [39.5, 10.0]}</t>
  </si>
  <si>
    <t>{'Mission': [3.4, 3001.0], 'Old Town': [5.8, 1226.0], 'Penasquitos': [7.8, 2094.0], 'Sycamore Canyon': [8.3, 4156.0], 'Silvergate': [9.5, 1987.0], 'Miguel': [13.7, 2458.0], 'Bay Boulevard': [15.6, 1526.0], 'Escondido': [20.2, 1716.0], 'Palomar Airport': [21.9, 1081.0], 'Otay Mesa': [22.0, 2220.0], 'Encina': [24.0, 869.0], 'Suncrest': [26.2, 2113.0], 'San Luis Rey': [28.6, 582.0], 'Suncrest - Ocotillo (Proposed)': [40.0, 0.0]}</t>
  </si>
  <si>
    <t>{'Delta Pumps': [1.0, 8130.0], 'Midway Green Ridge Services': [5.0, 7706.0], 'Tesla': [6.2, 7383.0], 'Brentwood': [9.3, 5544.0], 'Cayetano': [10.0, 6691.0], 'Lone Tree': [13.4, 3867.0], 'Contra Costa': [17.1, 3696.0], 'Vierra': [18.0, 2962.0], 'Stagg': [19.3, 1228.0], 'Weber': [21.5, 1779.0], 'Eight Mile': [21.9, 1069.0], 'Clayton': [22.4, 3549.0], 'Kirker': [22.6, 2847.0], 'Pittsburg': [23.0, 2847.0], 'Ripon': [25.1, 2959.0], 'Birds Landing': [25.8, 2351.0], 'Westley': [26.4, 2768.0], 'Shiloh III': [28.9, 2351.0], 'Newark': [29.3, 2715.0], 'Grand Island': [30.0, 695.0], 'Eastshore': [30.5, 2844.0], 'Los Esteros': [31.3, 1816.0], 'Martinez': [31.8, 1352.0], 'Lockeford': [32.7, 373.0], 'Scott': [34.8, 1816.0], 'Bellota': [35.5, 377.0], 'Riverbank': [38.1, 313.0], 'Fink (Proposed)': [38.9, 0.0], 'Crow Creek': [38.9, 0.0], 'Peabody': [39.2, 1.0]}</t>
  </si>
  <si>
    <t>{'Julian Hinds': [13.4, 11648.0], 'Red Bluff': [15.1, 11578.0]}</t>
  </si>
  <si>
    <t>{'Sycamore': [1.9, 78474.0], 'Bakersfield': [3.8, 73927.0], 'West Park': [4.7, 75808.0], 'Columbus': [5.4, 67919.0], 'Rosedale': [5.4, 76018.0], 'Kern Power': [6.0, 75687.0], '7th Standard': [6.2, 77402.0], 'Cal Water': [6.9, 64638.0], 'Magunden': [7.8, 65142.0], 'Lerdo': [8.5, 66101.0], 'Poso Mt.': [8.9, 55820.0], 'Stockdale': [8.9, 68640.0], 'Renfro': [8.9, 71934.0], 'Tevis': [10.3, 66214.0], 'Unknown - 3327': [13.3, 46354.0], 'Lamont': [13.4, 46010.0], 'Rio Bravo': [13.5, 56713.0], 'Tupman': [15.3, 48225.0], 'Grimmway-Malaga': [16.1, 32160.0], 'Shafter': [17.5, 46561.0], 'Norco': [19.5, 31103.0], 'Charca': [20.7, 47864.0], 'Wheeler Ridge': [24.4, 26060.0], 'Midway': [24.5, 15006.0], 'Elk Hills': [25.0, 21014.0], 'Semitropic': [25.9, 17286.0], 'Midway - Wheeler Ridge (Proposed)': [26.1, 18093.0], 'Vestal': [27.9, 23225.0], 'Smyrna': [31.0, 6641.0], 'Goose Lake': [33.4, 7693.0], 'Taft': [33.5, 2852.0], 'Pastoria': [36.3, 6230.0], 'Temblor': [38.3, 1275.0], 'Olive': [39.6, 1.0]}</t>
  </si>
  <si>
    <t>{'Rosedale': [1.1, 90583.0], 'West Park': [3.2, 85990.0], 'Renfro': [3.8, 86249.0], '7th Standard': [4.5, 74690.0], 'Tevis': [4.5, 82145.0], 'Stockdale': [4.7, 82416.0], 'Bakersfield': [5.3, 80192.0], 'Kern Oil': [6.0, 75687.0], 'Sycamore': [7.8, 70419.0], 'Lerdo': [8.9, 61280.0], 'Columbus': [9.0, 69407.0], 'Tupman': [9.9, 62282.0], 'Magunden': [10.0, 69137.0], 'Rio Bravo': [10.2, 59239.0], 'Cal Water': [11.5, 64845.0], 'Norco': [13.6, 45398.0], 'Unknown - 3327': [14.4, 51265.0], 'Lamont': [14.5, 50768.0], 'Poso Mt.': [14.7, 48382.0], 'Shafter': [15.5, 44666.0], 'Grimmway-Malaga': [16.2, 39837.0], 'Elk Hills': [19.0, 34938.0], 'Midway': [20.1, 19111.0], 'Midway - Wheeler Ridge (Proposed)': [20.3, 31152.0], 'Charca': [20.3, 43338.0], 'Wheeler Ridge': [21.2, 39052.0], 'Semitropic': [24.5, 18742.0], 'Taft': [27.5, 14358.0], 'Smyrna': [30.8, 6259.0], 'Goose Lake': [31.2, 10278.0], 'Vestal': [31.9, 15787.0], 'Temblor': [33.8, 3796.0], 'Pastoria': [33.9, 8552.0], 'Kernridge': [36.5, 1897.0]}</t>
  </si>
  <si>
    <t>{'Temblor': [4.8, 58036.0], 'Caliente': [10.9, 47566.0], 'Goose Lake': [14.2, 53486.0], 'Midway': [16.4, 41047.0], 'Carrizo Plains': [17.5, 31905.0], 'Solar': [18.5, 25254.0], 'Semitropic': [20.2, 28138.0], 'Gates-Midway (Proposed)': [23.2, 25078.0], 'Shafter': [24.3, 13803.0], 'Smyrna': [24.8, 22764.0], 'Arco': [25.0, 23655.0], 'Elk Hills': [25.4, 17666.0], 'Taft': [25.7, 14376.0], 'Charca': [26.0, 13342.0], 'Norco': [26.6, 9922.0], 'Rio Bravo': [27.0, 13283.0], 'Tupman': [27.1, 11009.0], 'Renfro': [32.7, 6350.0], 'Lerdo': [33.4, 8371.0], '7th Standard': [34.3, 5098.0], 'Midway - Wheeler Ridge (Proposed)': [34.6, 824.0], 'Tevis': [35.5, 1787.0], 'Olive': [35.5, 3090.0], 'Kern Power': [36.5, 1897.0], 'Cholame': [37.6, 2.0], 'Rosedale': [37.6, 1687.0], 'Stockdale': [38.9, 511.0], 'Alpaugh': [39.3, 0.0], 'West Park': [39.7, 94.0]}</t>
  </si>
  <si>
    <t>{'McCall': [9.0, 127376.0], 'Wahtoke': [11.4, 110212.0], 'Reedley': [14.0, 93427.0], 'Sanger': [15.2, 92305.0], 'GWF Hanford': [15.5, 116311.0], 'Malaga': [16.2, 84004.0], 'California Ave': [18.9, 71030.0], 'West Fresno': [20.6, 64810.0], 'Leprino': [22.1, 90784.0], 'Kearney (New)': [22.4, 58754.0], 'Rector': [22.7, 64796.0], 'Mc Mullin': [23.7, 51134.0], 'Waukena': [24.2, 62349.0], 'Henrietta': [24.7, 71785.0], 'Mustang': [25.8, 62451.0], 'Corcoran': [26.2, 54610.0], 'Gregg': [31.3, 18306.0], 'Schindler': [31.5, 25088.0], 'Helm': [33.7, 14113.0], 'Excelsior': [36.6, 5364.0], 'Alpaugh': [36.9, 3208.0], 'Borden': [37.3, 976.0], 'Gates': [38.6, 2460.0]}</t>
  </si>
  <si>
    <t>{'Pittsburg': [1.2, 44059.0], 'Clayton': [6.3, 33326.0], 'Contra Costa': [6.9, 37858.0], 'Birds Landing': [8.3, 40565.0], 'Lone Tree': [9.5, 36932.0], 'Shiloh III': [10.8, 40327.0], 'Martinez': [11.5, 23288.0], 'Brentwood': [14.3, 31389.0], 'Peabody': [18.6, 35637.0], 'Carquinez': [19.3, 8351.0], 'Cayetano': [20.8, 2686.0], 'Delta Pumps': [21.8, 3019.0], 'Grand Island': [22.5, 34078.0], 'Kelso': [22.6, 2847.0], 'Tulucay': [25.2, 7641.0], 'Vaca-Dixon &amp; Gc Yard': [26.3, 19525.0], 'Midway Green Ridge Services': [26.8, 2152.0], 'Tesla': [28.3, 1753.0], 'Eight Mile': [28.9, 4486.0], 'Eastshore': [29.7, 312.0], 'Stagg': [30.4, 2528.0], 'Ignacio': [34.8, 3376.0], 'Putah Creek': [35.0, 159.0], 'Martin': [35.2, 0.0], 'Newark': [36.2, 0.0], 'Weber': [37.0, 65.0], 'Davis': [37.4, 0.0], 'Vierra': [37.8, 0.0]}</t>
  </si>
  <si>
    <t>{'Randsburg': [26.6, 23723.0], 'Roadway': [29.4, 1057.0], 'Tortilla': [30.3, 2344.0], 'Victor': [34.5, 808.0]}</t>
  </si>
  <si>
    <t>{'Chevmain': [6.9, 2489.0], 'El Segundo': [6.9, 3141.0], 'El Nido': [7.2, 2440.0], 'La Fresa': [9.4, 1958.0], 'Redondo': [10.5, 1934.0], 'Laguna Bell': [13.3, 1507.0], 'Lighthipe': [14.3, 1488.0], 'Arcogen': [14.8, 1387.0], 'Hinson': [15.4, 1385.0], 'Mesa': [15.6, 772.0], 'Center': [16.4, 1505.0], 'Harborgen': [17.6, 1385.0], 'Long Beach': [18.4, 1384.0], 'Gould': [18.8, 542.0], 'Del Amo': [19.3, 1382.0], 'Goodrich': [19.6, 242.0], 'Sylmar-Pac Intertie': [22.1, 1984.0], 'Alamitos': [22.9, 1382.0], 'Rio Hondo': [23.9, 177.0], 'Walnut': [24.6, 0.0], 'Barre': [26.3, 1288.0], 'Olinda': [26.5, 11.0], 'Lewis': [30.5, 1259.0], 'Saugus': [31.2, 62.0], 'Pardee': [32.4, 9.0], 'Ellis': [33.2, 1288.0], 'Huntington Beach': [33.6, 1288.0], 'Villa Park': [33.8, 0.0], 'Moorpark': [35.7, 858.0], 'Serrano': [35.8, 0.0], 'Johanna': [36.1, 32.0], 'Vincent': [36.6, 8.0]}</t>
  </si>
  <si>
    <t>{'El Nido': [2.9, 2759.0], 'Redondo': [3.5, 2579.0], 'Chevmain': [4.6, 2758.0], 'El Segundo': [5.8, 2758.0], 'Arcogen': [6.3, 2188.0], 'Hinson': [7.2, 2186.0], 'Harborgen': [8.7, 2186.0], 'Lighthipe': [9.1, 2289.0], 'La Cienega': [9.4, 1958.0], 'Long Beach': [9.5, 2185.0], 'Laguna Bell': [12.9, 2306.0], 'Del Amo': [13.7, 2183.0], 'Center': [13.7, 2306.0], 'Alamitos': [15.3, 2183.0], 'Mesa': [17.2, 721.0], 'Barre': [20.6, 2089.0], 'Walnut': [24.0, 0.0], 'Goodrich': [24.0, 180.0], 'Olinda': [24.2, 14.0], 'Lewis': [25.3, 1932.0], 'Gould': [25.6, 460.0], 'Huntington Beach': [25.6, 2089.0], 'Ellis': [25.8, 2087.0], 'Rio Hondo': [25.9, 177.0], 'Villa Park': [28.9, 3.0], 'Johanna': [29.7, 479.0], 'Serrano': [31.4, 2.0], 'Sylmar-Pac Intertie': [31.5, 571.0], 'Santiago': [35.5, 2.0], 'Chino': [38.6, 0.0]}</t>
  </si>
  <si>
    <t>{'Center': [4.0, 2415.0], 'Mesa': [4.7, 832.0], 'Lighthipe': [6.8, 2304.0], 'Del Amo': [9.3, 2234.0], 'Walnut': [11.6, 111.0], 'Hinson': [11.6, 2126.0], 'Arcogen': [12.2, 2126.0], 'Goodrich': [12.6, 259.0], 'La Fresa': [12.9, 2306.0], 'Olinda': [13.1, 126.0], 'Rio Hondo': [13.1, 288.0], 'La Cienega': [13.3, 1507.0], 'El Nido': [14.1, 2306.0], 'Harborgen': [14.3, 2126.0], 'Alamitos': [14.8, 2198.0], 'Barre': [15.0, 2197.0], 'Long Beach': [15.2, 2125.0], 'Chevmain': [15.5, 2304.0], 'Redondo': [16.4, 2126.0], 'El Segundo': [16.5, 2304.0], 'Gould': [17.1, 180.0], 'Lewis': [18.3, 2043.0], 'Villa Park': [21.1, 114.0], 'Serrano': [22.9, 113.0], 'Ellis': [23.2, 2162.0], 'Johanna': [24.8, 590.0], 'Huntington Beach': [24.8, 2086.0], 'Chino': [27.0, 111.0], 'Sylmar-Pac Intertie': [30.4, 180.0], 'Santiago': [30.6, 2.0], 'Padua': [30.8, 111.0], 'Mira Loma': [33.6, 111.0], 'Vincent': [35.2, 0.0], 'Viejo': [36.0, 1.0], 'Rancho Vista': [36.0, 36.0], 'Etiwanda': [36.5, 35.0], 'Saugus': [39.3, 0.0], 'Trabuco': [39.4, 0.0]}</t>
  </si>
  <si>
    <t>{'Penngrove': [7.0, 17240.0], 'Bellevue': [11.3, 13706.0], 'Ignacio': [12.2, 11188.0], 'Tulucay': [17.0, 13087.0], 'Fulton': [19.6, 9073.0], 'Carquinez': [21.2, 9927.0], 'Martinez': [30.1, 2613.0], 'Peabody': [33.3, 2277.0], 'Geysers Tap 1': [36.0, 0.0], 'Putah Creek': [36.9, 1668.0], 'Vaca-Dixon &amp; Gc Yard': [37.3, 1119.0], 'Martin': [39.0, 73.0], 'Clayton': [39.5, 1.0]}</t>
  </si>
  <si>
    <t>{'Unknown - 3327': [0.1, 58415.0], 'Grimmway-Malaga': [3.4, 44658.0], 'Magunden': [5.6, 51964.0], 'Columbus': [8.3, 49152.0], 'Cal Water': [8.9, 46068.0], 'Bakersfield': [10.2, 52526.0], 'West Park': [11.4, 52565.0], 'Stockdale': [11.7, 52982.0], 'Sycamore': [13.0, 43071.0], 'Kern Oil': [13.4, 46010.0], 'Rosedale': [13.4, 51822.0], 'Kern Power': [14.5, 50768.0], 'Tevis': [15.2, 51333.0], 'Wheeler Ridge': [15.7, 34461.0], '7th Standard': [18.1, 41330.0], 'Renfro': [18.2, 46016.0], 'Poso Mt.': [18.9, 25671.0], 'Lerdo': [21.6, 28359.0], 'Tupman': [23.4, 32663.0], 'Rio Bravo': [24.7, 27007.0], 'Pastoria': [25.0, 12288.0], 'Norco': [25.3, 21432.0], 'Midway - Wheeler Ridge (Proposed)': [26.0, 22444.0], 'Elk Hills': [29.5, 12949.0], 'Shafter': [29.8, 15606.0], 'Highwind': [30.5, 4476.0], 'Charca': [33.8, 13646.0], 'Midway': [34.1, 2426.0], 'Bailey': [36.2, 580.0], 'Taft': [36.8, 4796.0], 'Windhub': [37.5, 1968.0], 'Whirlwind': [38.6, 93.0], 'Semitropic': [38.7, 527.0], 'Vestal': [39.7, 357.0]}</t>
  </si>
  <si>
    <t>{'Valley (VEA)': [11.3, 128039.0], 'Innovation': [24.0, 7734.0], 'Beatty': [27.5, 20135.0], 'Vista 2': [31.4, 647.0], 'Pahrump': [39.4, 0.0]}</t>
  </si>
  <si>
    <t>{'Richmond': [7.1, 75219.0], 'Madeline': [38.9, 0.0]}</t>
  </si>
  <si>
    <t>{'Viejo': [12.5, 6554.0], 'Valley': [16.9, 12198.0], 'Margarita': [17.2, 5520.0], 'Trabuco': [18.2, 2552.0], 'Mira Loma': [19.0, 5254.0], 'Santiago': [19.2, 2434.0], 'Serrano': [20.3, 3574.0], 'Capistrano': [20.5, 2543.0], 'Vista': [21.5, 6628.0], 'Chino': [21.6, 3116.0], 'Talega': [21.6, 5156.0], 'Villa Park': [22.6, 3358.0], 'Johanna': [23.3, 1275.0], 'Etiwanda': [23.8, 3019.0], 'Rancho Vista': [23.8, 3019.0], 'San Bernardino': [25.8, 2094.0], 'El Casco': [26.1, 3802.0], 'Lewis': [26.2, 1338.0], 'San Onofre': [26.9, 3637.0], 'Padua': [27.7, 2734.0], 'Ellis': [28.8, 758.0], 'Olinda': [30.4, 2694.0], 'Barre': [30.9, 755.0], 'Huntington Beach': [31.2, 755.0], 'Walnut': [33.8, 1794.0], 'Alamitos': [37.4, 27.0], 'San Luis Rey': [37.7, 0.0], 'Del Amo': [37.8, 0.0], 'Rio Hondo': [39.1, 0.0], 'Center': [39.7, 0.0]}</t>
  </si>
  <si>
    <t>{'Dairyland': [9.3, 87782.0], 'Wilson': [10.5, 55669.0], 'Merced': [13.2, 50249.0], 'Newhall': [22.2, 67494.0], 'Borden': [24.2, 42215.0], 'Oro Loma': [29.4, 16931.0], 'Gregg': [30.2, 12784.0], 'Mendota': [33.7, 9163.0], 'Kearney (New)': [39.5, 10.0]}</t>
  </si>
  <si>
    <t>{'Henrietta': [3.9, 279486.0], 'Mustang': [4.8, 269475.0], 'GWF Hanford': [10.6, 241560.0], 'Waukena': [15.9, 214477.0], 'Gates': [17.7, 122012.0], 'Corcoran': [17.9, 198675.0], 'Schindler': [20.4, 66358.0], 'Kingsburg': [22.1, 90784.0], 'Avenal': [24.0, 85066.0], 'Excelsior': [24.8, 37630.0], 'Mc Mullin': [25.9, 56392.0], 'McCall': [27.8, 46831.0], 'Alpaugh': [28.4, 79034.0], 'Helm': [30.9, 30158.0], 'Cantua': [31.2, 24757.0], 'Malaga': [31.9, 31248.0], 'Olive': [32.1, 43497.0], 'Gates-Midway (Proposed)': [32.2, 46227.0], 'Kearney (New)': [32.3, 29222.0], 'Arco': [32.4, 37485.0], 'West Fresno': [33.0, 27485.0], 'Rector': [33.1, 22896.0], 'California Ave': [33.4, 27767.0], 'Wahtoke': [33.5, 24421.0], 'Sanger': [34.6, 19134.0], 'Reedley': [35.8, 12468.0], 'Cal Flats': [37.4, 6244.0], 'Tranquility': [40.0, 11.0]}</t>
  </si>
  <si>
    <t>{'7th Standard': [4.3, 73897.0], 'Rio Bravo': [7.3, 69314.0], 'Renfro': [7.8, 66716.0], 'Kern Oil': [8.5, 66101.0], 'Kern Power': [8.9, 61280.0], 'Shafter': [9.4, 68407.0], 'Rosedale': [9.5, 60824.0], 'Sycamore': [9.7, 64789.0], 'West Park': [10.8, 58522.0], 'Bakersfield': [11.4, 56275.0], 'Poso Mt.': [11.7, 67480.0], 'Tupman': [12.1, 51789.0], 'Charca': [12.3, 78119.0], 'Tevis': [12.5, 51706.0], 'Stockdale': [13.5, 51772.0], 'Columbus': [13.9, 50267.0], 'Cal Water': [15.1, 49242.0], 'Magunden': [16.1, 47490.0], 'Norco': [17.2, 31754.0], 'Semitropic': [17.5, 38306.0], 'Midway': [18.2, 28506.0], 'Unknown - 3327': [21.5, 28702.0], 'Lamont': [21.6, 28359.0], 'Smyrna': [22.7, 29899.0], 'Elk Hills': [22.8, 23022.0], 'Vestal': [23.9, 41204.0], 'Grimmway-Malaga': [24.0, 14508.0], 'Goose Lake': [25.1, 23581.0], 'Midway - Wheeler Ridge (Proposed)': [27.0, 7876.0], 'Wheeler Ridge': [30.1, 10081.0], 'Taft': [31.3, 2810.0], 'Temblor': [31.7, 9194.0], 'Olive': [32.0, 11962.0], 'Kernridge': [33.4, 8371.0], 'Alpaugh': [36.3, 2282.0], 'Gates-Midway (Proposed)': [39.1, 735.0]}</t>
  </si>
  <si>
    <t>{'Villa Park': [3.7, 2994.0], 'Barre': [4.8, 4099.0], 'Serrano': [6.4, 2992.0], 'Johanna': [7.1, 2715.0], 'Ellis': [8.9, 2830.0], 'Olinda': [9.5, 2528.0], 'Del Amo': [11.7, 2148.0], 'Alamitos': [11.9, 2074.0], 'Huntington Beach': [12.1, 2754.0], 'Santiago': [12.5, 1797.0], 'Walnut': [14.0, 2205.0], 'Center': [14.5, 2437.0], 'Lighthipe': [16.6, 2007.0], 'Viejo': [17.7, 1537.0], 'Chino': [18.2, 2500.0], 'Laguna Bell': [18.3, 2043.0], 'Hinson': [18.6, 1932.0], 'Harborgen': [19.0, 1932.0], 'Long Beach': [19.0, 1932.0], 'Arcogen': [19.8, 1932.0], 'Mesa': [19.9, 927.0], 'Rio Hondo': [20.9, 1354.0], 'Trabuco': [21.4, 826.0], 'Mira Loma': [23.6, 2311.0], 'Margarita': [23.7, 826.0], 'Capistrano': [24.5, 823.0], 'La Fresa': [25.3, 1932.0], 'Goodrich': [26.0, 79.0], 'Padua': [26.1, 2166.0], 'Lee Lake (Proposed)': [26.2, 1338.0], 'El Nido': [27.9, 1932.0], 'Redondo': [28.2, 1932.0], 'Rancho Vista': [28.4, 2094.0], 'Etiwanda': [28.8, 2093.0], 'Chevmain': [29.7, 1930.0], 'La Cienega': [30.5, 1259.0], 'El Segundo': [30.9, 1930.0], 'Talega': [31.0, 454.0], 'Gould': [32.9, 0.0], 'San Onofre': [36.2, 12.0], 'Vista': [37.0, 744.0]}</t>
  </si>
  <si>
    <t>{'Hinson': [5.0, 2186.0], 'Del Amo': [5.0, 2258.0], 'Center': [5.2, 2304.0], 'Arcogen': [5.9, 2186.0], 'Laguna Bell': [6.8, 2304.0], 'Harborgen': [7.6, 2186.0], 'Long Beach': [8.4, 2185.0], 'Alamitos': [9.1, 2257.0], 'La Fresa': [9.1, 2289.0], 'Mesa': [11.4, 718.0], 'El Nido': [11.4, 2289.0], 'Barre': [12.2, 2163.0], 'Redondo': [12.4, 2186.0], 'Chevmain': [13.2, 2287.0], 'La Cienega': [14.3, 1488.0], 'El Segundo': [14.4, 2287.0], 'Olinda': [15.2, 89.0], 'Walnut': [15.6, 75.0], 'Lewis': [16.6, 2007.0], 'Ellis': [19.0, 2162.0], 'Rio Hondo': [19.1, 178.0], 'Goodrich': [19.3, 178.0], 'Huntington Beach': [19.8, 2089.0], 'Villa Park': [20.1, 78.0], 'Johanna': [21.8, 554.0], 'Serrano': [22.4, 76.0], 'Gould': [23.5, 103.0], 'Santiago': [27.7, 2.0], 'Chino': [29.7, 75.0], 'Viejo': [34.0, 0.0], 'Sylmar-Pac Intertie': [34.7, 103.0], 'Padua': [34.9, 75.0], 'Trabuco': [36.2, 0.0], 'Mira Loma': [36.2, 75.0], 'Capistrano': [38.8, 0.0], 'Margarita': [38.9, 0.0], 'Rancho Vista': [39.5, 0.0], 'Etiwanda': [39.9, 0.0]}</t>
  </si>
  <si>
    <t>{'Hollister': [13.0, 36354.0], 'Metcalf 1': [18.1, 10664.0], 'Metcalf Energy Center': [18.1, 10694.0], 'Moss Landing': [18.4, 30182.0], 'Hicks': [24.6, 7100.0], 'Quinto': [28.1, 198.0], 'Miller': [29.6, 10.0], 'Los Banos': [29.8, 304.0], 'Scott': [33.6, 0.0], 'Fink (Proposed)': [33.9, 10.0], 'Crow Creek': [34.3, 10.0], 'Los Esteros': [35.6, 0.0]}</t>
  </si>
  <si>
    <t>{'Rancho Seco - Bellota (Proposed)': [9.0, 56311.0], 'Camanche': [9.9, 46378.0], 'Bellota': [10.7, 59147.0], 'Eight Mile': [12.5, 57780.0], 'Stagg': [13.4, 62671.0], 'Weber': [14.3, 53526.0], 'Vierra': [22.9, 32067.0], 'Grand Island': [24.7, 16185.0], 'Ripon': [25.0, 31521.0], 'Riverbank': [27.7, 29071.0], 'Brentwood': [31.3, 0.0], 'Warnerville': [32.5, 15445.0], 'Kelso': [32.7, 373.0], 'Delta Pumps': [33.3, 155.0], 'Lone Tree': [34.7, 0.0], 'Contra Costa': [34.9, 0.0], 'Tesla': [35.6, 236.0], 'Midway Green Ridge Services': [35.7, 155.0], 'New Melones': [36.3, 833.0], 'Birds Landing': [36.4, 0.0], 'Gold Hill': [37.3, 351.0], 'Westley': [37.3, 7525.0], 'Shiloh III': [37.5, 0.0], 'Peoria': [39.0, 0.0]}</t>
  </si>
  <si>
    <t>{'Delevan': [11.8, 71803.0], 'Glenn': [17.7, 52717.0], 'Cortina': [29.0, 13232.0], 'Table Mt.': [33.0, 1956.0], 'Thermalito': [33.7, 2301.0], 'Wyandotte': [38.7, 0.0], 'Honcut': [38.8, 438.0]}</t>
  </si>
  <si>
    <t>{'Contra Costa': [3.9, 37809.0], 'Brentwood': [4.9, 32411.0], 'Kirker': [9.5, 36932.0], 'Pittsburg': [9.7, 36960.0], 'Clayton': [11.4, 27370.0], 'Delta Pumps': [12.6, 4043.0], 'Birds Landing': [12.9, 36463.0], 'Kelso': [13.4, 3867.0], 'Cayetano': [14.4, 3710.0], 'Shiloh III': [16.1, 36463.0], 'Midway Green Ridge Services': [17.9, 3146.0], 'Tesla': [19.3, 2747.0], 'Martinez': [20.0, 15735.0], 'Grand Island': [21.8, 34099.0], 'Eight Mile': [22.3, 4514.0], 'Stagg': [22.6, 2556.0], 'Peabody': [26.1, 31747.0], 'Vierra': [28.4, 0.0], 'Weber': [28.4, 65.0], 'Carquinez': [28.4, 800.0], 'Eastshore': [29.5, 1031.0], 'Vaca-Dixon &amp; Gc Yard': [32.6, 18946.0], 'Newark': [33.2, 902.0], 'Tulucay': [34.6, 89.0], 'Lockeford': [34.7, 0.0], 'Ripon': [36.0, 0.0], 'Los Esteros': [37.1, 0.0], 'Martin': [39.2, 0.0], 'Westley': [39.5, 0.0]}</t>
  </si>
  <si>
    <t>{'Harborgen': [0.9, 2185.0], 'Arcogen': [3.7, 2185.0], 'Hinson': [3.7, 2185.0], 'Alamitos': [7.3, 2183.0], 'Lighthipe': [8.4, 2185.0], 'Del Amo': [9.3, 2183.0], 'La Fresa': [9.5, 2185.0], 'Redondo': [11.0, 2185.0], 'El Nido': [12.4, 2185.0], 'Center': [13.2, 2126.0], 'Chevmain': [13.9, 2183.0], 'Barre': [14.3, 2089.0], 'El Segundo': [15.0, 2183.0], 'Laguna Bell': [15.2, 2125.0], 'Huntington Beach': [16.5, 2089.0], 'Ellis': [17.2, 2087.0], 'La Cienega': [18.4, 1384.0], 'Lewis': [19.0, 1932.0], 'Mesa': [19.8, 541.0], 'Olinda': [21.4, 14.0], 'Johanna': [21.8, 479.0], 'Villa Park': [22.8, 3.0], 'Walnut': [23.0, 0.0], 'Serrano': [25.4, 2.0], 'Santiago': [27.2, 2.0], 'Rio Hondo': [27.3, 0.0], 'Goodrich': [27.7, 0.0], 'Gould': [31.5, 0.0], 'Viejo': [34.3, 0.0], 'Trabuco': [34.7, 0.0], 'Chino': [35.3, 0.0], 'Capistrano': [36.7, 0.0], 'Margarita': [37.5, 0.0]}</t>
  </si>
  <si>
    <t>{'Quinto': [5.3, 34322.0], 'Miller': [14.8, 23953.0], 'Fink (Proposed)': [22.8, 14563.0], 'Crow Creek': [23.0, 14439.0], 'Oro Loma': [23.3, 28345.0], 'Hollister': [25.0, 1267.0], 'Llagas': [29.8, 304.0], 'Merced': [33.1, 6893.0], 'Panoche': [36.8, 4690.0], 'Wilson': [37.7, 380.0], 'Westley': [37.7, 492.0], 'Mendota': [38.7, 2728.0], 'Dairyland': [38.9, 613.0], 'Cheney': [39.7, 52.0]}</t>
  </si>
  <si>
    <t>{'Scott': [3.7, 5234.0], 'Newark': [5.9, 4446.0], 'Hicks': [13.5, 2589.0], 'Eastshore': [17.0, 2915.0], 'Metcalf Energy Center': [17.5, 2416.0], 'Metcalf 1': [17.5, 2416.0], 'Cayetano': [23.2, 2532.0], 'Midway Green Ridge Services': [28.0, 1905.0], 'Tesla': [28.2, 1905.0], 'Delta Pumps': [30.9, 1891.0], 'Kelso': [31.3, 1816.0], 'Martin': [32.3, 121.0], 'Llagas': [35.6, 0.0], 'Clayton': [35.7, 0.0], 'Brentwood': [36.7, 0.0], 'Lone Tree': [37.1, 0.0]}</t>
  </si>
  <si>
    <t>{'Victor': [9.6, 47894.0], 'Roadway': [14.7, 47274.0], 'San Bernardino': [21.1, 2472.0], 'Etiwanda': [21.2, 373.0], 'Rancho Vista': [21.4, 358.0], 'Vista': [22.6, 2033.0], 'Padua': [23.0, 83.0], 'Mira Loma': [27.1, 0.0], 'Calcite': [27.8, 9649.0], 'Chino': [31.0, 0.0], 'El Casco': [32.2, 1746.0], 'Tortilla': [39.3, 723.0], 'Rio Hondo': [39.4, 0.0]}</t>
  </si>
  <si>
    <t>{'Calcite': [18.2, 28949.0], 'Pisgah': [30.1, 40.0], 'Devers': [32.0, 930.0], 'Cool Water': [34.4, 0.0], 'El Casco': [39.0, 0.0], 'Tortilla': [39.2, 0.0]}</t>
  </si>
  <si>
    <t>{'Richmond': [38.7, 0.0], 'Hilltop': [38.7, 7.0], 'Leavitt': [38.9, 0.0]}</t>
  </si>
  <si>
    <t>{'Putah Creek': [10.3, 24807.0], 'Woodland': [11.3, 21322.0], 'Davis': [15.4, 25229.0], 'Vaca-Dixon &amp; Gc Yard': [18.8, 21069.0], 'Peabody': [26.6, 13791.0], 'Rio Oso': [32.7, 2469.0], 'Tulucay': [33.4, 3143.0], 'Cortina': [33.9, 1679.0], 'Shiloh III': [35.2, 7114.0], 'Grand Island': [36.6, 2399.0], 'Olivehurst': [37.1, 20.0], 'Pleasant Grove': [37.3, 158.0], 'Pease': [38.3, 0.0], 'Birds Landing': [38.5, 2325.0]}</t>
  </si>
  <si>
    <t>{'Columbus': [2.8, 68284.0], 'Cal Water': [4.4, 64863.0], 'Bakersfield': [5.0, 70912.0], 'Unknown - 3327': [5.5, 52328.0], 'Lamont': [5.6, 51964.0], 'West Park': [6.7, 70934.0], 'Sycamore': [7.4, 62203.0], 'Kern Oil': [7.8, 65142.0], 'Grimmway-Malaga': [8.6, 38148.0], 'Stockdale': [8.8, 65767.0], 'Rosedale': [8.9, 70192.0], 'Kern Power': [10.0, 69137.0], 'Tevis': [12.0, 62082.0], '7th Standard': [13.0, 60492.0], 'Poso Mt.': [13.8, 44803.0], 'Renfro': [13.8, 63608.0], 'Lerdo': [16.1, 47490.0], 'Wheeler Ridge': [19.0, 32048.0], 'Tupman': [19.7, 41151.0], 'Rio Bravo': [19.9, 43955.0], 'Norco': [22.5, 24360.0], 'Shafter': [24.7, 30876.0], 'Midway - Wheeler Ridge (Proposed)': [25.6, 21200.0], 'Elk Hills': [27.3, 14747.0], 'Charca': [28.4, 29548.0], 'Pastoria': [29.7, 9705.0], 'Midway': [30.1, 5579.0], 'Semitropic': [33.4, 5183.0], 'Vestal': [34.4, 14041.0], 'Taft': [35.3, 4053.0], 'Highwind': [35.6, 0.0], 'Smyrna': [38.8, 223.0]}</t>
  </si>
  <si>
    <t>{'California Ave': [2.8, 132644.0], 'West Fresno': [5.4, 126011.0], 'Sanger': [6.5, 94965.0], 'McCall': [7.5, 112702.0], 'Kearney (New)': [8.7, 118705.0], 'Gregg': [15.3, 68853.0], 'Wahtoke': [16.1, 64752.0], 'Mc Mullin': [16.1, 94603.0], 'Kingsburg': [16.2, 84004.0], 'Reedley': [20.4, 51404.0], 'Borden': [21.3, 33320.0], 'Helm': [25.9, 58330.0], 'GWF Hanford': [29.6, 37891.0], 'Schindler': [30.5, 46507.0], 'Leprino': [31.9, 31248.0], 'Henrietta': [32.7, 27058.0], 'Mustang': [33.6, 21840.0], 'Excelsior': [34.6, 25096.0], 'Newhall': [35.4, 3323.0], 'Rector': [37.9, 5324.0], 'Tranquility': [38.3, 3768.0], 'Cantua': [38.7, 3845.0], 'Waukena': [39.2, 220.0]}</t>
  </si>
  <si>
    <t>{'Santa Clara': [7.5, 39071.0], 'Moorpark': [20.4, 25758.0]}</t>
  </si>
  <si>
    <t>{'Trabuco': [2.8, 2728.0], 'Capistrano': [3.4, 2719.0], 'Talega': [7.4, 5292.0], 'Viejo': [8.1, 3214.0], 'Santiago': [11.3, 2579.0], 'San Onofre': [13.1, 3757.0], 'Johanna': [17.2, 1329.0], 'Lee Lake (Proposed)': [17.2, 5520.0], 'Ellis': [20.4, 830.0], 'Huntington Beach': [21.2, 827.0], 'Serrano': [21.3, 860.0], 'Villa Park': [21.8, 844.0], 'Lewis': [23.7, 826.0], 'Barre': [27.1, 813.0], 'San Luis Rey': [28.8, 9.0], 'Valley': [30.2, 3117.0], 'Alamitos': [30.9, 67.0], 'Chino': [31.0, 335.0], 'Mira Loma': [31.8, 165.0], 'Olinda': [32.1, 348.0], 'Encina': [33.1, 0.0], 'Del Amo': [33.9, 28.0], 'Palomar Airport': [35.4, 0.0], 'Walnut': [36.6, 124.0], 'Long Beach': [37.5, 0.0], 'Rancho Vista': [37.5, 3.0], 'Etiwanda': [37.6, 3.0], 'Center': [37.9, 0.0], 'Harborgen': [38.0, 0.0], 'Vista': [38.2, 10.0], 'Lighthipe': [38.9, 0.0], 'Hinson': [39.0, 0.0], 'Padua': [39.3, 0.0], 'Arcogen': [40.0, 0.0]}</t>
  </si>
  <si>
    <t>{'Eastshore': [16.9, 3836.0], 'Ignacio': [26.8, 2526.0], 'Martinez': [26.8, 2686.0], 'Newark': [27.1, 1487.0], 'Carquinez': [28.2, 2462.0], 'Clayton': [29.2, 446.0], 'Los Esteros': [32.3, 121.0], 'Scott': [33.6, 113.0], 'Cayetano': [35.0, 0.0], 'Kirker': [35.2, 0.0], 'Pittsburg': [36.2, 0.0], 'Tulucay': [38.4, 0.0], 'Lakeville': [39.0, 73.0], 'Lone Tree': [39.2, 0.0], 'Contra Costa': [39.9, 0.0]}</t>
  </si>
  <si>
    <t>{'Carquinez': [8.9, 14400.0], 'Clayton': [9.4, 23611.0], 'Kirker': [11.5, 23288.0], 'Pittsburg': [12.0, 23143.0], 'Birds Landing': [17.3, 21140.0], 'Tulucay': [18.1, 12165.0], 'Shiloh III': [18.1, 21242.0], 'Contra Costa': [18.2, 16656.0], 'Lone Tree': [20.0, 15735.0], 'Peabody': [20.3, 19987.0], 'Ignacio': [23.5, 7649.0], 'Brentwood': [24.9, 15359.0], 'Cayetano': [26.8, 1884.0], 'Martin': [26.8, 2686.0], 'Eastshore': [26.9, 1528.0], 'Vaca-Dixon &amp; Gc Yard': [28.7, 7234.0], 'Lakeville': [30.1, 2613.0], 'Delta Pumps': [30.8, 1444.0], 'Kelso': [31.8, 1352.0], 'Grand Island': [32.3, 13677.0], 'Midway Green Ridge Services': [35.1, 1350.0], 'Putah Creek': [35.7, 1732.0], 'Newark': [36.2, 0.0], 'Tesla': [36.6, 951.0], 'Penngrove': [37.1, 1828.0]}</t>
  </si>
  <si>
    <t>{'Sanger': [6.8, 109742.0], 'Malaga': [7.5, 112702.0], 'Kingsburg': [9.0, 127376.0], 'California Ave': [10.2, 99594.0], 'Wahtoke': [10.4, 102044.0], 'West Fresno': [12.4, 93583.0], 'Reedley': [14.6, 85175.0], 'Kearney (New)': [15.0, 86835.0], 'Mc Mullin': [19.4, 74143.0], 'Gregg': [22.7, 41106.0], 'GWF Hanford': [23.6, 65589.0], 'Leprino': [27.8, 46831.0], 'Borden': [28.8, 13147.0], 'Henrietta': [29.4, 35631.0], 'Helm': [29.8, 38089.0], 'Mustang': [30.4, 27958.0], 'Rector': [30.5, 37118.0], 'Schindler': [31.3, 32621.0], 'Waukena': [32.8, 14585.0], 'Corcoran': [34.9, 10530.0], 'Excelsior': [36.0, 12916.0]}</t>
  </si>
  <si>
    <t>{'Kearney (New)': [9.7, 126699.0], 'Helm': [10.4, 190024.0], 'West Fresno': [12.8, 110093.0], 'California Ave': [15.2, 99734.0], 'Schindler': [15.6, 173738.0], 'Malaga': [16.1, 94603.0], 'Gregg': [18.4, 69792.0], 'Excelsior': [19.0, 148065.0], 'McCall': [19.4, 74143.0], 'Sanger': [22.4, 50095.0], 'Borden': [22.7, 38429.0], 'Cantua': [22.7, 121314.0], 'Tranquility': [23.1, 104721.0], 'Kingsburg': [23.7, 51134.0], 'Henrietta': [24.7, 74681.0], 'Mustang': [25.2, 71188.0], 'Leprino': [25.9, 56392.0], 'Newhall': [26.7, 38644.0], 'Mendota': [27.5, 49874.0], 'GWF Hanford': [29.3, 31336.0], 'Wahtoke': [29.8, 22691.0], 'Cheney': [30.3, 37710.0], 'Gates': [32.2, 28880.0], 'Panoche': [33.2, 26961.0], 'Reedley': [34.0, 10167.0], 'Dairyland': [36.7, 6815.0], 'Waukena': [38.9, 311.0]}</t>
  </si>
  <si>
    <t>{'Sloan Canyon': [11.1, 34420.0], 'Eldorado': [13.3, 34420.0], 'Harry Allen': [34.6, 0.0], 'Primm': [35.0, 5169.0]}</t>
  </si>
  <si>
    <t>{'Calpella': [3.7, 58619.0], 'Ukiah': [7.4, 54840.0], 'Hopland': [20.2, 22955.0], 'Cloverdale': [32.9, 6447.0], 'Eagle Rock': [35.7, 5402.0]}</t>
  </si>
  <si>
    <t>{'Cheney': [7.3, 161799.0], 'Panoche': [8.2, 164248.0], 'Tranquility': [9.5, 144506.0], 'Newhall': [12.4, 177792.0], 'Oro Loma': [15.8, 119732.0], 'Helm': [18.0, 108821.0], 'Cantua': [21.1, 83386.0], 'Dairyland': [24.4, 74790.0], 'Excelsior': [25.5, 63618.0], 'Mc Mullin': [27.5, 49874.0], 'Schindler': [28.3, 48077.0], 'Borden': [29.7, 26880.0], 'Gregg': [31.4, 22870.0], 'Kearney (New)': [31.9, 17248.0], 'Le Grand': [33.7, 9163.0], 'West Fresno': [35.5, 8788.0], 'Merced': [38.2, 877.0], 'California Ave': [38.5, 1728.0], 'Los Banos': [38.7, 2728.0], 'Wilson': [39.7, 0.0]}</t>
  </si>
  <si>
    <t>{'Wilson': [4.6, 71536.0], 'Le Grand': [13.2, 50249.0], 'Dairyland': [17.8, 54349.0], 'Oro Loma': [28.3, 23726.0], 'Newhall': [29.4, 33759.0], 'Los Banos': [33.1, 6893.0], 'Quinto': [33.7, 5343.0], 'Miller': [34.8, 7599.0], 'Crow Creek': [36.4, 6607.0], 'Fink (Proposed)': [36.6, 6185.0], 'Warnerville': [36.7, 9387.0], 'Borden': [36.8, 5545.0], 'Mendota': [38.2, 877.0]}</t>
  </si>
  <si>
    <t>{'Oceano': [9.7, 56866.0], 'Sisquoc': [11.4, 59098.0], 'San Luis Obispo': [20.2, 33131.0], 'Cabrillo': [25.2, 17242.0], 'Diablo Canyon': [26.5, 10606.0], 'Solar': [34.0, 501.0], 'Morro Bay': [34.0, 2561.0], 'Carrizo Plains': [34.7, 474.0], 'Caliente': [39.6, 0.0], 'Templeton': [39.8, 0.0]}</t>
  </si>
  <si>
    <t>{'Metcalf Energy Center': [0.3, 13968.0], 'Hicks': [8.8, 10390.0], 'Scott': [15.7, 2673.0], 'Los Esteros': [17.5, 2416.0], 'Llagas': [18.1, 10664.0], 'Newark': [23.3, 1761.0], 'Moss Landing': [28.9, 7945.0], 'Hollister': [31.1, 5956.0], 'Miller': [34.4, 0.0], 'Fink (Proposed)': [34.5, 0.0], 'Eastshore': [34.5, 230.0], 'Crow Creek': [34.9, 0.0], 'Tesla': [35.1, 15.0], 'Cayetano': [35.6, 15.0], 'Midway Green Ridge Services': [35.7, 15.0], 'Quinto': [37.8, 0.0], 'Westley': [38.3, 0.0]}</t>
  </si>
  <si>
    <t>{'Shafter': [10.7, 33522.0], 'Tupman': [10.8, 30145.0], 'Rio Bravo': [11.1, 35357.0], 'Norco': [11.5, 28272.0], 'Elk Hills': [13.0, 32284.0], 'Semitropic': [13.6, 35625.0], 'Temblor': [13.8, 41837.0], 'Goose Lake': [15.4, 43202.0], 'Charca': [15.8, 32947.0], 'Renfro': [16.3, 25412.0], 'Kernridge': [16.4, 41047.0], 'Lerdo': [18.2, 28506.0], '7th Standard': [18.3, 22752.0], 'Taft': [18.6, 17135.0], 'Tevis': [19.1, 18832.0], 'Kern Power': [20.1, 19111.0], 'Rosedale': [21.2, 18858.0], 'Smyrna': [21.7, 21974.0], 'Midway - Wheeler Ridge (Proposed)': [22.1, 4701.0], 'Stockdale': [22.5, 16671.0], 'West Park': [23.3, 15955.0], 'Kern Oil': [24.5, 15006.0], 'Bakersfield': [25.3, 12842.0], 'Sycamore': [26.3, 12791.0], 'Caliente': [26.3, 27081.0], 'Columbus': [28.9, 7026.0], 'Poso Mt.': [29.9, 6329.0], 'Magunden': [30.1, 5579.0], 'Gates-Midway (Proposed)': [31.0, 2540.0], 'Cal Water': [31.1, 5048.0], 'Carrizo Plains': [33.2, 17514.0], 'Lamont': [34.1, 2426.0], 'Unknown - 3327': [34.1, 2432.0], 'Olive': [34.1, 4119.0], 'Solar': [34.3, 12494.0], 'Wheeler Ridge': [34.6, 2602.0], 'Grimmway-Malaga': [35.1, 1320.0], 'Arco': [36.5, 0.0], 'Vestal': [36.6, 0.0], 'Alpaugh': [38.6, 0.0]}</t>
  </si>
  <si>
    <t>{'Elk Hills': [9.4, 30799.0], 'Norco': [11.6, 32320.0], 'Taft': [12.1, 25160.0], 'Tevis': [15.8, 36392.0], 'Tupman': [16.0, 30061.0], 'Wheeler Ridge': [16.7, 37063.0], 'Stockdale': [17.6, 35634.0], 'Renfro': [19.3, 31983.0], 'Kern Power': [20.3, 31152.0], 'Rosedale': [20.7, 30342.0], 'West Park': [21.7, 28104.0], 'Midway': [22.1, 4701.0], 'Rio Bravo': [22.1, 12097.0], '7th Standard': [23.3, 17047.0], 'Bakersfield': [23.6, 24531.0], 'Grimmway-Malaga': [24.6, 25723.0], 'Magunden': [25.6, 21200.0], 'Unknown - 3327': [25.9, 22598.0], 'Lamont': [26.0, 22444.0], 'Kern Oil': [26.1, 18093.0], 'Columbus': [26.6, 18548.0], 'Lerdo': [27.0, 7876.0], 'Shafter': [27.2, 1561.0], 'Pastoria': [27.3, 8217.0], 'Sycamore': [27.7, 15211.0], 'Cal Water': [29.3, 15372.0], 'Temblor': [30.1, 861.0], 'Charca': [33.7, 1304.0], 'Semitropic': [34.4, 1304.0], 'Kernridge': [34.6, 824.0], 'Poso Mt.': [34.9, 73.0], 'Bailey': [36.8, 10.0], 'Goose Lake': [37.5, 456.0]}</t>
  </si>
  <si>
    <t>{'Bay Boulevard': [8.1, 1761.0], 'Otay Mesa': [8.3, 4469.0], 'Silvergate': [9.4, 1998.0], 'Mission': [11.6, 2457.0], 'Old Town': [13.6, 1090.0], 'Kearny': [13.7, 2458.0], 'Sycamore Canyon': [16.7, 3860.0], 'Suncrest': [19.7, 4148.0], 'Penasquitos': [21.5, 996.0], 'Escondido': [31.8, 0.0], 'Suncrest - Ocotillo (Proposed)': [32.3, 2303.0], 'Palomar Airport': [35.4, 0.0], 'Encina': [37.7, 0.0]}</t>
  </si>
  <si>
    <t>{'Fink (Proposed)': [8.1, 52870.0], 'Crow Creek': [8.4, 53139.0], 'Quinto': [9.6, 32707.0], 'Los Banos': [14.8, 23953.0], 'Westley': [23.1, 22369.0], 'Llagas': [29.6, 10.0], 'Hollister': [31.3, 0.0], 'Metcalf 1': [34.4, 0.0], 'Metcalf Energy Center': [34.7, 0.0], 'Ripon': [34.8, 3176.0], 'Merced': [34.8, 7599.0], 'Oro Loma': [36.0, 4244.0], 'Riverbank': [37.5, 2945.0], 'Warnerville': [37.9, 1951.0], 'Vierra': [38.6, 27.0], 'Wilson': [39.2, 515.0]}</t>
  </si>
  <si>
    <t>{'Devers': [14.4, 14559.0]}</t>
  </si>
  <si>
    <t>{'Rancho Vista': [5.8, 5331.0], 'Etiwanda': [6.0, 5330.0], 'Chino': [6.6, 5314.0], 'Padua': [8.8, 5121.0], 'Vista': [14.3, 6041.0], 'Serrano': [17.9, 5299.0], 'Lee Lake (Proposed)': [19.0, 5254.0], 'San Bernardino': [19.3, 1433.0], 'Villa Park': [20.4, 5091.0], 'Olinda': [21.0, 4875.0], 'Walnut': [22.1, 4181.0], 'Lewis': [23.6, 2311.0], 'Viejo': [23.9, 2098.0], 'Rio Hondo': [24.8, 1378.0], 'Johanna': [26.2, 1556.0], 'Santiago': [26.4, 1129.0], 'Lugo': [27.1, 0.0], 'Barre': [27.6, 1497.0], 'El Casco': [28.1, 1133.0], 'Valley': [29.9, 2109.0], 'Ellis': [31.1, 218.0], 'Trabuco': [31.3, 155.0], 'Mesa': [31.4, 409.0], 'Goodrich': [31.6, 102.0], 'Center': [31.6, 506.0], 'Margarita': [31.8, 165.0], 'Del Amo': [32.5, 189.0], 'Laguna Bell': [33.6, 111.0], 'Huntington Beach': [34.5, 143.0], 'Capistrano': [34.6, 143.0], 'Alamitos': [35.0, 102.0], 'Victor': [35.7, 0.0], 'Lighthipe': [36.2, 75.0], 'Talega': [38.2, 0.0], 'Gould': [38.6, 0.0]}</t>
  </si>
  <si>
    <t>{'Old Town': [3.4, 1232.0], 'Kearny': [3.4, 3001.0], 'Silvergate': [6.1, 1993.0], 'Penasquitos': [10.4, 1547.0], 'Sycamore Canyon': [11.1, 2944.0], 'Miguel': [11.6, 2457.0], 'Bay Boulevard': [12.3, 1532.0], 'Otay Mesa': [19.6, 2219.0], 'Escondido': [23.6, 512.0], 'Palomar Airport': [24.9, 533.0], 'Suncrest': [26.5, 1449.0], 'Encina': [26.9, 321.0], 'San Luis Rey': [31.6, 34.0]}</t>
  </si>
  <si>
    <t>{'Santa Clara': [16.2, 29452.0], 'Mandalay': [20.4, 25758.0], 'Saugus': [21.1, 6254.0], 'Pardee': [21.3, 6186.0], 'Sylmar-Pac Intertie': [23.1, 5039.0], 'Bailey': [35.0, 25.0], 'La Cienega': [35.7, 858.0], 'El Segundo': [37.6, 655.0], 'Chevmain': [38.8, 7.0]}</t>
  </si>
  <si>
    <t>{'Diablo Canyon': [10.9, 6739.0], 'San Luis Obispo': [14.7, 21958.0], 'Templeton': [15.9, 38507.0], 'Oceano': [24.4, 4618.0], 'Mesa': [34.0, 2561.0], 'Cholame': [36.3, 10065.0]}</t>
  </si>
  <si>
    <t>{'Llagas': [18.4, 30182.0], 'Hollister': [20.8, 32296.0], 'Metcalf Energy Center': [28.7, 7976.0], 'Metcalf 1': [28.9, 7945.0], 'Hicks': [30.3, 5735.0]}</t>
  </si>
  <si>
    <t>{'Henrietta': [1.1, 294699.0], 'Leprino': [4.8, 269475.0], 'Gates': [13.1, 142782.0], 'GWF Hanford': [15.4, 197195.0], 'Schindler': [16.9, 91592.0], 'Waukena': [20.2, 179575.0], 'Avenal': [20.7, 90395.0], 'Excelsior': [20.9, 63452.0], 'Corcoran': [21.9, 165522.0], 'Mc Mullin': [25.2, 71188.0], 'Kingsburg': [25.8, 62451.0], 'Cantua': [27.2, 49902.0], 'Helm': [28.6, 54656.0], 'McCall': [30.4, 27958.0], 'Arco': [31.5, 38920.0], 'Alpaugh': [31.8, 61671.0], 'Gates-Midway (Proposed)': [32.6, 39083.0], 'Kearney (New)': [32.8, 26361.0], 'Malaga': [33.6, 21840.0], 'Cal Flats': [33.7, 9581.0], 'West Fresno': [34.0, 20538.0], 'California Ave': [34.7, 18958.0], 'Olive': [35.1, 27379.0], 'Tranquility': [36.6, 20534.0], 'Sanger': [37.0, 9055.0], 'Wahtoke': [37.1, 6288.0], 'Rector': [37.9, 4866.0], 'Reedley': [39.7, 43.0]}</t>
  </si>
  <si>
    <t>{'Los Esteros': [5.9, 4446.0], 'Scott': [8.7, 4437.0], 'Eastshore': [11.2, 5000.0], 'Hicks': [19.0, 1793.0], 'Cayetano': [20.2, 3434.0], 'Metcalf 1': [23.3, 1761.0], 'Metcalf Energy Center': [23.4, 1761.0], 'Midway Green Ridge Services': [26.8, 2778.0], 'Martin': [27.1, 1487.0], 'Tesla': [27.3, 2778.0], 'Delta Pumps': [28.8, 2793.0], 'Kelso': [29.3, 2715.0], 'Clayton': [30.6, 947.0], 'Lone Tree': [33.2, 902.0], 'Brentwood': [33.5, 873.0], 'Kirker': [36.2, 0.0], 'Martinez': [36.2, 0.0], 'Contra Costa': [36.2, 727.0], 'Pittsburg': [37.3, 0.0]}</t>
  </si>
  <si>
    <t>{'Mendota': [12.4, 177792.0], 'Dairyland': [13.0, 139708.0], 'Oro Loma': [18.1, 121866.0], 'Borden': [19.4, 69508.0], 'Tranquility': [19.6, 117265.0], 'Cheney': [19.7, 129881.0], 'Panoche': [20.4, 135568.0], 'Helm': [20.8, 89131.0], 'Le Grand': [22.2, 67494.0], 'Gregg': [22.8, 43687.0], 'Mc Mullin': [26.7, 38644.0], 'Kearney (New)': [27.1, 27772.0], 'Merced': [29.4, 33759.0], 'Wilson': [29.8, 36277.0], 'West Fresno': [30.0, 17147.0], 'Cantua': [30.2, 55357.0], 'Excelsior': [32.7, 39762.0], 'California Ave': [32.8, 8080.0], 'Schindler': [33.8, 28728.0], 'Malaga': [35.4, 3323.0]}</t>
  </si>
  <si>
    <t>{'Peoria': [3.4, 15884.0], 'Chinese Station': [5.7, 14832.0], 'Curtis': [11.6, 14182.0], 'Warnerville': [20.5, 7073.0], 'Riverbank': [24.0, 6745.0], 'Bellota': [26.8, 3570.0], 'Rancho Seco - Bellota (Proposed)': [28.5, 1791.0], 'Camanche': [32.6, 349.0], 'Donnells-Curtis': [34.0, 1867.0], 'Ripon': [36.1, 3189.0], 'Lockeford': [36.3, 833.0], 'Weber': [38.8, 724.0]}</t>
  </si>
  <si>
    <t>{'Round Mt.': [6.1, 79358.0], 'Cove Road': [6.8, 86097.0], 'Pit 1': [20.5, 57931.0], 'Jessup': [36.5, 281.0], 'Cottonwood': [37.5, 210.0]}</t>
  </si>
  <si>
    <t>{'Tupman': [5.2, 56453.0], 'Elk Hills': [5.6, 46847.0], 'Tevis': [10.4, 49599.0], 'Renfro': [10.8, 52318.0], 'Rio Bravo': [11.1, 38878.0], 'Midway': [11.5, 28272.0], 'Midway - Wheeler Ridge (Proposed)': [11.6, 32320.0], 'Kern Power': [13.6, 45398.0], 'Stockdale': [13.8, 46640.0], 'Taft': [14.2, 21085.0], 'Rosedale': [14.5, 44262.0], '7th Standard': [14.6, 37652.0], 'Shafter': [15.7, 27358.0], 'West Park': [16.3, 39794.0], 'Lerdo': [17.2, 31754.0], 'Bakersfield': [18.6, 33899.0], 'Kern Oil': [19.5, 31103.0], 'Sycamore': [21.3, 27086.0], 'Columbus': [22.2, 23384.0], 'Charca': [22.2, 27100.0], 'Magunden': [22.5, 24360.0], 'Temblor': [22.8, 12012.0], 'Semitropic': [22.9, 23794.0], 'Wheeler Ridge': [23.2, 30901.0], 'Cal Water': [24.9, 18877.0], 'Unknown - 3327': [25.2, 21674.0], 'Lamont': [25.3, 21432.0], 'Grimmway-Malaga': [25.5, 21033.0], 'Kernridge': [26.6, 9922.0], 'Goose Lake': [26.6, 18016.0], 'Poso Mt.': [27.3, 10380.0], 'Smyrna': [30.9, 13013.0], 'Caliente': [34.9, 741.0], 'Pastoria': [35.8, 1970.0]}</t>
  </si>
  <si>
    <t>{'Highline': [4.3, 28913.0], 'El Centro': [19.4, 22952.0], 'Imperial Valley': [29.3, 13400.0], 'Arkansas': [31.1, 9460.0], 'Sonora': [32.9, 5262.0], 'Bannister': [38.5, 827.0]}</t>
  </si>
  <si>
    <t>{'Mesa': [9.7, 56866.0], 'San Luis Obispo': [11.5, 38500.0], 'Diablo Canyon': [17.0, 12662.0], 'Sisquoc': [20.9, 43463.0], 'Morro Bay': [24.4, 4618.0], 'Templeton': [31.8, 1319.0], 'Cabrillo': [32.7, 7060.0], 'Solar': [35.2, 2228.0], 'Carrizo Plains': [36.1, 2151.0]}</t>
  </si>
  <si>
    <t>{'East County': [9.2, 27918.0], 'Boulevard': [14.6, 27148.0], 'Imperial Valley': [19.2, 11026.0], 'Suncrest - Ocotillo (Proposed)': [23.8, 20882.0], 'El Centro': [29.8, 5636.0], 'Suncrest': [37.6, 2842.0]}</t>
  </si>
  <si>
    <t>{'Mission': [3.4, 1232.0], 'Silvergate': [5.7, 1129.0], 'Kearny': [5.8, 1226.0], 'Penasquitos': [10.6, 1139.0], 'Bay Boulevard': [12.3, 1129.0], 'Miguel': [13.6, 1090.0], 'Sycamore Canyon': [14.0, 1169.0], 'Otay Mesa': [21.1, 856.0], 'Escondido': [25.2, 104.0], 'Palomar Airport': [25.2, 126.0], 'Encina': [26.9, 104.0], 'Suncrest': [29.8, 81.0], 'San Luis Rey': [31.8, 30.0]}</t>
  </si>
  <si>
    <t>{'Walnut': [4.6, 4181.0], 'Lewis': [9.5, 2528.0], 'Barre': [10.1, 1717.0], 'Villa Park': [10.3, 5060.0], 'Center': [10.6, 520.0], 'Serrano': [11.1, 5059.0], 'Rio Hondo': [11.5, 1378.0], 'Del Amo': [12.1, 203.0], 'Mesa': [12.5, 422.0], 'Laguna Bell': [13.1, 126.0], 'Chino': [14.5, 5064.0], 'Lighthipe': [15.2, 89.0], 'Alamitos': [16.1, 117.0], 'Johanna': [16.5, 1773.0], 'Goodrich': [17.0, 102.0], 'Ellis': [18.0, 438.0], 'Hinson': [19.4, 14.0], 'Padua': [20.2, 4733.0], 'Arcogen': [20.5, 14.0], 'Huntington Beach': [20.9, 363.0], 'Harborgen': [21.0, 14.0], 'Mira Loma': [21.0, 4875.0], 'Santiago': [21.3, 1319.0], 'Long Beach': [21.4, 14.0], 'La Fresa': [24.2, 14.0], 'Gould': [24.3, 0.0], 'Rancho Vista': [24.3, 4658.0], 'Etiwanda': [24.7, 4657.0], 'Viejo': [25.1, 1059.0], 'El Nido': [26.2, 14.0], 'La Cienega': [26.5, 11.0], 'Redondo': [27.6, 14.0], 'Chevmain': [27.8, 13.0], 'El Segundo': [28.9, 13.0], 'Trabuco': [30.0, 348.0], 'Lee Lake (Proposed)': [30.4, 2694.0], 'Margarita': [32.1, 348.0], 'Capistrano': [33.3, 348.0], 'Vista': [35.2, 3288.0], 'Vincent': [38.9, 0.0], 'Talega': [39.5, 19.0]}</t>
  </si>
  <si>
    <t>{'Alpaugh': [4.6, 168308.0], 'Smyrna': [12.5, 109825.0], 'Corcoran': [15.9, 124916.0], 'Waukena': [18.2, 120902.0], 'Gates-Midway (Proposed)': [19.4, 117443.0], 'Semitropic': [20.5, 51504.0], 'Vestal': [20.6, 38037.0], 'Charca': [21.1, 42781.0], 'Goose Lake': [21.8, 53535.0], 'Shafter': [27.5, 18261.0], 'Arco': [27.6, 36402.0], 'GWF Hanford': [28.0, 57757.0], 'Rector': [30.2, 9442.0], 'Springville': [31.9, 15361.0], 'Lerdo': [32.0, 11962.0], 'Leprino': [32.1, 43497.0], 'Rio Bravo': [33.1, 5913.0], 'Midway': [34.1, 4119.0], 'Henrietta': [34.9, 28573.0], 'Mustang': [35.1, 27379.0], 'Kernridge': [35.5, 3090.0], 'Poso Mt.': [36.0, 7528.0], '7th Standard': [36.2, 821.0], 'Avenal': [38.0, 1963.0], 'Temblor': [38.3, 859.0], 'Renfro': [38.6, 19.0], 'Tupman': [38.8, 5.0], 'Kern Oil': [39.6, 1.0], 'Sycamore': [40.0, 0.0]}</t>
  </si>
  <si>
    <t>{'East Marysville': [5.0, 43831.0], 'Pease': [8.3, 35966.0], 'Rio Oso': [11.6, 39076.0], 'Honcut': [16.0, 28795.0], 'Pleasant Grove': [22.6, 25674.0], 'Higgins': [24.5, 10472.0], 'Colgate': [25.1, 6057.0], 'Palermo': [25.1, 11360.0], 'Wyandotte': [27.6, 8243.0], 'Brunswick': [28.9, 5290.0], 'Thermalito': [29.5, 4645.0], 'Woodland': [30.9, 3680.0], 'Table Mt.': [32.4, 2389.0], 'Cortina': [36.6, 130.0], 'Madison': [37.1, 20.0], 'Gold Hill': [37.1, 1792.0], 'Davis': [39.2, 0.0]}</t>
  </si>
  <si>
    <t>{'Mendota': [15.8, 119732.0], 'Panoche': [16.6, 106041.0], 'Newhall': [18.1, 121866.0], 'Cheney': [18.8, 89748.0], 'Dairyland': [22.0, 73169.0], 'Los Banos': [23.3, 28345.0], 'Tranquility': [24.8, 60586.0], 'Quinto': [28.0, 13914.0], 'Merced': [28.3, 23726.0], 'Le Grand': [29.4, 16931.0], 'Wilson': [31.2, 14051.0], 'Helm': [33.5, 19938.0], 'Miller': [36.0, 4244.0], 'Cantua': [36.1, 12038.0], 'Borden': [37.1, 2774.0]}</t>
  </si>
  <si>
    <t>{'Miguel': [8.3, 4469.0], 'Bay Boulevard': [11.0, 1527.0], 'Silvergate': [15.9, 1764.0], 'Mission': [19.6, 2219.0], 'Suncrest': [21.0, 5840.0], 'Old Town': [21.1, 856.0], 'Kearny': [22.0, 2220.0], 'Sycamore Canyon': [24.6, 3205.0], 'Penasquitos': [29.7, 763.0], 'Suncrest - Ocotillo (Proposed)': [31.1, 4006.0], 'Boulevard': [37.8, 1333.0], 'Escondido': [39.8, 0.0]}</t>
  </si>
  <si>
    <t>{'Rancho Vista': [6.4, 5130.0], 'Etiwanda': [6.8, 5129.0], 'Chino': [8.7, 5121.0], 'Mira Loma': [8.8, 5121.0], 'Vista': [19.2, 3754.0], 'Walnut': [19.4, 4057.0], 'Rio Hondo': [19.6, 1378.0], 'Olinda': [20.2, 4733.0], 'Serrano': [21.9, 5098.0], 'Lugo': [23.0, 83.0], 'San Bernardino': [23.1, 384.0], 'Villa Park': [23.8, 4902.0], 'Goodrich': [25.8, 102.0], 'Lewis': [26.1, 2166.0], 'Mesa': [27.6, 409.0], 'Lee Lake (Proposed)': [27.7, 2734.0], 'Barre': [29.1, 1354.0], 'Center': [29.8, 506.0], 'Victor': [30.2, 83.0], 'Johanna': [30.6, 1410.0], 'Laguna Bell': [30.8, 111.0], 'Viejo': [31.2, 712.0], 'Gould': [32.1, 0.0], 'Santiago': [32.2, 970.0], 'Del Amo': [32.3, 189.0], 'El Casco': [34.0, 0.0], 'Roadway': [34.0, 83.0], 'Ellis': [34.7, 76.0], 'Lighthipe': [34.9, 75.0], 'Alamitos': [36.0, 76.0], 'Vincent': [37.2, 0.0], 'Huntington Beach': [38.0, 0.0], 'Valley': [38.2, 0.0], 'Trabuco': [38.5, 0.0], 'Margarita': [39.3, 0.0], 'Hinson': [39.4, 0.0]}</t>
  </si>
  <si>
    <t>{'Gamebird': [4.5, 48582.0], 'Vista 2': [8.6, 45667.0], 'Crazy Eyes': [13.6, 30506.0], 'Sandy Valley': [22.9, 12891.0], 'Innovation': [26.6, 17287.0], 'Desert View': [35.1, 0.0], 'Valley (VEA)': [37.4, 18.0], 'Lathrop': [39.4, 0.0]}</t>
  </si>
  <si>
    <t>{'Wyandotte': [2.9, 40186.0], 'Thermalito': [7.4, 33317.0], 'Table Mt.': [9.7, 31010.0], 'Honcut': [10.1, 30731.0], 'Colgate': [19.5, 14487.0], 'East Marysville': [20.2, 11708.0], 'Pease': [21.1, 15001.0], 'Olivehurst': [25.1, 11360.0], 'Brunswick': [30.1, 5589.0], 'Rio Oso': [36.0, 1863.0], 'Higgins': [36.4, 997.0]}</t>
  </si>
  <si>
    <t>{'Encina': [2.9, 17290.0], 'San Luis Rey': [6.7, 23183.0], 'Escondido': [9.9, 27793.0], 'Penasquitos': [14.6, 1298.0], 'Sycamore Canyon': [20.6, 3806.0], 'Kearny': [21.9, 1081.0], 'San Onofre': [23.0, 744.0], 'Mission': [24.9, 533.0], 'Old Town': [25.2, 126.0], 'Talega': [28.1, 11.0], 'Silvergate': [30.6, 22.0], 'Capistrano': [34.6, 0.0], 'Miguel': [35.4, 0.0], 'Margarita': [35.4, 0.0], 'Bay Boulevard': [37.2, 22.0], 'Trabuco': [37.6, 0.0]}</t>
  </si>
  <si>
    <t>{'Hassayampa': [2.7, 157872.0], 'Delaney': [12.1, 159202.0]}</t>
  </si>
  <si>
    <t>{'Cheney': [3.1, 151121.0], 'Mendota': [8.2, 164248.0], 'Tranquility': [10.7, 121382.0], 'Oro Loma': [16.6, 106041.0], 'Cantua': [20.4, 70726.0], 'Newhall': [20.4, 135568.0], 'Helm': [22.9, 79847.0], 'Excelsior': [26.2, 49602.0], 'Schindler': [30.1, 32710.0], 'Dairyland': [31.4, 43456.0], 'Mc Mullin': [33.2, 26961.0], 'Los Banos': [36.8, 4690.0], 'Borden': [37.9, 1577.0], 'Kearney (New)': [38.9, 442.0], 'Gregg': [39.3, 249.0]}</t>
  </si>
  <si>
    <t>{'Saugus': [1.3, 28052.0], 'Sylmar-Pac Intertie': [10.4, 20708.0], 'Moorpark': [21.3, 6186.0], 'Antelope': [23.5, 21185.0], 'Bailey': [25.7, 2996.0], 'Vincent': [26.7, 14163.0], 'Gould': [27.2, 2523.0], 'Whirlwind': [30.2, 7130.0], 'La Cienega': [32.4, 9.0], 'Goodrich': [34.6, 337.0], 'Santa Clara': [35.7, 1401.0], 'Pastoria': [37.3, 0.0], 'El Segundo': [37.7, 0.0], 'Chevmain': [38.4, 0.0], 'Mesa': [38.7, 1.0], 'El Nido': [39.3, 0.0]}</t>
  </si>
  <si>
    <t>{'Bailey': [11.6, 12105.0], 'Wheeler Ridge': [13.0, 14697.0], 'Grimmway-Malaga': [21.6, 15296.0], 'Whirlwind': [23.7, 12551.0], 'Unknown - 3327': [25.0, 12269.0], 'Lamont': [25.0, 12288.0], 'Midway - Wheeler Ridge (Proposed)': [27.3, 8217.0], 'Highwind': [28.7, 9024.0], 'Stockdale': [29.2, 10546.0], 'Magunden': [29.7, 9705.0], 'Tevis': [31.1, 9903.0], 'West Park': [32.3, 9653.0], 'Columbus': [32.4, 9282.0], 'Bakersfield': [32.5, 9487.0], 'Windhub': [32.6, 8253.0], 'Rosedale': [33.3, 9020.0], 'Cal Water': [33.7, 8994.0], 'Kern Power': [33.9, 8552.0], 'Antelope': [35.2, 7973.0], 'Norco': [35.8, 1970.0], 'Renfro': [36.1, 5530.0], 'Elk Hills': [36.3, 671.0], 'Kern Oil': [36.3, 6230.0], 'Sycamore': [36.6, 4777.0], 'Pardee': [37.3, 0.0], 'Tupman': [37.7, 1114.0], '7th Standard': [38.4, 2202.0], 'Saugus': [38.5, 0.0], 'Taft': [38.8, 28.0]}</t>
  </si>
  <si>
    <t>{'Vaca-Dixon &amp; Gc Yard': [8.4, 41506.0], 'Shiloh III': [10.5, 49391.0], 'Birds Landing': [13.5, 43069.0], 'Tulucay': [16.3, 12422.0], 'Putah Creek': [16.4, 22471.0], 'Pittsburg': [17.6, 35923.0], 'Kirker': [18.6, 35637.0], 'Carquinez': [20.2, 9458.0], 'Martinez': [20.3, 19987.0], 'Grand Island': [21.0, 37505.0], 'Davis': [22.0, 16942.0], 'Contra Costa': [22.2, 32672.0], 'Clayton': [23.6, 26457.0], 'Lone Tree': [26.1, 31747.0], 'Madison': [26.6, 13791.0], 'Woodland': [29.5, 9133.0], 'Brentwood': [29.9, 26205.0], 'Lakeville': [33.3, 2277.0], 'Ignacio': [34.2, 669.0], 'Eight Mile': [35.9, 1969.0], 'Delta Pumps': [38.5, 7.0], 'Penngrove': [38.6, 59.0], 'Kelso': [39.2, 1.0], 'Cayetano': [39.3, 37.0], 'Stagg': [39.4, 171.0]}</t>
  </si>
  <si>
    <t>{'East Marysville': [5.4, 37146.0], 'Olivehurst': [8.3, 35966.0], 'Honcut': [11.0, 37240.0], 'Rio Oso': [19.3, 22751.0], 'Palermo': [21.1, 15001.0], 'Wyandotte': [23.1, 11884.0], 'Thermalito': [23.8, 10134.0], 'Table Mt.': [26.6, 6352.0], 'Colgate': [27.6, 6057.0], 'Cortina': [30.4, 6588.0], 'Pleasant Grove': [30.7, 9368.0], 'Higgins': [31.8, 5243.0], 'Brunswick': [33.8, 5235.0], 'Woodland': [34.4, 29.0], 'Delevan': [35.3, 6213.0], 'Madison': [38.3, 0.0]}</t>
  </si>
  <si>
    <t>{'Kearny': [7.8, 2094.0], 'Mission': [10.4, 1547.0], 'Old Town': [10.6, 1139.0], 'Sycamore Canyon': [10.9, 2256.0], 'Palomar Airport': [14.6, 1298.0], 'Escondido': [15.5, 1276.0], 'Silvergate': [16.0, 1035.0], 'Encina': [16.5, 1086.0], 'San Luis Rey': [21.2, 799.0], 'Miguel': [21.5, 996.0], 'Bay Boulevard': [22.6, 1035.0], 'Otay Mesa': [29.7, 763.0], 'Suncrest': [32.1, 0.0], 'San Onofre': [36.6, 0.0]}</t>
  </si>
  <si>
    <t>{'Bellevue': [4.7, 24497.0], 'Lakeville': [7.0, 17240.0], 'Fulton': [13.3, 19853.0], 'Ignacio': [18.2, 10225.0], 'Tulucay': [22.9, 10695.0], 'Carquinez': [28.2, 7489.0], 'Geysers Tap 1': [30.6, 900.0], 'Eagle Rock': [36.1, 530.0], 'Martinez': [37.1, 1828.0], 'Cloverdale': [37.7, 405.0], 'Peabody': [38.6, 59.0], 'Putah Creek': [39.8, 0.0]}</t>
  </si>
  <si>
    <t>{'Chinese Station': [2.3, 16000.0], 'New Melones': [3.4, 15884.0], 'Curtis': [10.9, 11682.0], 'Warnerville': [20.0, 5953.0], 'Riverbank': [24.2, 5626.0], 'Bellota': [29.2, 1644.0], 'Rancho Seco - Bellota (Proposed)': [31.5, 412.0], 'Donnells-Curtis': [34.6, 133.0], 'Camanche': [35.8, 19.0], 'Ripon': [36.9, 1721.0], 'Lockeford': [39.0, 0.0]}</t>
  </si>
  <si>
    <t>{'Cool Water': [27.3, 29382.0], 'Lugo - Pisgah (Proposed)': [30.1, 40.0], 'Calcite': [35.3, 0.0], 'Tortilla': [37.1, 4289.0]}</t>
  </si>
  <si>
    <t>{'New Sub - Pit 1 - Cottonwood (Proposed)': [20.5, 57931.0], 'Cove Road': [23.9, 56525.0], 'Round Mt.': [26.2, 42861.0]}</t>
  </si>
  <si>
    <t>{'Kirker': [1.2, 44059.0], 'Contra Costa': [6.7, 37886.0], 'Birds Landing': [7.1, 40879.0], 'Clayton': [7.5, 32896.0], 'Shiloh III': [9.6, 40641.0], 'Lone Tree': [9.7, 36960.0], 'Martinez': [12.0, 23143.0], 'Brentwood': [14.5, 31417.0], 'Peabody': [17.6, 35923.0], 'Carquinez': [19.5, 8207.0], 'Grand Island': [21.4, 34106.0], 'Cayetano': [21.7, 2686.0], 'Delta Pumps': [22.2, 3019.0], 'Kelso': [23.0, 2847.0], 'Tulucay': [24.9, 7496.0], 'Vaca-Dixon &amp; Gc Yard': [25.2, 19811.0], 'Midway Green Ridge Services': [27.3, 2152.0], 'Eight Mile': [28.4, 4514.0], 'Tesla': [28.8, 1753.0], 'Stagg': [30.0, 2556.0], 'Eastshore': [30.9, 312.0], 'Putah Creek': [34.0, 396.0], 'Ignacio': [35.2, 2945.0], 'Martin': [36.2, 0.0], 'Davis': [36.2, 0.0], 'Weber': [36.7, 65.0], 'Newark': [37.3, 0.0], 'Vierra': [37.8, 0.0]}</t>
  </si>
  <si>
    <t>{'Gold Hill': [19.7, 16209.0], 'Higgins': [27.2, 5679.0], 'Pleasant Grove': [28.9, 6407.0], 'Drum 1': [36.3, 281.0], 'Brunswick': [37.1, 0.0], 'Camanche': [38.0, 0.0], 'Rio Oso': [39.4, 1.0]}</t>
  </si>
  <si>
    <t>{'Rio Oso': [11.6, 42693.0], 'Gold Hill': [14.6, 24194.0], 'Higgins': [19.2, 23113.0], 'Olivehurst': [22.6, 25674.0], 'Woodland': [26.4, 8895.0], 'East Marysville': [27.3, 17338.0], 'Placerville': [28.9, 6407.0], 'Davis': [30.0, 214.0], 'Pease': [30.7, 9368.0], 'Brunswick': [31.8, 1216.0], 'Colgate': [35.7, 0.0], 'Madison': [37.3, 158.0], 'Honcut': [37.8, 3670.0]}</t>
  </si>
  <si>
    <t>{'Sycamore': [7.6, 56693.0], 'Kern Oil': [8.9, 55820.0], 'Cal Water': [10.0, 47174.0], 'Columbus': [11.1, 47430.0], 'Lerdo': [11.7, 67480.0], 'Bakersfield': [12.2, 48119.0], '7th Standard': [12.8, 55441.0], 'West Park': [13.6, 48040.0], 'Magunden': [13.8, 44803.0], 'Rosedale': [14.3, 48178.0], 'Kern Power': [14.7, 48382.0], 'Renfro': [16.6, 46293.0], 'Stockdale': [17.8, 41246.0], 'Lamont': [18.9, 25671.0], 'Unknown - 3327': [18.9, 26015.0], 'Rio Bravo': [18.9, 40917.0], 'Tevis': [19.2, 39017.0], 'Shafter': [20.5, 44643.0], 'Vestal': [20.8, 59810.0], 'Charca': [21.0, 57389.0], 'Grimmway-Malaga': [22.2, 11821.0], 'Tupman': [22.6, 27209.0], 'Semitropic': [27.1, 14768.0], 'Norco': [27.3, 10380.0], 'Midway': [29.9, 6329.0], 'Smyrna': [30.0, 12440.0], 'Wheeler Ridge': [32.5, 5721.0], 'Elk Hills': [33.0, 4001.0], 'Midway - Wheeler Ridge (Proposed)': [34.9, 73.0], 'Goose Lake': [35.1, 1398.0], 'Olive': [36.0, 7528.0], 'Springville': [37.9, 4714.0], 'Alpaugh': [39.5, 3.0]}</t>
  </si>
  <si>
    <t>{'Ivanpah': [9.5, 7842.0], 'Eldorado': [22.0, 6829.0], 'Sloan Canyon': [24.3, 6493.0], 'Sandy Valley': [29.9, 6496.0], 'Mead': [35.0, 5169.0], 'Crazy Eyes': [39.0, 0.0]}</t>
  </si>
  <si>
    <t>{'Vaca-Dixon &amp; Gc Yard': [9.3, 29488.0], 'Madison': [10.3, 24807.0], 'Davis': [14.2, 26290.0], 'Peabody': [16.4, 22471.0], 'Woodland': [16.7, 19412.0], 'Tulucay': [24.1, 8801.0], 'Shiloh III': [25.7, 13868.0], 'Birds Landing': [28.9, 7547.0], 'Grand Island': [29.8, 5980.0], 'Carquinez': [32.9, 4587.0], 'Pittsburg': [34.0, 396.0], 'Kirker': [35.0, 159.0], 'Martinez': [35.7, 1732.0], 'Lakeville': [36.9, 1668.0], 'Contra Costa': [37.9, 0.0], 'Penngrove': [39.8, 0.0], 'Clayton': [40.0, 0.0]}</t>
  </si>
  <si>
    <t>{'Los Banos': [5.3, 34322.0], 'Miller': [9.6, 32707.0], 'Fink (Proposed)': [17.7, 23051.0], 'Crow Creek': [17.9, 23004.0], 'Hollister': [25.7, 704.0], 'Oro Loma': [28.0, 13914.0], 'Llagas': [28.1, 198.0], 'Westley': [32.6, 4377.0], 'Merced': [33.7, 5343.0], 'Metcalf 1': [37.8, 0.0], 'Metcalf Energy Center': [38.0, 0.0], 'Wilson': [38.4, 0.0]}</t>
  </si>
  <si>
    <t>{'Camanche': [5.8, 42167.0], 'Bellota': [8.2, 52473.0], 'Lockeford': [9.0, 56311.0], 'Weber': [19.8, 45576.0], 'Eight Mile': [21.3, 46442.0], 'Stagg': [21.5, 50134.0], 'Riverbank': [25.6, 22790.0], 'Ripon': [27.3, 24402.0], 'Vierra': [27.7, 23681.0], 'New Melones': [28.5, 1791.0], 'Warnerville': [29.0, 12826.0], 'Peoria': [31.5, 412.0], 'Grand Island': [33.0, 8504.0], 'Chinese Station': [33.4, 0.0], 'Gold Hill': [37.0, 0.0], 'Curtis': [38.5, 0.0], 'Brentwood': [39.9, 0.0], 'Westley': [39.9, 195.0]}</t>
  </si>
  <si>
    <t>{'Etiwanda': [0.4, 5688.0], 'Mira Loma': [5.8, 5331.0], 'Padua': [6.4, 5130.0], 'Chino': [10.3, 5096.0], 'Vista': [12.8, 4310.0], 'San Bernardino': [17.0, 893.0], 'Lugo': [21.4, 358.0], 'Serrano': [23.1, 5072.0], 'Lee Lake (Proposed)': [23.8, 3019.0], 'Olinda': [24.3, 4658.0], 'Walnut': [24.5, 3982.0], 'Villa Park': [25.5, 4874.0], 'Rio Hondo': [25.6, 1303.0], 'El Casco': [27.6, 509.0], 'Lewis': [28.4, 2094.0], 'Viejo': [29.7, 761.0], 'Victor': [29.9, 83.0], 'Johanna': [31.7, 1339.0], 'Goodrich': [32.0, 27.0], 'Santiago': [32.1, 977.0], 'Barre': [32.1, 1279.0], 'Valley': [32.4, 16.0], 'Mesa': [33.2, 334.0], 'Roadway': [34.3, 83.0], 'Center': [34.6, 431.0], 'Laguna Bell': [36.0, 36.0], 'Del Amo': [36.3, 114.0], 'Ellis': [36.4, 1.0], 'Trabuco': [37.1, 3.0], 'Margarita': [37.5, 3.0], 'Gould': [38.5, 0.0], 'Alamitos': [39.4, 1.0], 'Lighthipe': [39.5, 0.0], 'Huntington Beach': [39.7, 0.0]}</t>
  </si>
  <si>
    <t>{'Inyokern': [21.5, 2569.0], 'Kramer': [26.6, 23723.0]}</t>
  </si>
  <si>
    <t>{'Waukena': [21.8, 40907.0], 'Springville': [21.8, 52482.0], 'Corcoran': [22.0, 39417.0], 'Reedley': [22.0, 59098.0], 'GWF Hanford': [22.6, 49804.0], 'Kingsburg': [22.7, 64796.0], 'Wahtoke': [24.4, 52437.0], 'Alpaugh': [26.4, 15165.0], 'Olive': [30.2, 9442.0], 'McCall': [30.5, 37118.0], 'Leprino': [33.1, 22896.0], 'Vestal': [33.2, 9826.0], 'Sanger': [34.5, 20891.0], 'Henrietta': [37.0, 8636.0], 'Mustang': [37.9, 4866.0], 'Malaga': [37.9, 5324.0]}</t>
  </si>
  <si>
    <t>{'Kem': [15.1, 11578.0], 'Julian Hinds': [18.1, 11569.0], 'Colorado River': [29.8, 0.0], 'Bannister': [37.1, 0.0], 'Sonora': [37.2, 0.0], 'Arkansas': [39.9, 0.0]}</t>
  </si>
  <si>
    <t>{'El Nido': [3.4, 2735.0], 'La Fresa': [3.5, 2579.0], 'Chevmain': [3.8, 2733.0], 'El Segundo': [4.6, 2733.0], 'Arcogen': [8.6, 2188.0], 'Hinson': [9.7, 2186.0], 'Harborgen': [10.4, 2186.0], 'La Cienega': [10.5, 1934.0], 'Long Beach': [11.0, 2185.0], 'Lighthipe': [12.4, 2186.0], 'Laguna Bell': [16.4, 2126.0], 'Del Amo': [16.7, 2183.0], 'Center': [17.1, 2126.0], 'Alamitos': [17.6, 2183.0], 'Mesa': [20.6, 541.0], 'Barre': [23.5, 2089.0], 'Goodrich': [27.1, 0.0], 'Huntington Beach': [27.4, 2089.0], 'Walnut': [27.5, 0.0], 'Olinda': [27.6, 14.0], 'Ellis': [28.0, 2087.0], 'Gould': [28.2, 280.0], 'Lewis': [28.2, 1932.0], 'Rio Hondo': [29.3, 0.0], 'Villa Park': [31.9, 3.0], 'Johanna': [32.2, 479.0], 'Sylmar-Pac Intertie': [32.2, 529.0], 'Serrano': [34.4, 2.0], 'Santiago': [37.9, 2.0]}</t>
  </si>
  <si>
    <t>{'Wahtoke': [4.3, 105065.0], 'Kingsburg': [14.0, 93427.0], 'McCall': [14.6, 85175.0], 'Sanger': [14.8, 71080.0], 'Malaga': [20.4, 51404.0], 'Rector': [22.0, 59098.0], 'California Ave': [22.9, 41159.0], 'West Fresno': [25.8, 34012.0], 'GWF Hanford': [27.6, 38147.0], 'Kearney (New)': [29.0, 27134.0], 'Mc Mullin': [34.0, 10167.0], 'Waukena': [34.1, 10545.0], 'Gregg': [34.5, 13239.0], 'Corcoran': [35.6, 6686.0], 'Leprino': [35.8, 12468.0], 'Henrietta': [38.6, 2407.0], 'Mustang': [39.7, 43.0]}</t>
  </si>
  <si>
    <t>{'Lamont': [0.1, 58415.0], 'Grimmway-Malaga': [3.4, 44719.0], 'Magunden': [5.5, 52328.0], 'Columbus': [8.2, 49496.0], 'Cal Water': [8.9, 46412.0], 'Bakersfield': [10.1, 53002.0], 'West Park': [11.3, 53062.0], 'Stockdale': [11.6, 53480.0], 'Sycamore': [12.9, 43415.0], 'Kern Oil': [13.3, 46354.0], 'Rosedale': [13.3, 52319.0], 'Kern Power': [14.4, 51265.0], 'Tevis': [15.1, 51805.0], 'Wheeler Ridge': [15.7, 34615.0], '7th Standard': [18.0, 41707.0], 'Renfro': [18.1, 46506.0], 'Poso Mt.': [18.9, 26015.0], 'Lerdo': [21.5, 28702.0], 'Tupman': [23.3, 33107.0], 'Rio Bravo': [24.6, 27350.0], 'Pastoria': [25.0, 12269.0], 'Norco': [25.2, 21674.0], 'Midway - Wheeler Ridge (Proposed)': [25.9, 22598.0], 'Elk Hills': [29.4, 13103.0], 'Shafter': [29.7, 15909.0], 'Highwind': [30.6, 4384.0], 'Charca': [33.8, 13944.0], 'Midway': [34.1, 2432.0], 'Bailey': [36.3, 580.0], 'Taft': [36.7, 4942.0], 'Windhub': [37.6, 1876.0], 'Semitropic': [38.6, 595.0], 'Whirlwind': [38.7, 67.0], 'Vestal': [39.6, 409.0]}</t>
  </si>
  <si>
    <t>{'Kern Power': [3.8, 86249.0], '7th Standard': [4.0, 77588.0], 'Rosedale': [4.9, 84908.0], 'Tevis': [5.1, 79622.0], 'Tupman': [6.4, 70618.0], 'Rio Bravo': [6.6, 65803.0], 'West Park': [7.0, 80317.0], 'Stockdale': [7.3, 79688.0], 'Lerdo': [7.8, 66716.0], 'Kern Oil': [8.9, 71934.0], 'Bakersfield': [9.0, 74664.0], 'Norco': [10.8, 52318.0], 'Sycamore': [10.8, 67237.0], 'Shafter': [12.3, 51229.0], 'Columbus': [12.7, 63915.0], 'Magunden': [13.8, 63608.0], 'Cal Water': [15.0, 59382.0], 'Midway': [16.3, 25412.0], 'Elk Hills': [16.4, 40033.0], 'Poso Mt.': [16.6, 46293.0], 'Charca': [17.7, 49879.0], 'Unknown - 3327': [18.1, 46506.0], 'Lamont': [18.2, 46016.0], 'Midway - Wheeler Ridge (Proposed)': [19.3, 31983.0], 'Grimmway-Malaga': [19.7, 34942.0], 'Semitropic': [21.3, 25289.0], 'Wheeler Ridge': [23.2, 37085.0], 'Taft': [25.0, 16567.0], 'Goose Lake': [27.7, 16625.0], 'Smyrna': [28.1, 12665.0], 'Temblor': [30.0, 8244.0], 'Vestal': [31.7, 15271.0], 'Kernridge': [32.7, 6350.0], 'Pastoria': [36.1, 5530.0], 'Olive': [38.6, 19.0]}</t>
  </si>
  <si>
    <t>{'Leavitt': [7.1, 75219.0], 'Madeline': [38.7, 0.0]}</t>
  </si>
  <si>
    <t>{'Shafter': [5.9, 64489.0], 'Tupman': [6.1, 57833.0], 'Renfro': [6.6, 65803.0], '7th Standard': [7.3, 65426.0], 'Lerdo': [7.3, 69314.0], 'Kern Power': [10.2, 59239.0], 'Midway': [11.1, 35357.0], 'Norco': [11.1, 38878.0], 'Rosedale': [11.2, 58783.0], 'Tevis': [11.3, 51858.0], 'Charca': [12.0, 63087.0], 'West Park': [13.3, 55865.0], 'Kern Oil': [13.5, 56713.0], 'Stockdale': [13.9, 51866.0], 'Semitropic': [14.8, 38056.0], 'Bakersfield': [14.9, 52831.0], 'Sycamore': [15.2, 53432.0], 'Elk Hills': [16.3, 29433.0], 'Columbus': [18.3, 46658.0], 'Poso Mt.': [18.9, 40917.0], 'Magunden': [19.9, 43955.0], 'Cal Water': [20.3, 42803.0], 'Goose Lake': [21.1, 27818.0], 'Smyrna': [22.0, 25323.0], 'Midway - Wheeler Ridge (Proposed)': [22.1, 12097.0], 'Taft': [24.5, 5691.0], 'Unknown - 3327': [24.6, 27350.0], 'Lamont': [24.7, 27007.0], 'Temblor': [24.9, 14052.0], 'Grimmway-Malaga': [26.3, 13262.0], 'Kernridge': [27.0, 13283.0], 'Wheeler Ridge': [29.2, 12160.0], 'Vestal': [29.3, 16956.0], 'Olive': [33.1, 5913.0], 'Gates-Midway (Proposed)': [36.3, 2540.0], 'Caliente': [37.3, 92.0], 'Alpaugh': [37.6, 699.0]}</t>
  </si>
  <si>
    <t>{'Goodrich': [6.9, 279.0], 'Walnut': [6.9, 1378.0], 'Mesa': [8.8, 586.0], 'Olinda': [11.5, 1378.0], 'Laguna Bell': [13.1, 288.0], 'Center': [14.1, 682.0], 'Gould': [14.3, 177.0], 'Chino': [18.8, 1378.0], 'Del Amo': [19.0, 189.0], 'Lighthipe': [19.1, 178.0], 'Padua': [19.6, 1378.0], 'Barre': [20.4, 1354.0], 'Lewis': [20.9, 1354.0], 'Villa Park': [21.7, 1354.0], 'Serrano': [22.0, 1354.0], 'La Cienega': [23.9, 177.0], 'Hinson': [24.1, 0.0], 'Alamitos': [24.4, 76.0], 'Mira Loma': [24.8, 1378.0], 'Arcogen': [24.9, 0.0], 'Rancho Vista': [25.6, 1303.0], 'La Fresa': [25.9, 177.0], 'Etiwanda': [26.0, 1302.0], 'Harborgen': [26.6, 0.0], 'El Nido': [26.8, 177.0], 'Long Beach': [27.3, 0.0], 'Vincent': [27.4, 0.0], 'Chevmain': [28.0, 177.0], 'Johanna': [28.0, 1354.0], 'El Segundo': [28.8, 177.0], 'Ellis': [29.0, 76.0], 'Redondo': [29.3, 0.0], 'Huntington Beach': [31.6, 0.0], 'Santiago': [32.7, 952.0], 'Sylmar-Pac Intertie': [32.8, 177.0], 'Viejo': [35.9, 344.0], 'Vista': [38.2, 0.0], 'Lee Lake (Proposed)': [39.1, 0.0], 'Lugo': [39.4, 0.0]}</t>
  </si>
  <si>
    <t>{'Olivehurst': [11.6, 39076.0], 'Pleasant Grove': [11.6, 42693.0], 'East Marysville': [16.6, 30707.0], 'Pease': [19.3, 22751.0], 'Higgins': [21.6, 19170.0], 'Woodland': [23.7, 11235.0], 'Gold Hill': [26.2, 17095.0], 'Honcut': [27.5, 15865.0], 'Davis': [30.6, 2385.0], 'Brunswick': [30.9, 1620.0], 'Colgate': [31.1, 1576.0], 'Madison': [32.7, 2469.0], 'Palermo': [36.0, 1863.0], 'Wyandotte': [38.6, 379.0], 'Placerville': [39.4, 1.0]}</t>
  </si>
  <si>
    <t>{'Vierra': [7.6, 45128.0], 'Weber': [12.4, 45764.0], 'Westley': [12.6, 25177.0], 'Riverbank': [13.1, 62179.0], 'Warnerville': [18.8, 45889.0], 'Bellota': [19.3, 49638.0], 'Stagg': [19.7, 33369.0], 'Tesla': [23.1, 4132.0], 'Midway Green Ridge Services': [24.2, 3644.0], 'Eight Mile': [24.4, 18509.0], 'Lockeford': [25.0, 31521.0], 'Kelso': [25.1, 2959.0], 'Delta Pumps': [26.1, 2444.0], 'Crow Creek': [26.4, 6904.0], 'Fink (Proposed)': [26.7, 6686.0], 'Rancho Seco - Bellota (Proposed)': [27.3, 24402.0], 'Brentwood': [31.1, 1700.0], 'Camanche': [32.3, 8319.0], 'Cayetano': [34.2, 1700.0], 'Miller': [34.8, 3176.0], 'Lone Tree': [36.0, 0.0], 'New Melones': [36.1, 3189.0], 'Peoria': [36.9, 1721.0], 'Chinese Station': [37.4, 1307.0], 'Contra Costa': [38.6, 0.0]}</t>
  </si>
  <si>
    <t>{'Warnerville': [6.1, 71184.0], 'Ripon': [13.1, 62179.0], 'Bellota': [18.0, 47758.0], 'Vierra': [20.1, 39573.0], 'Westley': [20.9, 22461.0], 'Weber': [20.9, 42188.0], 'New Melones': [24.0, 6745.0], 'Peoria': [24.2, 5626.0], 'Chinese Station': [24.6, 4894.0], 'Rancho Seco - Bellota (Proposed)': [25.6, 22790.0], 'Lockeford': [27.7, 29071.0], 'Stagg': [28.6, 30808.0], 'Crow Creek': [30.0, 6506.0], 'Fink (Proposed)': [30.4, 6252.0], 'Camanche': [31.4, 6695.0], 'Eight Mile': [32.5, 16015.0], 'Curtis': [35.1, 384.0], 'Tesla': [36.1, 902.0], 'Midway Green Ridge Services': [37.3, 491.0], 'Miller': [37.5, 2945.0], 'Kelso': [38.1, 313.0], 'Delta Pumps': [39.0, 2.0]}</t>
  </si>
  <si>
    <t>{'Victor': [5.1, 62469.0], 'Lugo': [14.7, 47274.0], 'Calcite': [28.5, 12244.0], 'Kramer': [29.4, 1057.0], 'Tortilla': [29.4, 5997.0], 'Padua': [34.0, 83.0], 'Etiwanda': [34.2, 83.0], 'Rancho Vista': [34.3, 83.0], 'San Bernardino': [35.7, 83.0], 'Vista': [37.3, 78.0], 'Cool Water': [37.5, 79.0]}</t>
  </si>
  <si>
    <t>{'Kern Power': [1.1, 90583.0], 'West Park': [2.1, 87044.0], 'Bakersfield': [4.2, 81186.0], 'Stockdale': [4.2, 82585.0], 'Tevis': [4.9, 81606.0], 'Renfro': [4.9, 84908.0], '7th Standard': [5.3, 74234.0], 'Kern Oil': [5.4, 76018.0], 'Sycamore': [7.2, 70890.0], 'Columbus': [7.9, 70387.0], 'Magunden': [8.9, 70192.0], 'Lerdo': [9.5, 60824.0], 'Cal Water': [10.5, 65789.0], 'Tupman': [11.0, 61145.0], 'Rio Bravo': [11.2, 58783.0], 'Unknown - 3327': [13.3, 52319.0], 'Lamont': [13.4, 51822.0], 'Poso Mt.': [14.3, 48178.0], 'Norco': [14.5, 44262.0], 'Grimmway-Malaga': [15.2, 40891.0], 'Shafter': [16.5, 44209.0], 'Elk Hills': [19.8, 33871.0], 'Midway - Wheeler Ridge (Proposed)': [20.7, 30342.0], 'Wheeler Ridge': [20.7, 39222.0], 'Midway': [21.2, 18858.0], 'Charca': [21.2, 42882.0], 'Semitropic': [25.5, 18338.0], 'Taft': [28.3, 13474.0], 'Smyrna': [31.7, 5864.0], 'Vestal': [32.1, 15583.0], 'Goose Lake': [32.2, 10026.0], 'Pastoria': [33.3, 9020.0], 'Temblor': [34.9, 3575.0], 'Kernridge': [37.6, 1687.0]}</t>
  </si>
  <si>
    <t>{'Cove Road': [4.9, 76366.0], 'New Sub - Pit 1 - Cottonwood (Proposed)': [6.1, 79358.0], 'Pit 1': [26.2, 42861.0], 'Jessup': [31.5, 2461.0], 'Cottonwood': [33.1, 1970.0]}</t>
  </si>
  <si>
    <t>{'Vista': [5.3, 8907.0], 'El Casco': [12.1, 11024.0], 'Etiwanda': [16.6, 908.0], 'Rancho Vista': [17.0, 893.0], 'Mira Loma': [19.3, 1433.0], 'Lugo': [21.1, 2472.0], 'Padua': [23.1, 384.0], 'Valley': [23.9, 5173.0], 'Lee Lake (Proposed)': [25.8, 2094.0], 'Chino': [25.9, 301.0], 'Victor': [30.5, 375.0], 'Calcite': [35.5, 791.0], 'Roadway': [35.7, 83.0], 'Serrano': [36.1, 301.0], 'Viejo': [36.7, 0.0], 'Villa Park': [38.8, 105.0], 'Devers': [39.2, 199.0]}</t>
  </si>
  <si>
    <t>{'Crazy Eyes': [9.4, 17275.0], 'Gamebird': [18.4, 14061.0], 'Pahrump': [22.9, 12891.0], 'Desert View': [29.3, 1.0], 'Primm': [29.9, 6496.0], 'Vista 2': [30.1, 9638.0], 'Ivanpah': [33.3, 4961.0], 'Sloan Canyon': [35.4, 0.0], 'Eldorado': [37.8, 0.0]}</t>
  </si>
  <si>
    <t>{'Malaga': [6.5, 94965.0], 'McCall': [6.8, 109742.0], 'California Ave': [8.5, 84239.0], 'Wahtoke': [10.8, 84184.0], 'West Fresno': [11.6, 76576.0], 'Reedley': [14.8, 71080.0], 'Kearney (New)': [15.1, 68858.0], 'Kingsburg': [15.2, 92305.0], 'Gregg': [19.7, 39556.0], 'Mc Mullin': [22.4, 50095.0], 'Borden': [25.5, 16873.0], 'GWF Hanford': [30.3, 39191.0], 'Helm': [32.4, 21427.0], 'Rector': [34.5, 20891.0], 'Leprino': [34.6, 19134.0], 'Henrietta': [36.0, 13814.0], 'Schindler': [36.1, 8162.0], 'Mustang': [37.0, 9055.0], 'Waukena': [39.3, 522.0], 'Big Creek 1': [39.9, 0.0]}</t>
  </si>
  <si>
    <t>{'Oceano': [11.5, 38500.0], 'Diablo Canyon': [12.4, 14767.0], 'Morro Bay': [14.7, 21958.0], 'Mesa': [20.2, 33131.0], 'Templeton': [20.4, 31070.0], 'Sisquoc': [31.5, 19927.0], 'Solar': [33.5, 2909.0], 'Cholame': [33.8, 17264.0], 'Carrizo Plains': [34.6, 2761.0]}</t>
  </si>
  <si>
    <t>{'Encina': [5.1, 16989.0], 'Palomar Airport': [6.7, 23183.0], 'Escondido': [13.9, 24637.0], 'San Onofre': [16.8, 2158.0], 'Penasquitos': [21.2, 799.0], 'Talega': [21.6, 1424.0], 'Sycamore Canyon': [26.8, 1774.0], 'Capistrano': [28.2, 9.0], 'Kearny': [28.6, 582.0], 'Margarita': [28.8, 9.0], 'Trabuco': [31.2, 9.0], 'Mission': [31.6, 34.0], 'Old Town': [31.8, 30.0], 'Viejo': [36.1, 2.0], 'Silvergate': [37.3, 0.0], 'Lee Lake (Proposed)': [37.7, 0.0], 'Valley': [37.8, 2377.0]}</t>
  </si>
  <si>
    <t>{'Talega': [5.8, 5173.0], 'Capistrano': [11.8, 1769.0], 'Margarita': [13.1, 3757.0], 'Trabuco': [15.0, 1765.0], 'San Luis Rey': [16.8, 2158.0], 'Encina': [20.4, 744.0], 'Viejo': [21.1, 1944.0], 'Palomar Airport': [23.0, 744.0], 'Santiago': [23.8, 1756.0], 'Lee Lake (Proposed)': [26.9, 3637.0], 'Johanna': [29.3, 515.0], 'Escondido': [30.4, 744.0], 'Huntington Beach': [31.0, 16.0], 'Ellis': [31.3, 19.0], 'Valley': [34.3, 3397.0], 'Serrano': [34.4, 37.0], 'Villa Park': [34.7, 30.0], 'Lewis': [36.2, 12.0], 'Penasquitos': [36.6, 0.0], 'Barre': [39.0, 2.0]}</t>
  </si>
  <si>
    <t>{'Mandalay': [7.5, 39071.0], 'Moorpark': [16.2, 29452.0], 'Pardee': [35.7, 1401.0], 'Saugus': [35.8, 1470.0], 'Sylmar-Pac Intertie': [39.1, 0.0]}</t>
  </si>
  <si>
    <t>{'Johanna': [5.9, 2283.0], 'Viejo': [7.2, 2945.0], 'Trabuco': [8.9, 2579.0], 'Ellis': [10.2, 833.0], 'Villa Park': [11.1, 1817.0], 'Margarita': [11.3, 2579.0], 'Serrano': [11.4, 1836.0], 'Capistrano': [12.0, 2567.0], 'Huntington Beach': [12.2, 829.0], 'Lewis': [12.5, 1797.0], 'Barre': [15.8, 1767.0], 'Talega': [18.5, 2199.0], 'Lee Lake (Proposed)': [19.2, 2434.0], 'Alamitos': [20.3, 69.0], 'Olinda': [21.3, 1319.0], 'Del Amo': [22.7, 30.0], 'Chino': [23.5, 1309.0], 'San Onofre': [23.8, 1756.0], 'Walnut': [25.9, 1076.0], 'Mira Loma': [26.4, 1129.0], 'Center': [26.6, 122.0], 'Long Beach': [27.2, 2.0], 'Harborgen': [27.6, 2.0], 'Lighthipe': [27.7, 2.0], 'Hinson': [28.3, 2.0], 'Arcogen': [29.3, 2.0], 'Laguna Bell': [30.6, 2.0], 'Rancho Vista': [32.1, 977.0], 'Padua': [32.2, 970.0], 'Mesa': [32.3, 1.0], 'Etiwanda': [32.4, 977.0], 'Rio Hondo': [32.7, 952.0], 'La Fresa': [35.5, 2.0], 'Valley': [35.6, 12.0], 'Vista': [36.6, 22.0], 'Redondo': [37.9, 2.0], 'Goodrich': [38.2, 0.0], 'El Nido': [38.3, 2.0]}</t>
  </si>
  <si>
    <t>{'Pardee': [1.3, 28052.0], 'Sylmar-Pac Intertie': [9.1, 21088.0], 'Moorpark': [21.1, 6254.0], 'Antelope': [24.1, 19409.0], 'Gould': [26.2, 2917.0], 'Vincent': [26.5, 13536.0], 'Bailey': [26.9, 1846.0], 'La Cienega': [31.2, 62.0], 'Whirlwind': [31.2, 5100.0], 'Goodrich': [33.6, 389.0], 'Santa Clara': [35.8, 1470.0], 'El Segundo': [36.5, 0.0], 'Chevmain': [37.2, 0.0], 'Mesa': [37.6, 54.0], 'El Nido': [38.1, 0.0], 'Pastoria': [38.5, 0.0], 'Laguna Bell': [39.3, 0.0]}</t>
  </si>
  <si>
    <t>{'Excelsior': [5.2, 175215.0], 'Cantua': [11.4, 143395.0], 'Helm': [13.2, 177658.0], 'Mc Mullin': [15.6, 173738.0], 'Mustang': [16.9, 91592.0], 'Henrietta': [17.2, 90570.0], 'Gates': [18.1, 62142.0], 'Tranquility': [19.7, 113479.0], 'Leprino': [20.4, 66358.0], 'Kearney (New)': [25.3, 72965.0], 'Cheney': [27.1, 43959.0], 'West Fresno': [28.1, 59255.0], 'Mendota': [28.3, 48077.0], 'GWF Hanford': [28.9, 32832.0], 'Avenal': [29.3, 11003.0], 'Panoche': [30.1, 32710.0], 'California Ave': [30.2, 51303.0], 'Malaga': [30.5, 46507.0], 'McCall': [31.3, 32621.0], 'Kingsburg': [31.5, 25088.0], 'Gregg': [33.5, 33995.0], 'Newhall': [33.8, 28728.0], 'Sanger': [36.1, 8162.0], 'Waukena': [36.2, 10819.0], 'Borden': [36.9, 11461.0], 'Cal Flats': [38.1, 81.0], 'Corcoran': [38.2, 3443.0]}</t>
  </si>
  <si>
    <t>{'Los Esteros': [3.7, 5234.0], 'Newark': [8.7, 4437.0], 'Hicks': [10.3, 4193.0], 'Metcalf Energy Center': [15.7, 2673.0], 'Metcalf 1': [15.7, 2673.0], 'Eastshore': [19.3, 2907.0], 'Cayetano': [26.9, 2532.0], 'Midway Green Ridge Services': [31.4, 1905.0], 'Tesla': [31.5, 1905.0], 'Llagas': [33.6, 0.0], 'Martin': [33.6, 113.0], 'Delta Pumps': [34.5, 1891.0], 'Kelso': [34.8, 1816.0], 'Clayton': [39.2, 0.0]}</t>
  </si>
  <si>
    <t>{'Charca': [6.3, 70491.0], 'Goose Lake': [8.0, 78646.0], 'Smyrna': [8.1, 79586.0], 'Shafter': [9.0, 51157.0], 'Midway': [13.6, 35625.0], 'Rio Bravo': [14.8, 38056.0], 'Lerdo': [17.5, 38306.0], 'Tupman': [19.4, 27905.0], 'Kernridge': [20.2, 28138.0], '7th Standard': [20.5, 25921.0], 'Olive': [20.5, 51504.0], 'Temblor': [20.9, 20389.0], 'Renfro': [21.3, 25289.0], 'Gates-Midway (Proposed)': [21.8, 46388.0], 'Norco': [22.9, 23794.0], 'Kern Power': [24.5, 18742.0], 'Alpaugh': [25.1, 38137.0], 'Rosedale': [25.5, 18338.0], 'Vestal': [25.9, 17089.0], 'Kern Oil': [25.9, 17286.0], 'Tevis': [26.1, 16694.0], 'Elk Hills': [26.1, 18779.0], 'Poso Mt.': [27.1, 14768.0], 'Sycamore': [27.2, 15102.0], 'West Park': [27.3, 16041.0], 'Bakersfield': [28.5, 13740.0], 'Stockdale': [28.6, 14466.0], 'Arco': [29.3, 19689.0], 'Caliente': [31.0, 5240.0], 'Columbus': [31.3, 7736.0], 'Taft': [32.2, 1512.0], 'Cal Water': [32.6, 6160.0], 'Magunden': [33.4, 5183.0], 'Midway - Wheeler Ridge (Proposed)': [34.4, 1304.0], 'Corcoran': [35.7, 9211.0], 'Carrizo Plains': [37.2, 2530.0], 'Waukena': [37.9, 6470.0], 'Solar': [38.2, 1622.0], 'Unknown - 3327': [38.6, 595.0], 'Lamont': [38.7, 527.0]}</t>
  </si>
  <si>
    <t>{'Villa Park': [2.7, 5790.0], 'Lewis': [6.4, 2992.0], 'Johanna': [8.7, 2263.0], 'Barre': [11.1, 2169.0], 'Olinda': [11.1, 5059.0], 'Santiago': [11.4, 1836.0], 'Ellis': [13.3, 903.0], 'Chino': [13.3, 5479.0], 'Viejo': [14.0, 1618.0], 'Walnut': [15.4, 4157.0], 'Huntington Beach': [16.6, 824.0], 'Del Amo': [17.7, 218.0], 'Mira Loma': [17.9, 5299.0], 'Alamitos': [18.3, 144.0], 'Center': [19.4, 507.0], 'Trabuco': [19.5, 860.0], 'Lee Lake (Proposed)': [20.3, 3574.0], 'Margarita': [21.3, 860.0], 'Padua': [21.9, 5098.0], 'Rio Hondo': [22.0, 1354.0], 'Lighthipe': [22.4, 76.0], 'Laguna Bell': [22.9, 113.0], 'Capistrano': [22.9, 848.0], 'Rancho Vista': [23.1, 5072.0], 'Mesa': [23.4, 386.0], 'Etiwanda': [23.4, 5072.0], 'Hinson': [24.9, 2.0], 'Harborgen': [25.4, 2.0], 'Long Beach': [25.4, 2.0], 'Arcogen': [26.1, 2.0], 'Goodrich': [28.1, 79.0], 'Talega': [28.8, 480.0], 'Vista': [30.7, 3722.0], 'La Fresa': [31.4, 2.0], 'El Nido': [33.9, 2.0], 'Redondo': [34.4, 2.0], 'San Onofre': [34.4, 37.0], 'Gould': [35.4, 0.0], 'Chevmain': [35.6, 0.0], 'La Cienega': [35.8, 0.0], 'San Bernardino': [36.1, 301.0], 'El Segundo': [36.8, 0.0], 'Valley': [37.0, 12.0]}</t>
  </si>
  <si>
    <t>{'Rio Bravo': [5.9, 64489.0], 'Charca': [6.5, 79087.0], 'Semitropic': [9.0, 51157.0], 'Lerdo': [9.4, 68407.0], 'Midway': [10.7, 33522.0], 'Tupman': [11.3, 45931.0], '7th Standard': [11.7, 55281.0], 'Renfro': [12.3, 51229.0], 'Kern Power': [15.5, 44666.0], 'Norco': [15.7, 27358.0], 'Goose Lake': [15.9, 36562.0], 'Smyrna': [16.1, 38962.0], 'Rosedale': [16.5, 44209.0], 'Tevis': [17.1, 39027.0], 'Kern Oil': [17.5, 46561.0], 'West Park': [18.4, 41907.0], 'Sycamore': [18.9, 44585.0], 'Stockdale': [19.6, 37915.0], 'Bakersfield': [19.7, 39661.0], 'Elk Hills': [20.1, 19041.0], 'Poso Mt.': [20.5, 44643.0], 'Columbus': [22.7, 33652.0], 'Temblor': [23.2, 14572.0], 'Kernridge': [24.3, 13803.0], 'Cal Water': [24.3, 32674.0], 'Magunden': [24.7, 30876.0], 'Vestal': [26.1, 27669.0], 'Midway - Wheeler Ridge (Proposed)': [27.2, 1561.0], 'Olive': [27.5, 18261.0], 'Taft': [27.7, 1519.0], 'Unknown - 3327': [29.7, 15909.0], 'Lamont': [29.8, 15606.0], 'Gates-Midway (Proposed)': [30.7, 6208.0], 'Grimmway-Malaga': [31.7, 2661.0], 'Alpaugh': [32.0, 9420.0], 'Caliente': [35.0, 612.0], 'Wheeler Ridge': [35.1, 258.0], 'Arco': [38.0, 0.0]}</t>
  </si>
  <si>
    <t>{'Birds Landing': [3.2, 47792.0], 'Pittsburg': [9.6, 40641.0], 'Peabody': [10.5, 49391.0], 'Kirker': [10.8, 40327.0], 'Contra Costa': [12.2, 37389.0], 'Grand Island': [14.6, 38915.0], 'Lone Tree': [16.1, 36463.0], 'Vaca-Dixon &amp; Gc Yard': [16.5, 33283.0], 'Clayton': [16.9, 29163.0], 'Martinez': [18.1, 21242.0], 'Brentwood': [19.6, 30920.0], 'Carquinez': [22.5, 7576.0], 'Tulucay': [23.5, 7973.0], 'Putah Creek': [25.7, 13868.0], 'Eight Mile': [26.7, 4514.0], 'Davis': [26.7, 10856.0], 'Delta Pumps': [28.3, 2522.0], 'Kelso': [28.9, 2351.0], 'Stagg': [29.8, 2556.0], 'Cayetano': [30.1, 2189.0], 'Midway Green Ridge Services': [33.7, 1655.0], 'Tesla': [35.1, 1256.0], 'Madison': [35.2, 7114.0], 'Woodland': [35.5, 4201.0], 'Weber': [37.3, 65.0], 'Lockeford': [37.5, 0.0], 'Ignacio': [38.3, 1.0]}</t>
  </si>
  <si>
    <t>{'Old Town': [5.7, 1129.0], 'Mission': [6.1, 1993.0], 'Bay Boulevard': [6.6, 1576.0], 'Miguel': [9.4, 1998.0], 'Kearny': [9.5, 1987.0], 'Otay Mesa': [15.9, 1764.0], 'Penasquitos': [16.0, 1035.0], 'Sycamore Canyon': [16.6, 1929.0], 'Suncrest': [28.0, 946.0], 'Escondido': [29.7, 0.0], 'Palomar Airport': [30.6, 22.0], 'Encina': [32.4, 0.0], 'San Luis Rey': [37.3, 0.0]}</t>
  </si>
  <si>
    <t>{'Mesa': [11.4, 59098.0], 'Cabrillo': [17.3, 41064.0], 'Oceano': [20.9, 43463.0], 'San Luis Obispo': [31.5, 19927.0], 'Diablo Canyon': [37.4, 855.0], 'Solar': [38.0, 435.0], 'Goleta': [38.0, 7765.0], 'Carrizo Plains': [38.3, 398.0]}</t>
  </si>
  <si>
    <t>{'Eldorado': [5.2, 35818.0], 'Mead': [11.1, 34420.0], 'Primm': [24.3, 6493.0], 'Ivanpah': [33.8, 154.0], 'Sandy Valley': [35.4, 0.0], 'Harry Allen': [38.8, 0.0]}</t>
  </si>
  <si>
    <t>{'Semitropic': [8.1, 79586.0], 'Charca': [10.5, 63684.0], 'Goose Lake': [10.6, 84118.0], 'Olive': [12.5, 109825.0], 'Shafter': [16.1, 38962.0], 'Alpaugh': [17.0, 90153.0], 'Gates-Midway (Proposed)': [17.5, 98578.0], 'Midway': [21.7, 21974.0], 'Rio Bravo': [22.0, 25323.0], 'Vestal': [22.5, 24470.0], 'Lerdo': [22.7, 29899.0], 'Kernridge': [24.8, 22764.0], 'Arco': [26.0, 42373.0], '7th Standard': [26.5, 13302.0], 'Temblor': [26.8, 13645.0], 'Tupman': [27.2, 16511.0], 'Corcoran': [27.6, 55095.0], 'Renfro': [28.1, 12665.0], 'Waukena': [29.8, 52354.0], 'Poso Mt.': [30.0, 12440.0], 'Kern Power': [30.8, 6259.0], 'Norco': [30.9, 13013.0], 'Kern Oil': [31.0, 6641.0], 'Rosedale': [31.7, 5864.0], 'Sycamore': [31.9, 4786.0], 'Tevis': [33.1, 5321.0], 'West Park': [33.3, 5084.0], 'Bakersfield': [34.1, 3316.0], 'Elk Hills': [34.2, 9341.0], 'Caliente': [35.0, 715.0], 'Stockdale': [35.2, 4205.0], 'Columbus': [36.4, 966.0], 'Cal Water': [37.3, 738.0], 'Magunden': [38.8, 223.0], 'Springville': [39.6, 252.0], 'GWF Hanford': [39.6, 1152.0]}</t>
  </si>
  <si>
    <t>{'Carrizo Plains': [1.1, 40601.0], 'Caliente': [8.1, 33222.0], 'Kernridge': [18.5, 25254.0], 'Temblor': [20.5, 23489.0], 'Cholame': [26.1, 6100.0], 'Arco': [28.4, 4220.0], 'Goose Lake': [31.0, 10444.0], 'Gates-Midway (Proposed)': [32.1, 1462.0], 'San Luis Obispo': [33.5, 2909.0], 'Mesa': [34.0, 501.0], 'Midway': [34.3, 12494.0], 'Oceano': [35.2, 2228.0], 'Taft': [36.8, 1551.0], 'Cal Flats': [36.8, 1849.0], 'Templeton': [36.9, 1459.0], 'Sisquoc': [38.0, 435.0], 'Semitropic': [38.2, 1622.0]}</t>
  </si>
  <si>
    <t>{'Arkansas': [2.7, 65392.0], 'Bannister': [7.6, 57854.0], 'El Centro': [25.8, 30239.0], 'Highline': [29.4, 21117.0], 'North Gila - IV (Proposed)': [32.9, 5262.0], 'Imperial Valley': [34.8, 7453.0], 'Red Bluff': [37.2, 0.0], 'Julian Hinds': [38.2, 0.0]}</t>
  </si>
  <si>
    <t>{'Vestal': [20.1, 63980.0], 'Rector': [21.8, 52482.0], 'Alpaugh': [30.7, 14890.0], 'Olive': [31.9, 15361.0], 'Corcoran': [34.6, 6435.0], 'Waukena': [35.8, 4601.0], 'Poso Mt.': [37.9, 4714.0], 'Smyrna': [39.6, 252.0]}</t>
  </si>
  <si>
    <t>{'Eight Mile': [4.8, 54612.0], 'Weber': [7.7, 55528.0], 'Lockeford': [13.4, 62671.0], 'Vierra': [14.0, 34957.0], 'Bellota': [18.3, 58399.0], 'Brentwood': [18.6, 2623.0], 'Kelso': [19.3, 1228.0], 'Ripon': [19.7, 33369.0], 'Delta Pumps': [19.9, 839.0], 'Grand Island': [21.1, 13655.0], 'Rancho Seco - Bellota (Proposed)': [21.5, 50134.0], 'Midway Green Ridge Services': [22.5, 717.0], 'Lone Tree': [22.6, 2556.0], 'Tesla': [22.7, 1080.0], 'Camanche': [23.3, 40531.0], 'Contra Costa': [23.7, 2556.0], 'Birds Landing': [27.8, 2556.0], 'Riverbank': [28.6, 30808.0], 'Cayetano': [29.0, 67.0], 'Westley': [29.6, 11769.0], 'Shiloh III': [29.8, 2556.0], 'Pittsburg': [30.0, 2556.0], 'Kirker': [30.4, 2528.0], 'Clayton': [34.0, 395.0], 'Warnerville': [34.5, 16043.0], 'Peabody': [39.4, 171.0]}</t>
  </si>
  <si>
    <t>{'Tevis': [3.5, 84727.0], 'West Park': [4.2, 80619.0], 'Rosedale': [4.2, 82585.0], 'Kern Power': [4.7, 82416.0], 'Bakersfield': [6.0, 75076.0], 'Renfro': [7.3, 79688.0], 'Magunden': [8.8, 65767.0], 'Kern Oil': [8.9, 68640.0], 'Columbus': [9.1, 64408.0], '7th Standard': [9.2, 65182.0], 'Sycamore': [10.3, 63958.0], 'Unknown - 3327': [11.6, 53480.0], 'Lamont': [11.7, 52982.0], 'Tupman': [11.7, 63019.0], 'Cal Water': [11.9, 59685.0], 'Grimmway-Malaga': [12.6, 42410.0], 'Lerdo': [13.5, 51772.0], 'Norco': [13.8, 46640.0], 'Rio Bravo': [13.9, 51866.0], 'Wheeler Ridge': [16.6, 45150.0], 'Midway - Wheeler Ridge (Proposed)': [17.6, 35634.0], 'Poso Mt.': [17.8, 41246.0], 'Elk Hills': [18.5, 36589.0], 'Shafter': [19.6, 37915.0], 'Midway': [22.5, 16671.0], 'Charca': [24.8, 36092.0], 'Taft': [26.5, 17168.0], 'Semitropic': [28.6, 14466.0], 'Pastoria': [29.2, 10546.0], 'Goose Lake': [34.9, 7839.0], 'Smyrna': [35.2, 4205.0], 'Temblor': [35.8, 1979.0], 'Vestal': [36.2, 8718.0], 'Kernridge': [38.9, 511.0]}</t>
  </si>
  <si>
    <t>{'Drum 1': [21.2, 27978.0], 'Brunswick': [35.7, 6161.0]}</t>
  </si>
  <si>
    <t>{'Suncrest - Ocotillo (Proposed)': [13.8, 21070.0], 'Miguel': [19.7, 4148.0], 'Otay Mesa': [21.0, 5840.0], 'Sycamore Canyon': [21.6, 8563.0], 'Boulevard': [26.0, 15774.0], 'Kearny': [26.2, 2113.0], 'Mission': [26.5, 1449.0], 'Bay Boulevard': [27.7, 709.0], 'Silvergate': [28.0, 946.0], 'Old Town': [29.8, 81.0], 'Penasquitos': [32.1, 0.0], 'Escondido': [33.3, 2604.0], 'East County': [34.9, 8342.0], 'Ocotillo Express': [37.6, 2842.0]}</t>
  </si>
  <si>
    <t>{'Boulevard': [13.7, 35610.0], 'Suncrest': [13.8, 21070.0], 'East County': [22.1, 28178.0], 'Ocotillo Express': [23.8, 20882.0], 'Otay Mesa': [31.1, 4006.0], 'Miguel': [32.3, 2303.0], 'Sycamore Canyon': [35.0, 1589.0], 'Bay Boulevard': [39.9, 0.0], 'Kearny': [40.0, 0.0]}</t>
  </si>
  <si>
    <t>{'Kern Oil': [1.9, 78474.0], 'Bakersfield': [4.6, 70783.0], 'Columbus': [4.7, 64979.0], 'Cal Water': [5.5, 63238.0], 'West Park': [6.1, 70853.0], 'Rosedale': [7.2, 70890.0], 'Magunden': [7.4, 62203.0], 'Poso Mt.': [7.6, 56693.0], 'Kern Power': [7.8, 70419.0], '7th Standard': [8.0, 73707.0], 'Lerdo': [9.7, 64789.0], 'Stockdale': [10.3, 63958.0], 'Renfro': [10.8, 67237.0], 'Tevis': [12.0, 61006.0], 'Unknown - 3327': [12.9, 43415.0], 'Lamont': [13.0, 43071.0], 'Rio Bravo': [15.2, 53432.0], 'Grimmway-Malaga': [15.9, 29221.0], 'Tupman': [17.2, 44224.0], 'Shafter': [18.9, 44585.0], 'Norco': [21.3, 27086.0], 'Charca': [21.7, 46245.0], 'Wheeler Ridge': [25.1, 23121.0], 'Midway': [26.3, 12791.0], 'Elk Hills': [26.8, 17344.0], 'Semitropic': [27.2, 15102.0], 'Vestal': [27.4, 24099.0], 'Midway - Wheeler Ridge (Proposed)': [27.7, 15211.0], 'Smyrna': [31.9, 4786.0], 'Goose Lake': [34.7, 5514.0], 'Taft': [35.3, 1877.0], 'Pastoria': [36.6, 4777.0], 'Olive': [40.0, 0.0]}</t>
  </si>
  <si>
    <t>{'Kearny': [8.3, 4156.0], 'Penasquitos': [10.9, 2256.0], 'Mission': [11.1, 2944.0], 'Old Town': [14.0, 1169.0], 'Escondido': [15.2, 8225.0], 'Silvergate': [16.6, 1929.0], 'Miguel': [16.7, 3860.0], 'Palomar Airport': [20.6, 3806.0], 'Bay Boulevard': [21.6, 1468.0], 'Suncrest': [21.6, 8563.0], 'Encina': [23.3, 2031.0], 'Otay Mesa': [24.6, 3205.0], 'San Luis Rey': [26.8, 1774.0], 'Suncrest - Ocotillo (Proposed)': [35.0, 1589.0]}</t>
  </si>
  <si>
    <t>{'Saugus': [9.1, 21088.0], 'Pardee': [10.4, 20708.0], 'Gould': [18.8, 4102.0], 'La Cienega': [22.1, 1984.0], 'Moorpark': [23.1, 5039.0], 'Vincent': [25.1, 10770.0], 'Goodrich': [25.9, 577.0], 'El Segundo': [27.7, 1716.0], 'Chevmain': [28.3, 1073.0], 'Antelope': [28.7, 14773.0], 'Mesa': [29.0, 234.0], 'El Nido': [29.2, 1031.0], 'Laguna Bell': [30.4, 180.0], 'La Fresa': [31.5, 571.0], 'Redondo': [32.2, 529.0], 'Rio Hondo': [32.8, 177.0], 'Center': [34.4, 180.0], 'Lighthipe': [34.7, 103.0], 'Bailey': [36.1, 406.0], 'Arcogen': [36.7, 0.0], 'Hinson': [37.1, 0.0], 'Walnut': [37.6, 0.0], 'Whirlwind': [38.4, 95.0], 'Del Amo': [39.1, 0.0], 'Santa Clara': [39.1, 0.0], 'Harborgen': [39.5, 0.0]}</t>
  </si>
  <si>
    <t>{'Thermalito': [2.9, 36998.0], 'Wyandotte': [7.1, 33709.0], 'Palermo': [9.7, 31010.0], 'Honcut': [16.4, 21372.0], 'Pease': [26.6, 6352.0], 'East Marysville': [27.4, 2660.0], 'Colgate': [28.8, 6786.0], 'Glenn': [30.7, 3830.0], 'Olivehurst': [32.4, 2389.0], 'Logan Creek': [33.0, 1956.0], 'Delevan': [35.8, 1526.0], 'Brunswick': [39.6, 0.0]}</t>
  </si>
  <si>
    <t>{'Elk Hills': [8.6, 32449.0], 'Midway - Wheeler Ridge (Proposed)': [12.1, 25160.0], 'Norco': [14.2, 21085.0], 'Midway': [18.6, 17135.0], 'Tupman': [19.2, 18507.0], 'Temblor': [20.9, 14541.0], 'Tevis': [23.6, 18558.0], 'Rio Bravo': [24.5, 5691.0], 'Renfro': [25.0, 16567.0], 'Kernridge': [25.7, 14376.0], 'Stockdale': [26.5, 17168.0], 'Kern Power': [27.5, 14358.0], 'Shafter': [27.7, 1519.0], 'Rosedale': [28.3, 13474.0], '7th Standard': [28.8, 5311.0], 'Wheeler Ridge': [28.8, 17976.0], 'Caliente': [29.8, 12425.0], 'West Park': [29.9, 10170.0], 'Lerdo': [31.3, 2810.0], 'Bakersfield': [32.1, 6508.0], 'Semitropic': [32.2, 1512.0], 'Goose Lake': [32.6, 5539.0], 'Kern Oil': [33.5, 2852.0], 'Charca': [33.8, 1512.0], 'Sycamore': [35.3, 1877.0], 'Magunden': [35.3, 4053.0], 'Columbus': [35.6, 2658.0], 'Carrizo Plains': [35.8, 4581.0], 'Grimmway-Malaga': [36.0, 7600.0], 'Unknown - 3327': [36.7, 4942.0], 'Solar': [36.8, 1551.0], 'Lamont': [36.8, 4796.0], 'Cal Water': [38.3, 781.0], 'Pastoria': [38.8, 28.0]}</t>
  </si>
  <si>
    <t>{'San Onofre': [5.8, 5173.0], 'Capistrano': [6.8, 2351.0], 'Margarita': [7.4, 5292.0], 'Trabuco': [9.6, 2347.0], 'Viejo': [15.3, 2810.0], 'Santiago': [18.5, 2199.0], 'San Luis Rey': [21.6, 1424.0], 'Lee Lake (Proposed)': [21.6, 5156.0], 'Johanna': [24.2, 957.0], 'Encina': [25.7, 11.0], 'Ellis': [26.8, 462.0], 'Huntington Beach': [27.0, 459.0], 'Palomar Airport': [28.1, 11.0], 'Serrano': [28.8, 480.0], 'Villa Park': [29.2, 472.0], 'Lewis': [31.0, 454.0], 'Valley': [31.1, 4488.0], 'Barre': [34.1, 445.0], 'Escondido': [34.7, 11.0], 'Alamitos': [37.2, 0.0], 'Chino': [38.1, 3.0], 'Mira Loma': [38.2, 0.0], 'Olinda': [39.5, 19.0]}</t>
  </si>
  <si>
    <t>{'Kernridge': [4.8, 58036.0], 'Caliente': [12.5, 44092.0], 'Midway': [13.8, 41837.0], 'Goose Lake': [16.5, 39356.0], 'Carrizo Plains': [19.4, 30139.0], 'Solar': [20.5, 23489.0], 'Taft': [20.9, 14541.0], 'Semitropic': [20.9, 20389.0], 'Elk Hills': [21.0, 19573.0], 'Norco': [22.8, 12012.0], 'Shafter': [23.2, 14572.0], 'Tupman': [24.1, 12216.0], 'Rio Bravo': [24.9, 14052.0], 'Charca': [26.0, 14111.0], 'Smyrna': [26.8, 13645.0], 'Gates-Midway (Proposed)': [27.5, 10103.0], 'Arco': [29.7, 8756.0], 'Renfro': [30.0, 8244.0], 'Midway - Wheeler Ridge (Proposed)': [30.1, 861.0], 'Lerdo': [31.7, 9194.0], '7th Standard': [32.1, 6839.0], 'Tevis': [32.3, 3674.0], 'Kern Power': [33.8, 3796.0], 'Rosedale': [34.9, 3575.0], 'Stockdale': [35.8, 1979.0], 'West Park': [37.0, 1612.0], 'Olive': [38.3, 859.0], 'Kern Oil': [38.3, 1275.0], 'Bakersfield': [39.0, 73.0]}</t>
  </si>
  <si>
    <t>{'Morro Bay': [15.9, 38507.0], 'San Luis Obispo': [20.4, 31070.0], 'Cholame': [21.4, 80886.0], 'Diablo Canyon': [25.2, 2115.0], 'Cal Flats': [29.6, 38150.0], 'Oceano': [31.8, 1319.0], 'Solar': [36.9, 1459.0], 'Carrizo Plains': [38.0, 1065.0], 'Mesa': [39.8, 0.0]}</t>
  </si>
  <si>
    <t>{'Midway Green Ridge Services': [1.6, 8298.0], 'Kelso': [6.2, 7383.0], 'Delta Pumps': [6.8, 7084.0], 'Cayetano': [11.4, 6355.0], 'Brentwood': [15.5, 4449.0], 'Vierra': [17.0, 4135.0], 'Lone Tree': [19.3, 2747.0], 'Westley': [21.7, 4067.0], 'Stagg': [22.7, 1080.0], 'Weber': [22.8, 2182.0], 'Contra Costa': [23.1, 2601.0], 'Ripon': [23.1, 4132.0], 'Eight Mile': [26.0, 239.0], 'Clayton': [27.3, 2747.0], 'Newark': [27.3, 2778.0], 'Los Esteros': [28.2, 1905.0], 'Kirker': [28.3, 1753.0], 'Pittsburg': [28.8, 1753.0], 'Eastshore': [30.8, 2892.0], 'Scott': [31.5, 1905.0], 'Birds Landing': [31.9, 1256.0], 'Crow Creek': [33.1, 730.0], 'Fink (Proposed)': [33.2, 727.0], 'Metcalf 1': [35.1, 15.0], 'Shiloh III': [35.1, 1256.0], 'Metcalf Energy Center': [35.4, 15.0], 'Lockeford': [35.6, 236.0], 'Grand Island': [35.9, 0.0], 'Riverbank': [36.1, 902.0], 'Martinez': [36.6, 951.0], 'Bellota': [36.7, 239.0], 'Hicks': [37.9, 0.0]}</t>
  </si>
  <si>
    <t>{'Stockdale': [3.5, 84727.0], 'Kern Power': [4.5, 82145.0], 'Rosedale': [4.9, 81606.0], 'Renfro': [5.1, 79622.0], 'West Park': [6.3, 77447.0], '7th Standard': [8.3, 65116.0], 'Tupman': [8.3, 65923.0], 'Bakersfield': [8.4, 71524.0], 'Kern Oil': [10.3, 66214.0], 'Norco': [10.4, 49599.0], 'Rio Bravo': [11.3, 51858.0], 'Columbus': [12.0, 60796.0], 'Sycamore': [12.0, 61006.0], 'Magunden': [12.0, 62082.0], 'Lerdo': [12.5, 51706.0], 'Cal Water': [14.7, 56088.0], 'Unknown - 3327': [15.1, 51805.0], 'Lamont': [15.2, 51333.0], 'Elk Hills': [15.4, 39390.0], 'Midway - Wheeler Ridge (Proposed)': [15.8, 36392.0], 'Grimmway-Malaga': [15.9, 40919.0], 'Shafter': [17.1, 39027.0], 'Wheeler Ridge': [18.1, 44556.0], 'Midway': [19.1, 18832.0], 'Poso Mt.': [19.2, 39017.0], 'Charca': [22.8, 37046.0], 'Taft': [23.6, 18558.0], 'Semitropic': [26.1, 16694.0], 'Pastoria': [31.1, 9903.0], 'Goose Lake': [32.0, 9999.0], 'Temblor': [32.3, 3674.0], 'Smyrna': [33.1, 5321.0], 'Kernridge': [35.5, 1787.0], 'Vestal': [36.1, 6522.0]}</t>
  </si>
  <si>
    <t>{'Table Mt.': [2.9, 36998.0], 'Wyandotte': [5.1, 36014.0], 'Palermo': [7.4, 33317.0], 'Honcut': [13.5, 26184.0], 'Pease': [23.8, 10134.0], 'East Marysville': [24.5, 4915.0], 'Colgate': [26.8, 7765.0], 'Olivehurst': [29.5, 4645.0], 'Glenn': [32.7, 3673.0], 'Logan Creek': [33.7, 2301.0], 'Delevan': [35.5, 4325.0], 'Brunswick': [37.5, 546.0]}</t>
  </si>
  <si>
    <t>{'Cool Water': [10.0, 11754.0], 'Calcite': [24.5, 3577.0], 'Roadway': [29.4, 5997.0], 'Kramer': [30.3, 2344.0], 'Victor': [32.0, 5797.0], 'Pisgah': [37.1, 4289.0], 'Lugo - Pisgah (Proposed)': [39.2, 0.0], 'Lugo': [39.3, 723.0]}</t>
  </si>
  <si>
    <t>{'Margarita': [2.8, 2728.0], 'Capistrano': [3.5, 2715.0], 'Viejo': [7.4, 2721.0], 'Santiago': [8.9, 2579.0], 'Talega': [9.6, 2347.0], 'Johanna': [14.6, 1329.0], 'San Onofre': [15.0, 1765.0], 'Ellis': [17.7, 830.0], 'Lee Lake (Proposed)': [18.2, 2552.0], 'Huntington Beach': [18.5, 827.0], 'Serrano': [19.5, 860.0], 'Villa Park': [19.7, 844.0], 'Lewis': [21.4, 826.0], 'Barre': [24.6, 813.0], 'Alamitos': [28.2, 67.0], 'Chino': [30.0, 335.0], 'Olinda': [30.0, 348.0], 'San Luis Rey': [31.2, 9.0], 'Del Amo': [31.3, 28.0], 'Mira Loma': [31.3, 155.0], 'Valley': [32.2, 148.0], 'Walnut': [34.6, 124.0], 'Long Beach': [34.7, 0.0], 'Harborgen': [35.2, 0.0], 'Encina': [35.3, 0.0], 'Center': [35.4, 0.0], 'Hinson': [36.2, 0.0], 'Lighthipe': [36.2, 0.0], 'Rancho Vista': [37.1, 3.0], 'Arcogen': [37.2, 0.0], 'Etiwanda': [37.2, 3.0], 'Palomar Airport': [37.6, 0.0], 'Padua': [38.5, 0.0], 'Vista': [38.8, 0.0], 'Laguna Bell': [39.4, 0.0]}</t>
  </si>
  <si>
    <t>{'Cheney': [7.6, 135306.0], 'Mendota': [9.5, 144506.0], 'Panoche': [10.7, 121382.0], 'Cantua': [11.6, 144580.0], 'Helm': [12.7, 168560.0], 'Excelsior': [16.3, 127806.0], 'Newhall': [19.6, 117265.0], 'Schindler': [19.7, 113479.0], 'Mc Mullin': [23.1, 104721.0], 'Oro Loma': [24.8, 60586.0], 'Kearney (New)': [30.1, 26798.0], 'Dairyland': [32.5, 25728.0], 'Gregg': [32.6, 22764.0], 'Borden': [32.7, 16131.0], 'West Fresno': [33.7, 16607.0], 'Gates': [34.7, 19712.0], 'Mustang': [36.6, 20534.0], 'California Ave': [36.7, 10139.0], 'Henrietta': [36.8, 18914.0], 'Malaga': [38.3, 3768.0], 'Leprino': [40.0, 11.0]}</t>
  </si>
  <si>
    <t>{'Gamebird': [9.1, 31676.0], 'Sandy Valley': [9.4, 17275.0], 'Pahrump': [13.6, 30506.0], 'Vista 2': [20.7, 27232.0], 'Desert View': [28.7, 1.0], 'Innovation': [35.1, 2044.0], 'Primm': [39.0, 0.0]}</t>
  </si>
  <si>
    <t>{'Carquinez': [10.9, 20777.0], 'Peabody': [16.3, 12422.0], 'Lakeville': [17.0, 13087.0], 'Martinez': [18.1, 12165.0], 'Ignacio': [18.9, 11936.0], 'Vaca-Dixon &amp; Gc Yard': [21.6, 8213.0], 'Penngrove': [22.9, 10695.0], 'Shiloh III': [23.5, 7973.0], 'Putah Creek': [24.1, 8801.0], 'Pittsburg': [24.9, 7496.0], 'Kirker': [25.2, 7641.0], 'Birds Landing': [25.3, 6176.0], 'Bellevue': [25.8, 7244.0], 'Clayton': [26.5, 7562.0], 'Contra Costa': [31.5, 1009.0], 'Fulton': [31.8, 3251.0], 'Madison': [33.4, 3143.0], 'Lone Tree': [34.6, 89.0], 'Davis': [35.5, 2251.0], 'Grand Island': [36.8, 0.0], 'Martin': [38.4, 0.0], 'Brentwood': [39.4, 0.0]}</t>
  </si>
  <si>
    <t>{'Norco': [5.2, 56453.0], 'Rio Bravo': [6.1, 57833.0], 'Renfro': [6.4, 70618.0], 'Tevis': [8.3, 65923.0], '7th Standard': [9.8, 56821.0], 'Kern Power': [9.9, 62282.0], 'Elk Hills': [10.7, 43976.0], 'Midway': [10.8, 30145.0], 'Rosedale': [11.0, 61145.0], 'Shafter': [11.3, 45931.0], 'Stockdale': [11.7, 63019.0], 'Lerdo': [12.1, 51789.0], 'West Park': [13.1, 56678.0], 'Bakersfield': [15.2, 50794.0], 'Kern Oil': [15.3, 48225.0], 'Midway - Wheeler Ridge (Proposed)': [16.0, 30061.0], 'Sycamore': [17.2, 44224.0], 'Charca': [17.8, 45070.0], 'Columbus': [18.9, 40279.0], 'Taft': [19.2, 18507.0], 'Semitropic': [19.4, 27905.0], 'Magunden': [19.7, 41151.0], 'Cal Water': [21.4, 35842.0], 'Poso Mt.': [22.6, 27209.0], 'Unknown - 3327': [23.3, 33107.0], 'Lamont': [23.4, 32663.0], 'Temblor': [24.1, 12216.0], 'Grimmway-Malaga': [24.3, 24456.0], 'Goose Lake': [24.4, 21244.0], 'Wheeler Ridge': [24.8, 31585.0], 'Kernridge': [27.1, 11009.0], 'Smyrna': [27.2, 16511.0], 'Vestal': [35.2, 3906.0], 'Caliente': [36.5, 0.0], 'Pastoria': [37.7, 1114.0], 'Olive': [38.8, 5.0]}</t>
  </si>
  <si>
    <t>{'Calpella': [3.7, 62360.0], 'Mendocino': [7.4, 54840.0], 'Hopland': [13.2, 30214.0], 'Cloverdale': [25.8, 10913.0], 'Eagle Rock': [29.9, 8900.0], 'Geysers Tap 1': [35.7, 1926.0]}</t>
  </si>
  <si>
    <t>{'Peoria': [2.3, 16000.0], 'New Melones': [5.7, 14832.0], 'Curtis': [11.1, 11563.0], 'Warnerville': [19.9, 5221.0], 'Riverbank': [24.6, 4894.0], 'Bellota': [30.8, 725.0], 'Rancho Seco - Bellota (Proposed)': [33.4, 0.0], 'Donnells-Curtis': [35.3, 0.0], 'Ripon': [37.4, 1307.0], 'Camanche': [37.8, 0.0]}</t>
  </si>
  <si>
    <t>{'Peabody': [8.4, 41506.0], 'Putah Creek': [9.3, 29488.0], 'Davis': [14.2, 23980.0], 'Shiloh III': [16.5, 33283.0], 'Madison': [18.8, 21069.0], 'Birds Landing': [19.7, 26962.0], 'Woodland': [21.0, 16170.0], 'Grand Island': [21.4, 24933.0], 'Tulucay': [21.6, 8213.0], 'Pittsburg': [25.2, 19811.0], 'Kirker': [26.3, 19525.0], 'Carquinez': [27.9, 4794.0], 'Martinez': [28.7, 7234.0], 'Contra Costa': [28.7, 18953.0], 'Clayton': [31.7, 11285.0], 'Lone Tree': [32.6, 18946.0], 'Brentwood': [35.8, 13528.0], 'Lakeville': [37.3, 1119.0], 'Eight Mile': [37.8, 7.0]}</t>
  </si>
  <si>
    <t>{'El Casco': [16.3, 17765.0], 'Lee Lake (Proposed)': [16.9, 12198.0], 'Vista': [22.8, 6189.0], 'San Bernardino': [23.9, 5173.0], 'Viejo': [28.5, 3739.0], 'Mira Loma': [29.9, 2109.0], 'Margarita': [30.2, 3117.0], 'Talega': [31.1, 4488.0], 'Etiwanda': [32.1, 16.0], 'Trabuco': [32.2, 148.0], 'Rancho Vista': [32.4, 16.0], 'Capistrano': [33.3, 143.0], 'San Onofre': [34.3, 3397.0], 'Chino': [34.9, 3.0], 'Santiago': [35.6, 12.0], 'Devers': [36.0, 2861.0], 'Serrano': [37.0, 12.0], 'San Luis Rey': [37.8, 2377.0], 'Padua': [38.2, 0.0], 'Villa Park': [39.4, 0.0]}</t>
  </si>
  <si>
    <t>{'Lathrop': [11.3, 128039.0], 'Beatty': [29.5, 23932.0], 'Innovation': [30.2, 2036.0], 'Vista 2': [30.7, 113.0], 'Pahrump': [37.4, 18.0]}</t>
  </si>
  <si>
    <t>{'Springville': [20.1, 63980.0], 'Olive': [20.6, 38037.0], 'Poso Mt.': [20.8, 59810.0], 'Charca': [21.0, 46815.0], 'Smyrna': [22.5, 24470.0], 'Alpaugh': [22.5, 26124.0], 'Lerdo': [23.9, 41204.0], 'Semitropic': [25.9, 17089.0], 'Shafter': [26.1, 27669.0], 'Sycamore': [27.4, 24099.0], 'Kern Oil': [27.9, 23225.0], '7th Standard': [27.9, 23276.0], 'Rio Bravo': [29.3, 16956.0], 'Cal Water': [30.8, 16502.0], 'Renfro': [31.7, 15271.0], 'Columbus': [31.7, 15371.0], 'Bakersfield': [31.7, 15564.0], 'Kern Power': [31.9, 15787.0], 'Rosedale': [32.1, 15583.0], 'Corcoran': [32.2, 5433.0], 'Goose Lake': [32.4, 6516.0], 'West Park': [32.4, 15457.0], 'Rector': [33.2, 9826.0], 'Waukena': [34.3, 3718.0], 'Magunden': [34.4, 14041.0], 'Tupman': [35.2, 3906.0], 'Tevis': [36.1, 6522.0], 'Stockdale': [36.2, 8718.0], 'Midway': [36.6, 0.0], 'Gates-Midway (Proposed)': [38.0, 650.0], 'Unknown - 3327': [39.6, 409.0], 'Lamont': [39.7, 357.0]}</t>
  </si>
  <si>
    <t>{'Roadway': [5.1, 62469.0], 'Lugo': [9.6, 47894.0], 'Calcite': [26.9, 12607.0], 'Etiwanda': [29.7, 83.0], 'Rancho Vista': [29.9, 83.0], 'Padua': [30.2, 83.0], 'San Bernardino': [30.5, 375.0], 'Tortilla': [32.0, 5797.0], 'Vista': [32.2, 251.0], 'Kramer': [34.5, 808.0], 'Mira Loma': [35.7, 0.0], 'Chino': [38.7, 0.0], 'Cool Water': [39.2, 0.0]}</t>
  </si>
  <si>
    <t>{'Santiago': [7.2, 2945.0], 'Trabuco': [7.4, 2721.0], 'Margarita': [8.1, 3214.0], 'Capistrano': [10.7, 2711.0], 'Johanna': [12.5, 1729.0], 'Lee Lake (Proposed)': [12.5, 6554.0], 'Serrano': [14.0, 1618.0], 'Villa Park': [15.1, 1599.0], 'Talega': [15.3, 2810.0], 'Ellis': [17.4, 831.0], 'Lewis': [17.7, 1537.0], 'Huntington Beach': [19.4, 827.0], 'San Onofre': [21.1, 1944.0], 'Barre': [21.9, 1157.0], 'Chino': [22.9, 1093.0], 'Mira Loma': [23.9, 2098.0], 'Olinda': [25.1, 1059.0], 'Alamitos': [27.2, 67.0], 'Valley': [28.5, 3739.0], 'Del Amo': [29.0, 29.0], 'Walnut': [29.4, 751.0], 'Rancho Vista': [29.7, 761.0], 'Etiwanda': [29.8, 761.0], 'Padua': [31.2, 712.0], 'Vista': [31.8, 2260.0], 'Center': [32.2, 1.0], 'Lighthipe': [34.0, 0.0], 'Long Beach': [34.3, 0.0], 'Harborgen': [34.6, 0.0], 'Hinson': [35.0, 0.0], 'Rio Hondo': [35.9, 344.0], 'Laguna Bell': [36.0, 1.0], 'Arcogen': [36.1, 0.0], 'San Luis Rey': [36.1, 2.0], 'San Bernardino': [36.7, 0.0], 'Mesa': [37.1, 1.0], 'El Casco': [38.5, 43.0]}</t>
  </si>
  <si>
    <t>{'Ripon': [7.6, 45128.0], 'Weber': [8.6, 43677.0], 'Stagg': [14.0, 34957.0], 'Westley': [15.5, 17592.0], 'Tesla': [17.0, 4135.0], 'Midway Green Ridge Services': [17.8, 3647.0], 'Kelso': [18.0, 2962.0], 'Delta Pumps': [18.9, 2447.0], 'Eight Mile': [18.9, 20255.0], 'Riverbank': [20.1, 39573.0], 'Bellota': [20.7, 41002.0], 'Lockeford': [22.9, 32067.0], 'Brentwood': [23.5, 1703.0], 'Warnerville': [26.1, 24616.0], 'Cayetano': [27.5, 1703.0], 'Rancho Seco - Bellota (Proposed)': [27.7, 23681.0], 'Lone Tree': [28.4, 0.0], 'Crow Creek': [30.2, 1257.0], 'Fink (Proposed)': [30.5, 1187.0], 'Contra Costa': [31.1, 0.0], 'Camanche': [31.8, 9249.0], 'Grand Island': [34.6, 835.0], 'Kirker': [37.8, 0.0], 'Pittsburg': [37.8, 0.0], 'Birds Landing': [37.8, 0.0], 'Miller': [38.6, 27.0], 'Clayton': [39.3, 0.0]}</t>
  </si>
  <si>
    <t>{'Serrano': [2.7, 5790.0], 'Lewis': [3.7, 2994.0], 'Johanna': [7.1, 2257.0], 'Barre': [8.5, 2170.0], 'Olinda': [10.3, 5060.0], 'Ellis': [10.9, 905.0], 'Santiago': [11.1, 1817.0], 'Huntington Beach': [14.3, 826.0], 'Walnut': [14.9, 4157.0], 'Viejo': [15.1, 1599.0], 'Del Amo': [15.3, 220.0], 'Chino': [15.5, 5280.0], 'Alamitos': [15.6, 145.0], 'Center': [17.4, 509.0], 'Trabuco': [19.7, 844.0], 'Lighthipe': [20.1, 78.0], 'Mira Loma': [20.4, 5091.0], 'Laguna Bell': [21.1, 114.0], 'Rio Hondo': [21.7, 1354.0], 'Margarita': [21.8, 844.0], 'Mesa': [22.0, 388.0], 'Hinson': [22.3, 3.0], 'Lee Lake (Proposed)': [22.6, 3358.0], 'Harborgen': [22.8, 3.0], 'Long Beach': [22.8, 3.0], 'Capistrano': [23.0, 841.0], 'Arcogen': [23.5, 3.0], 'Padua': [23.8, 4902.0], 'Rancho Vista': [25.5, 4874.0], 'Etiwanda': [25.8, 4873.0], 'Goodrich': [27.3, 79.0], 'La Fresa': [28.9, 3.0], 'Talega': [29.2, 472.0], 'El Nido': [31.5, 3.0], 'Redondo': [31.9, 3.0], 'Chevmain': [33.2, 2.0], 'Vista': [33.4, 3524.0], 'La Cienega': [33.8, 0.0], 'Gould': [34.5, 0.0], 'El Segundo': [34.5, 2.0], 'San Onofre': [34.7, 30.0], 'San Bernardino': [38.8, 105.0], 'Valley': [39.4, 0.0]}</t>
  </si>
  <si>
    <t>{'Antelope': [17.3, 68428.0], 'Gould': [18.7, 11217.0], 'Goodrich': [23.1, 344.0], 'Sylmar-Pac Intertie': [25.1, 10770.0], 'Saugus': [26.5, 13536.0], 'Pardee': [26.7, 14163.0], 'Rio Hondo': [27.4, 0.0], 'Mesa': [30.9, 0.0], 'Whirlwind': [31.4, 20185.0], 'Walnut': [34.3, 0.0], 'Laguna Bell': [35.2, 0.0], 'La Cienega': [36.6, 8.0], 'Padua': [37.2, 0.0], 'Center': [38.4, 0.0], 'Olinda': [38.9, 0.0], 'Windhub': [39.0, 751.0]}</t>
  </si>
  <si>
    <t>{'San Bernardino': [5.3, 8907.0], 'Etiwanda': [12.4, 4325.0], 'Rancho Vista': [12.8, 4310.0], 'Mira Loma': [14.3, 6041.0], 'El Casco': [14.8, 8570.0], 'Padua': [19.2, 3754.0], 'Chino': [20.8, 3722.0], 'Lee Lake (Proposed)': [21.5, 6628.0], 'Lugo': [22.6, 2033.0], 'Valley': [22.8, 6189.0], 'Serrano': [30.7, 3722.0], 'Viejo': [31.8, 2260.0], 'Victor': [32.2, 251.0], 'Villa Park': [33.4, 3524.0], 'Olinda': [35.2, 3288.0], 'Walnut': [36.3, 2612.0], 'Santiago': [36.6, 22.0], 'Lewis': [37.0, 744.0], 'Roadway': [37.3, 78.0], 'Johanna': [38.1, 12.0], 'Rio Hondo': [38.2, 0.0], 'Margarita': [38.2, 10.0], 'Trabuco': [38.8, 0.0]}</t>
  </si>
  <si>
    <t>{'Pahrump': [8.6, 45667.0], 'Gamebird': [12.4, 45308.0], 'Innovation': [18.6, 25757.0], 'Crazy Eyes': [20.7, 27232.0], 'Sandy Valley': [30.1, 9638.0], 'Valley (VEA)': [30.7, 113.0], 'Lathrop': [31.4, 647.0], 'Desert View': [35.3, 519.0]}</t>
  </si>
  <si>
    <t>{'Reedley': [4.3, 105065.0], 'McCall': [10.4, 102044.0], 'Sanger': [10.8, 84184.0], 'Kingsburg': [11.4, 110212.0], 'Malaga': [16.1, 64752.0], 'California Ave': [18.7, 53797.0], 'West Fresno': [21.5, 46121.0], 'Rector': [24.4, 52437.0], 'Kearney (New)': [24.7, 38403.0], 'GWF Hanford': [26.2, 50963.0], 'Mc Mullin': [29.8, 22691.0], 'Gregg': [30.5, 15823.0], 'Leprino': [33.5, 24421.0], 'Waukena': [33.7, 14331.0], 'Corcoran': [35.4, 10200.0], 'Henrietta': [36.0, 12257.0], 'Borden': [36.3, 27.0], 'Mustang': [37.1, 6288.0]}</t>
  </si>
  <si>
    <t>{'Olinda': [4.6, 4181.0], 'Rio Hondo': [6.9, 1378.0], 'Mesa': [9.4, 409.0], 'Center': [10.5, 506.0], 'Laguna Bell': [11.6, 111.0], 'Goodrich': [12.6, 102.0], 'Del Amo': [13.9, 189.0], 'Barre': [13.9, 1478.0], 'Lewis': [14.0, 2205.0], 'Villa Park': [14.9, 4157.0], 'Serrano': [15.4, 4157.0], 'Lighthipe': [15.6, 75.0], 'Chino': [15.6, 4181.0], 'Alamitos': [18.8, 102.0], 'Padua': [19.4, 4057.0], 'Gould': [20.0, 0.0], 'Hinson': [20.4, 0.0], 'Johanna': [21.1, 1534.0], 'Arcogen': [21.4, 0.0], 'Mira Loma': [22.1, 4181.0], 'Ellis': [22.3, 200.0], 'Harborgen': [22.5, 0.0], 'Long Beach': [23.0, 0.0], 'La Fresa': [24.0, 0.0], 'Rancho Vista': [24.5, 3982.0], 'La Cienega': [24.6, 0.0], 'Etiwanda': [24.9, 3981.0], 'Huntington Beach': [25.0, 124.0], 'El Nido': [25.5, 0.0], 'Santiago': [25.9, 1076.0], 'Chevmain': [27.0, 0.0], 'Redondo': [27.5, 0.0], 'El Segundo': [28.0, 0.0], 'Viejo': [29.4, 751.0], 'Lee Lake (Proposed)': [33.8, 1794.0], 'Vincent': [34.3, 0.0], 'Trabuco': [34.6, 124.0], 'Vista': [36.3, 2612.0], 'Margarita': [36.6, 124.0], 'Sylmar-Pac Intertie': [37.6, 0.0], 'Capistrano': [37.9, 124.0]}</t>
  </si>
  <si>
    <t>{'Riverbank': [6.1, 71184.0], 'Ripon': [18.8, 45889.0], 'Chinese Station': [19.9, 5221.0], 'Peoria': [20.0, 5953.0], 'New Melones': [20.5, 7073.0], 'Bellota': [22.1, 33945.0], 'Westley': [24.8, 16927.0], 'Vierra': [26.1, 24616.0], 'Weber': [26.9, 27290.0], 'Rancho Seco - Bellota (Proposed)': [29.0, 12826.0], 'Curtis': [30.9, 712.0], 'Crow Creek': [31.3, 6049.0], 'Fink (Proposed)': [31.7, 5545.0], 'Lockeford': [32.5, 15445.0], 'Stagg': [34.5, 16043.0], 'Camanche': [34.8, 2778.0], 'Merced': [36.7, 9387.0], 'Wilson': [37.8, 5241.0], 'Miller': [37.9, 1951.0], 'Eight Mile': [38.2, 2574.0]}</t>
  </si>
  <si>
    <t>{'Corcoran': [2.3, 285213.0], 'GWF Hanford': [9.9, 222280.0], 'Alpaugh': [13.8, 159493.0], 'Leprino': [15.9, 214477.0], 'Olive': [18.2, 120902.0], 'Henrietta': [19.6, 185030.0], 'Mustang': [20.2, 179575.0], 'Rector': [21.8, 40907.0], 'Kingsburg': [24.2, 62349.0], 'Gates-Midway (Proposed)': [26.9, 99568.0], 'Smyrna': [29.8, 52354.0], 'Gates': [30.6, 68237.0], 'Arco': [31.3, 39297.0], 'Avenal': [32.2, 51395.0], 'McCall': [32.8, 14585.0], 'Wahtoke': [33.7, 14331.0], 'Reedley': [34.1, 10545.0], 'Vestal': [34.3, 3718.0], 'Springville': [35.8, 4601.0], 'Schindler': [36.2, 10819.0], 'Goose Lake': [37.1, 8304.0], 'Semitropic': [37.9, 6470.0], 'Mc Mullin': [38.9, 311.0], 'Malaga': [39.2, 220.0], 'Charca': [39.2, 1853.0], 'Sanger': [39.3, 522.0]}</t>
  </si>
  <si>
    <t>{'Stagg': [7.7, 55528.0], 'Vierra': [8.6, 43677.0], 'Eight Mile': [12.2, 40690.0], 'Ripon': [12.4, 45764.0], 'Bellota': [14.0, 63617.0], 'Lockeford': [14.3, 53526.0], 'Rancho Seco - Bellota (Proposed)': [19.8, 45576.0], 'Riverbank': [20.9, 42188.0], 'Kelso': [21.5, 1779.0], 'Delta Pumps': [22.4, 1264.0], 'Tesla': [22.8, 2182.0], 'Midway Green Ridge Services': [23.2, 1734.0], 'Camanche': [23.4, 30167.0], 'Westley': [23.6, 14758.0], 'Brentwood': [23.8, 887.0], 'Warnerville': [26.9, 27290.0], 'Lone Tree': [28.4, 65.0], 'Grand Island': [28.8, 4672.0], 'Contra Costa': [30.1, 65.0], 'Cayetano': [31.6, 821.0], 'Birds Landing': [35.1, 65.0], 'Pittsburg': [36.7, 65.0], 'Kirker': [37.0, 65.0], 'Shiloh III': [37.3, 65.0], 'Crow Creek': [38.1, 148.0], 'Fink (Proposed)': [38.4, 78.0], 'New Melones': [38.8, 724.0], 'Clayton': [39.8, 0.0]}</t>
  </si>
  <si>
    <t>{'California Ave': [3.0, 133366.0], 'Kearney (New)': [3.6, 138061.0], 'Malaga': [5.4, 126011.0], 'Gregg': [10.8, 85290.0], 'Sanger': [11.6, 76576.0], 'McCall': [12.4, 93583.0], 'Mc Mullin': [12.8, 110093.0], 'Borden': [16.8, 45038.0], 'Kingsburg': [20.6, 64810.0], 'Wahtoke': [21.5, 46121.0], 'Helm': [21.7, 75450.0], 'Reedley': [25.8, 34012.0], 'Schindler': [28.1, 59255.0], 'Newhall': [30.0, 17147.0], 'Excelsior': [31.8, 36613.0], 'GWF Hanford': [32.4, 26323.0], 'Leprino': [33.0, 27485.0], 'Henrietta': [33.2, 25099.0], 'Tranquility': [33.7, 16607.0], 'Mustang': [34.0, 20538.0], 'Cantua': [35.2, 11835.0], 'Mendota': [35.5, 8788.0], 'Dairyland': [36.0, 4008.0]}</t>
  </si>
  <si>
    <t>{'Ripon': [12.6, 25177.0], 'Crow Creek': [14.7, 26619.0], 'Fink (Proposed)': [14.9, 26388.0], 'Vierra': [15.5, 17592.0], 'Riverbank': [20.9, 22461.0], 'Tesla': [21.7, 4067.0], 'Miller': [23.1, 22369.0], 'Midway Green Ridge Services': [23.2, 3579.0], 'Weber': [23.6, 14758.0], 'Warnerville': [24.8, 16927.0], 'Kelso': [26.4, 2768.0], 'Delta Pumps': [27.4, 2379.0], 'Stagg': [29.6, 11769.0], 'Bellota': [31.9, 11680.0], 'Quinto': [32.6, 4377.0], 'Cayetano': [32.8, 1703.0], 'Eight Mile': [34.4, 4027.0], 'Brentwood': [34.8, 1703.0], 'Lockeford': [37.3, 7525.0], 'Los Banos': [37.7, 492.0], 'Metcalf 1': [38.3, 0.0], 'Metcalf Energy Center': [38.7, 0.0], 'Lone Tree': [39.5, 0.0], 'Rancho Seco - Bellota (Proposed)': [39.9, 195.0]}</t>
  </si>
  <si>
    <t>{'Rosedale': [2.1, 87044.0], 'Bakersfield': [2.2, 81863.0], 'Kern Power': [3.2, 85990.0], 'Stockdale': [4.2, 80619.0], 'Kern Oil': [4.7, 75808.0], 'Columbus': [5.9, 70999.0], 'Sycamore': [6.1, 70853.0], 'Tevis': [6.3, 77447.0], 'Magunden': [6.7, 70934.0], '7th Standard': [6.8, 71932.0], 'Renfro': [7.0, 80317.0], 'Cal Water': [8.5, 66342.0], 'Lerdo': [10.8, 58522.0], 'Unknown - 3327': [11.3, 53062.0], 'Lamont': [11.4, 52565.0], 'Tupman': [13.1, 56678.0], 'Rio Bravo': [13.3, 55865.0], 'Grimmway-Malaga': [13.4, 41633.0], 'Poso Mt.': [13.6, 48040.0], 'Norco': [16.3, 39794.0], 'Shafter': [18.4, 41907.0], 'Wheeler Ridge': [20.0, 37674.0], 'Elk Hills': [21.6, 29589.0], 'Midway - Wheeler Ridge (Proposed)': [21.7, 28104.0], 'Charca': [22.8, 40580.0], 'Midway': [23.3, 15955.0], 'Semitropic': [27.3, 16041.0], 'Taft': [29.9, 10170.0], 'Pastoria': [32.3, 9653.0], 'Vestal': [32.4, 15457.0], 'Smyrna': [33.3, 5084.0], 'Goose Lake': [34.2, 7850.0], 'Temblor': [37.0, 1612.0], 'Kernridge': [39.7, 94.0]}</t>
  </si>
  <si>
    <t>{'Grimmway-Malaga': [12.7, 38249.0], 'Pastoria': [13.0, 14697.0], 'Lamont': [15.7, 34461.0], 'Unknown - 3327': [15.7, 34615.0], 'Stockdale': [16.6, 45150.0], 'Midway - Wheeler Ridge (Proposed)': [16.7, 37063.0], 'Tevis': [18.1, 44556.0], 'Magunden': [19.0, 32048.0], 'West Park': [20.0, 37674.0], 'Bakersfield': [20.7, 34107.0], 'Rosedale': [20.7, 39222.0], 'Kern Power': [21.2, 39052.0], 'Columbus': [21.5, 29202.0], 'Norco': [23.2, 30901.0], 'Renfro': [23.2, 37085.0], 'Cal Water': [23.4, 26118.0], 'Bailey': [24.4, 2056.0], 'Kern Oil': [24.4, 26060.0], 'Elk Hills': [24.6, 26638.0], 'Tupman': [24.8, 31585.0], 'Sycamore': [25.1, 23121.0], '7th Standard': [25.8, 21992.0], 'Taft': [28.8, 17976.0], 'Rio Bravo': [29.2, 12160.0], 'Lerdo': [30.1, 10081.0], 'Poso Mt.': [32.5, 5721.0], 'Highwind': [33.9, 380.0], 'Whirlwind': [34.5, 0.0], 'Midway': [34.6, 2602.0], 'Shafter': [35.1, 258.0], 'Windhub': [39.6, 0.0]}</t>
  </si>
  <si>
    <t>{'Antelope': [14.1, 119503.0], 'Windhub': [15.0, 110738.0], 'Highwind': [16.9, 81913.0], 'Bailey': [20.1, 32378.0], 'Pastoria': [23.7, 12551.0], 'Pardee': [30.2, 7130.0], 'Saugus': [31.2, 5100.0], 'Vincent': [31.4, 20185.0], 'Wheeler Ridge': [34.5, 0.0], 'Grimmway-Malaga': [36.0, 3225.0], 'Sylmar-Pac Intertie': [38.4, 95.0], 'Lamont': [38.6, 93.0], 'Unknown - 3327': [38.7, 67.0]}</t>
  </si>
  <si>
    <t>{'Merced': [4.6, 71536.0], 'Le Grand': [10.5, 55669.0], 'Dairyland': [17.2, 55914.0], 'Newhall': [29.8, 36277.0], 'Oro Loma': [31.2, 14051.0], 'Borden': [34.6, 10713.0], 'Los Banos': [37.7, 380.0], 'Warnerville': [37.8, 5241.0], 'Quinto': [38.4, 0.0], 'Miller': [39.2, 515.0], 'Mendota': [39.7, 0.0]}</t>
  </si>
  <si>
    <t>{'Highwind': [7.1, 105395.0], 'Whirlwind': [15.0, 110738.0], 'Antelope': [24.0, 84304.0], 'Pastoria': [32.6, 8253.0], 'Bailey': [33.2, 20824.0], 'Grimmway-Malaga': [35.9, 5319.0], 'Lamont': [37.5, 1968.0], 'Unknown - 3327': [37.6, 1876.0], 'Vincent': [39.0, 751.0], 'Wheeler Ridge': [39.6, 0.0]}</t>
  </si>
  <si>
    <t>{'Davis': [9.3, 21357.0], 'Madison': [11.3, 21322.0], 'Putah Creek': [16.7, 19412.0], 'Vaca-Dixon &amp; Gc Yard': [21.0, 16170.0], 'Rio Oso': [23.7, 11235.0], 'Pleasant Grove': [26.4, 8895.0], 'Peabody': [29.5, 9133.0], 'Olivehurst': [30.9, 3680.0], 'Grand Island': [32.2, 2637.0], 'Gold Hill': [33.7, 5032.0], 'Pease': [34.4, 29.0], 'East Marysville': [35.2, 79.0], 'Shiloh III': [35.5, 4201.0], 'Birds Landing': [38.5, 715.0], 'Cortina': [39.4, 0.0]}</t>
  </si>
  <si>
    <t>{'Palermo': [2.9, 40186.0], 'Thermalito': [5.1, 36014.0], 'Table Mt.': [7.1, 33709.0], 'Honcut': [12.2, 27614.0], 'Colgate': [21.8, 13386.0], 'East Marysville': [22.7, 8590.0], 'Pease': [23.1, 11884.0], 'Olivehurst': [27.6, 8243.0], 'Brunswick': [32.5, 4539.0], 'Glenn': [37.7, 1964.0], 'Rio Oso': [38.6, 379.0], 'Logan Creek': [38.7, 0.0], 'Higgins': [39.2, 28.0], 'Delevan': [39.9, 0.0]}</t>
  </si>
  <si>
    <t>RESOLVE_Wind_Area</t>
  </si>
  <si>
    <t xml:space="preserve">Name of zone used in the RESOLVE model for onshore wind resources </t>
  </si>
  <si>
    <t xml:space="preserve">Land Use Implications and Feasibility </t>
  </si>
  <si>
    <t xml:space="preserve">Acreage of intersection of resource potential under the Core screen (erased by existing solar footprints) and buffer around substation (for wind, Core screen is reduced further by CPUC). </t>
  </si>
  <si>
    <t xml:space="preserve">ACE stands for the Area of Conservation Emphasis, a set of geospatial datasets developed by CDFW and used heavily in the construction of CEC land use screens. More information is available at https://wildlife.ca.gov/Data/Analysis/Ace to learn more. </t>
  </si>
  <si>
    <t xml:space="preserve"> Available at https://caenergy.maps.arcgis.com/home/item.html?id=6379aba13aa5405b86ea4bb8de0e0abb </t>
  </si>
  <si>
    <t xml:space="preserve">The difference between columns E and AN </t>
  </si>
  <si>
    <t>RESOLVE_Wind</t>
  </si>
  <si>
    <t>Central_Valley_North_Los_Banos</t>
  </si>
  <si>
    <t>{'Renfro': [4.0, 0.0], 'Lerdo': [4.3, 0.0], 'Kern Power': [4.5, 0.0], 'Rosedale': [5.3, 0.0], 'Kern Oil': [6.2, 0.0], 'West Park': [6.8, 0.0], 'Rio Bravo': [7.3, 0.0], 'Bakersfield': [8.0, 0.0], 'Sycamore': [8.0, 0.0], 'Tevis': [8.3, 0.0], 'Stockdale': [9.2, 0.0], 'Tupman': [9.8, 0.0], 'Columbus': [11.2, 0.0], 'Shafter': [11.7, 0.0], 'Poso Mt.': [12.8, 0.0], 'Magunden': [13.0, 0.0], 'Cal Water': [13.0, 0.0], 'Norco': [14.6, 0.0], 'Charca': [16.0, 0.0], 'Unknown - 3327': [18.0, 0.0], 'Lamont': [18.1, 0.0], 'Midway': [18.3, 0.0]}</t>
  </si>
  <si>
    <t>Greater_LA</t>
  </si>
  <si>
    <t>{'Del Amo': [5.7, 311.0], 'Long Beach': [7.3, 349.0], 'Barre': [7.4, 2.0], 'Harborgen': [7.5, 349.0], 'Hinson': [8.0, 349.0], 'Lighthipe': [9.1, 291.0], 'Arcogen': [9.1, 348.0], 'Ellis': [10.5, 2.0], 'Huntington Beach': [10.8, 2.0], 'Center': [11.3, 0.0], 'Lewis': [11.9, 0.0], 'Johanna': [14.6, 0.0], 'Laguna Bell': [14.8, 0.0], 'La Fresa': [15.3, 49.0], 'Villa Park': [15.6, 0.0], 'Olinda': [16.1, 0.0], 'Redondo': [17.6, 0.0], 'El Nido': [18.2, 0.0], 'Serrano': [18.3, 0.0], 'Mesa': [18.8, 0.0], 'Walnut': [18.8, 0.0], 'Chevmain': [19.9, 0.0]}</t>
  </si>
  <si>
    <t>{'Olive': [4.6, 0.0], 'Corcoran': [11.5, 0.0], 'Waukena': [13.8, 0.0], 'Smyrna': [17.0, 0.0]}</t>
  </si>
  <si>
    <t>Tehachapi</t>
  </si>
  <si>
    <t>{'Whirlwind': [14.1, 9553.0], 'Vincent': [17.3, 1654.0]}</t>
  </si>
  <si>
    <t>{'Gates-Midway (Proposed)': [8.7, 0.0], 'Avenal': [18.0, 0.0]}</t>
  </si>
  <si>
    <t>{'Hinson': [1.2, 366.0], 'Harborgen': [2.8, 366.0], 'Long Beach': [3.7, 366.0], 'Lighthipe': [5.9, 291.0], 'La Fresa': [6.3, 61.0], 'Redondo': [8.6, 10.0], 'Del Amo': [8.7, 310.0], 'Alamitos': [9.1, 348.0], 'El Nido': [9.2, 10.0], 'Chevmain': [10.9, 10.0], 'Center': [11.0, 0.0], 'El Segundo': [12.1, 10.0], 'Laguna Bell': [12.2, 0.0], 'La Cienega': [14.8, 0.0], 'Barre': [15.1, 0.0], 'Mesa': [17.0, 0.0], 'Huntington Beach': [19.3, 0.0], 'Ellis': [19.5, 0.0], 'Lewis': [19.8, 0.0]}</t>
  </si>
  <si>
    <t>Greater_Imperial (Exclude)</t>
  </si>
  <si>
    <t>{'Sonora': [2.7, 0.0], 'Bannister': [7.8, 0.0]}</t>
  </si>
  <si>
    <t>{'Gates': [11.2, 0.0], 'Cal Flats': [13.7, 38.0], 'Arco': [18.0, 0.0]}</t>
  </si>
  <si>
    <t>{'West Park': [2.2, 0.0], 'Columbus': [3.7, 0.0], 'Kern Oil': [3.8, 0.0], 'Rosedale': [4.2, 0.0], 'Sycamore': [4.6, 0.0], 'Magunden': [5.0, 0.0], 'Kern Power': [5.3, 0.0], 'Stockdale': [6.0, 0.0], 'Cal Water': [6.3, 0.0], '7th Standard': [8.0, 0.0], 'Tevis': [8.4, 0.0], 'Renfro': [9.0, 0.0], 'Unknown - 3327': [10.1, 0.0], 'Lamont': [10.2, 0.0], 'Lerdo': [11.4, 0.0], 'Poso Mt.': [12.2, 0.0], 'Grimmway-Malaga': [12.6, 0.0], 'Rio Bravo': [14.9, 0.0], 'Tupman': [15.2, 0.0], 'Norco': [18.6, 0.0], 'Shafter': [19.7, 0.0]}</t>
  </si>
  <si>
    <t>Greater_SD</t>
  </si>
  <si>
    <t>{'Silvergate': [6.6, 115.0], 'Miguel': [8.1, 20.0], 'Otay Mesa': [11.0, 2.0], 'Mission': [12.3, 112.0], 'Old Town': [12.3, 112.0], 'Kearny': [15.6, 80.0]}</t>
  </si>
  <si>
    <t>Southern_NV_Eldorado</t>
  </si>
  <si>
    <t>Mendocino_Marin</t>
  </si>
  <si>
    <t>{'Penngrove': [4.7, 0.0], 'Fulton': [8.6, 0.0], 'Lakeville': [11.3, 0.0]}</t>
  </si>
  <si>
    <t>Solano</t>
  </si>
  <si>
    <t>{'Rancho Seco - Bellota (Proposed)': [8.2, 0.0], 'Lockeford': [10.7, 0.0], 'Camanche': [13.7, 0.0], 'Weber': [14.0, 0.0], 'Riverbank': [18.0, 0.0], 'Stagg': [18.3, 0.0], 'Ripon': [19.3, 0.0]}</t>
  </si>
  <si>
    <t>{'Shiloh III': [3.2, 26600.0], 'Pittsburg': [7.1, 15003.0], 'Kirker': [8.3, 12889.0], 'Contra Costa': [9.0, 14019.0], 'Lone Tree': [12.9, 1286.0], 'Peabody': [13.5, 1165.0], 'Clayton': [14.6, 2.0], 'Grand Island': [15.0, 3613.0], 'Brentwood': [16.5, 54.0], 'Martinez': [17.3, 2.0], 'Vaca-Dixon &amp; Gc Yard': [19.7, 0.0]}</t>
  </si>
  <si>
    <t>Riverside (Exclude)</t>
  </si>
  <si>
    <t>{'Colorado River': [12.6, 4198.0]}</t>
  </si>
  <si>
    <t>{'Gregg': [6.1, 0.0], 'Kearney (New)': [16.0, 0.0], 'West Fresno': [16.8, 0.0], 'California Ave': [18.6, 0.0], 'Newhall': [19.4, 0.0]}</t>
  </si>
  <si>
    <t>Greater_Imperial</t>
  </si>
  <si>
    <t>{'East County': [9.0, 2370.0], 'Suncrest - Ocotillo (Proposed)': [13.7, 5832.0], 'Ocotillo Express': [14.6, 5.0]}</t>
  </si>
  <si>
    <t>{'Lone Tree': [4.9, 129.0], 'Contra Costa': [8.0, 129.0], 'Delta Pumps': [8.7, 0.0], 'Kelso': [9.3, 0.0], 'Cayetano': [13.5, 0.0], 'Midway Green Ridge Services': [14.2, 0.0], 'Kirker': [14.3, 5.0], 'Pittsburg': [14.5, 11.0], 'Tesla': [15.5, 0.0], 'Clayton': [16.0, 1.0], 'Birds Landing': [16.5, 54.0], 'Stagg': [18.6, 0.0], 'Eight Mile': [19.0, 0.0], 'Shiloh III': [19.6, 0.0]}</t>
  </si>
  <si>
    <t>Northern_California</t>
  </si>
  <si>
    <t>{'Colgate': [10.8, 0.0], 'Higgins': [13.3, 0.0], 'Drum 1': [14.5, 0.0]}</t>
  </si>
  <si>
    <t>Kern_Greater_Carrizo</t>
  </si>
  <si>
    <t>{'Sisquoc': [17.3, 0.0]}</t>
  </si>
  <si>
    <t>{'Malaga': [2.8, 0.0], 'West Fresno': [3.0, 0.0], 'Kearney (New)': [6.6, 0.0], 'Sanger': [8.5, 0.0], 'McCall': [10.2, 0.0], 'Gregg': [12.5, 0.0], 'Mc Mullin': [15.2, 0.0], 'Borden': [18.6, 0.0], 'Wahtoke': [18.7, 0.0], 'Kingsburg': [18.9, 0.0]}</t>
  </si>
  <si>
    <t>Greater_Kramer</t>
  </si>
  <si>
    <t>{'Cholame': [12.7, 71.0], 'Avenal': [13.7, 38.0]}</t>
  </si>
  <si>
    <t>{'Carrizo Plains': [6.9, 135.0], 'Solar': [8.1, 135.0], 'Kernridge': [10.9, 65.0], 'Temblor': [12.5, 29.0]}</t>
  </si>
  <si>
    <t>{'Columbus': [2.7, 0.0], 'Magunden': [4.4, 0.0], 'Sycamore': [5.5, 0.0], 'Bakersfield': [6.3, 0.0], 'Kern Oil': [6.9, 0.0], 'West Park': [8.5, 0.0], 'Lamont': [8.9, 0.0], 'Unknown - 3327': [8.9, 0.0], 'Poso Mt.': [10.0, 0.0], 'Rosedale': [10.5, 0.0], 'Kern Power': [11.5, 0.0], 'Stockdale': [11.9, 0.0], 'Grimmway-Malaga': [12.3, 0.0], '7th Standard': [13.0, 0.0], 'Tevis': [14.7, 0.0], 'Renfro': [15.0, 0.0], 'Lerdo': [15.1, 0.0]}</t>
  </si>
  <si>
    <t>{'Mendocino': [3.7, 0.0], 'Ukiah': [3.7, 0.0], 'Hopland': [16.6, 0.0]}</t>
  </si>
  <si>
    <t>{'Rancho Seco - Bellota (Proposed)': [5.8, 0.0], 'Lockeford': [9.9, 0.0], 'Bellota': [13.7, 0.0]}</t>
  </si>
  <si>
    <t>{'Excelsior': [6.5, 0.0], 'Schindler': [11.4, 0.0], 'Tranquility': [11.6, 0.0], 'Helm': [14.5, 0.0], 'Cheney': [17.6, 0.0]}</t>
  </si>
  <si>
    <t>{'Margarita': [3.4, 33.0], 'Trabuco': [3.5, 37.0], 'Talega': [6.8, 33.0], 'Viejo': [10.7, 0.0], 'San Onofre': [11.8, 13.0], 'Santiago': [12.0, 6.0], 'Johanna': [17.6, 0.0], 'Ellis': [20.0, 0.0]}</t>
  </si>
  <si>
    <t>{'Pahrump': [4.5, 2.0], 'Crazy Eyes': [9.1, 0.0], 'Vista 2': [12.4, 0.0], 'Sandy Valley': [18.4, 0.0]}</t>
  </si>
  <si>
    <t>{'Martinez': [8.9, 1140.0], 'Tulucay': [10.9, 0.0], 'Ignacio': [15.9, 0.0], 'Clayton': [18.3, 0.0], 'Kirker': [19.3, 0.0], 'Pittsburg': [19.5, 0.0]}</t>
  </si>
  <si>
    <t>{'Solar': [1.1, 135.0], 'Caliente': [6.9, 135.0], 'Kernridge': [17.5, 36.0], 'Temblor': [19.4, 0.0]}</t>
  </si>
  <si>
    <t>{'Delta Pumps': [9.3, 0.0], 'Kelso': [10.0, 0.0], 'Midway Green Ridge Services': [10.1, 0.0], 'Tesla': [11.4, 0.0], 'Brentwood': [13.5, 0.0], 'Lone Tree': [14.4, 0.0], 'Clayton': [17.8, 0.0], 'Contra Costa': [18.0, 0.0]}</t>
  </si>
  <si>
    <t>{'Semitropic': [6.3, 0.0], 'Shafter': [6.5, 0.0], 'Smyrna': [10.5, 0.0], 'Rio Bravo': [12.0, 0.0], 'Lerdo': [12.3, 0.0], 'Goose Lake': [14.3, 0.0], 'Midway': [15.8, 0.0], '7th Standard': [16.0, 0.0], 'Renfro': [17.7, 0.0], 'Tupman': [17.8, 0.0]}</t>
  </si>
  <si>
    <t>{'Panoche': [3.1, 0.0], 'Mendota': [7.3, 0.0], 'Tranquility': [7.6, 0.0], 'Cantua': [17.6, 0.0], 'Oro Loma': [18.8, 0.0], 'Newhall': [19.7, 0.0], 'Helm': [20.0, 0.0]}</t>
  </si>
  <si>
    <t>{'El Segundo': [1.2, 13.0], 'El Nido': [1.8, 14.0], 'Redondo': [3.8, 12.0], 'La Fresa': [4.6, 12.0], 'La Cienega': [6.9, 2.0], 'Arcogen': [10.9, 10.0], 'Hinson': [11.9, 0.0], 'Harborgen': [13.2, 0.0], 'Lighthipe': [13.2, 0.0], 'Long Beach': [13.9, 0.0], 'Laguna Bell': [15.5, 0.0], 'Center': [17.2, 0.0], 'Del Amo': [18.0, 0.0], 'Mesa': [19.2, 0.0], 'Alamitos': [19.9, 0.0]}</t>
  </si>
  <si>
    <t>{'Mira Loma': [6.6, 0.0], 'Padua': [8.7, 0.0], 'Rancho Vista': [10.3, 0.0], 'Etiwanda': [10.7, 0.0], 'Serrano': [13.3, 0.0], 'Olinda': [14.5, 0.0], 'Villa Park': [15.5, 0.0], 'Walnut': [15.6, 0.0], 'Lewis': [18.2, 0.0], 'Rio Hondo': [18.8, 0.0]}</t>
  </si>
  <si>
    <t>{'Cal Flats': [12.7, 71.0]}</t>
  </si>
  <si>
    <t>{'Kirker': [6.3, 8.0], 'Pittsburg': [7.5, 8.0], 'Martinez': [9.4, 8.0], 'Contra Costa': [10.9, 1.0], 'Lone Tree': [11.4, 1.0], 'Birds Landing': [14.6, 2.0], 'Brentwood': [16.0, 1.0], 'Shiloh III': [16.9, 2.0], 'Cayetano': [17.8, 0.0], 'Carquinez': [18.3, 0.0]}</t>
  </si>
  <si>
    <t>{'Eagle Rock': [11.0, 0.0], 'Hopland': [12.7, 0.0], 'Geysers Tap 1': [14.1, 0.0]}</t>
  </si>
  <si>
    <t>Peninsula_Monterey</t>
  </si>
  <si>
    <t>{'Brunswick': [10.8, 0.0], 'Palermo': [19.5, 0.0]}</t>
  </si>
  <si>
    <t>{'Blythe': [12.6, 4198.0]}</t>
  </si>
  <si>
    <t>{'Cal Water': [2.7, 0.0], 'Magunden': [2.8, 0.0], 'Bakersfield': [3.7, 0.0], 'Sycamore': [4.7, 0.0], 'Kern Oil': [5.4, 0.0], 'West Park': [5.9, 0.0], 'Rosedale': [7.9, 0.0], 'Unknown - 3327': [8.2, 0.0], 'Lamont': [8.3, 0.0], 'Kern Power': [9.0, 0.0], 'Stockdale': [9.1, 0.0], 'Poso Mt.': [11.1, 0.0], '7th Standard': [11.2, 0.0], 'Grimmway-Malaga': [11.3, 0.0], 'Tevis': [12.0, 0.0], 'Renfro': [12.7, 0.0], 'Lerdo': [13.9, 0.0], 'Rio Bravo': [18.3, 0.0], 'Tupman': [18.9, 0.0]}</t>
  </si>
  <si>
    <t>{'Lone Tree': [3.9, 1361.0], 'Pittsburg': [6.7, 13258.0], 'Kirker': [6.9, 12122.0], 'Brentwood': [8.0, 129.0], 'Birds Landing': [9.0, 14019.0], 'Clayton': [10.9, 1.0], 'Shiloh III': [12.2, 13740.0], 'Delta Pumps': [16.3, 0.0], 'Kelso': [17.1, 0.0], 'Cayetano': [18.0, 0.0], 'Martinez': [18.2, 0.0], 'Grand Island': [19.1, 228.0]}</t>
  </si>
  <si>
    <t>Greater_Kramer (Exclude)</t>
  </si>
  <si>
    <t>{'Inyo': [2.2, 157.0]}</t>
  </si>
  <si>
    <t>{'Waukena': [2.3, 0.0], 'Alpaugh': [11.5, 0.0], 'GWF Hanford': [12.2, 0.0], 'Olive': [15.9, 0.0], 'Leprino': [17.9, 0.0]}</t>
  </si>
  <si>
    <t>{'Delevan': [17.3, 0.0]}</t>
  </si>
  <si>
    <t>{'Jessup': [5.5, 0.0]}</t>
  </si>
  <si>
    <t>{'Round Mt.': [4.9, 572.0], 'New Sub - Pit 1 - Cottonwood (Proposed)': [6.8, 594.0]}</t>
  </si>
  <si>
    <t>{'Metcalf 1': [0.3, 0.0], 'Hicks': [8.5, 0.0], 'Scott': [15.7, 0.0], 'Los Esteros': [17.5, 0.0], 'Llagas': [18.1, 0.0]}</t>
  </si>
  <si>
    <t>{'Fink (Proposed)': [0.4, 0.0], 'Miller': [8.4, 0.0], 'Westley': [14.7, 0.0], 'Quinto': [17.9, 0.0]}</t>
  </si>
  <si>
    <t>El_Dorado_Mariposa</t>
  </si>
  <si>
    <t>{'Peoria': [10.9, 0.0], 'Chinese Station': [11.1, 0.0], 'New Melones': [11.6, 0.0]}</t>
  </si>
  <si>
    <t>{'Le Grand': [9.3, 0.0], 'Newhall': [13.0, 0.0], 'Wilson': [17.2, 0.0], 'Merced': [17.8, 0.0]}</t>
  </si>
  <si>
    <t>{'Woodland': [9.3, 0.0], 'Putah Creek': [14.2, 0.0], 'Vaca-Dixon &amp; Gc Yard': [14.2, 20.0], 'Madison': [15.4, 0.0]}</t>
  </si>
  <si>
    <t>{'Lighthipe': [5.0, 277.0], 'Center': [5.6, 0.0], 'Alamitos': [5.7, 311.0], 'Barre': [7.1, 2.0], 'Hinson': [7.5, 311.0], 'Arcogen': [8.7, 310.0], 'Harborgen': [8.9, 311.0], 'Laguna Bell': [9.3, 0.0], 'Long Beach': [9.3, 311.0], 'Lewis': [11.7, 0.0], 'Olinda': [12.1, 0.0], 'Mesa': [13.1, 0.0], 'La Fresa': [13.7, 45.0], 'Walnut': [13.9, 0.0], 'Ellis': [14.3, 2.0], 'Villa Park': [15.3, 0.0], 'Huntington Beach': [15.5, 2.0], 'El Nido': [16.2, 0.0], 'Redondo': [16.7, 0.0], 'Johanna': [16.8, 0.0], 'Serrano': [17.7, 0.0], 'Chevmain': [18.0, 0.0], 'Rio Hondo': [19.0, 0.0], 'El Segundo': [19.2, 0.0], 'La Cienega': [19.3, 0.0]}</t>
  </si>
  <si>
    <t>Arizona</t>
  </si>
  <si>
    <t>{'Palo Verde': [12.1, 0.0], 'Hassayampa': [14.1, 0.0]}</t>
  </si>
  <si>
    <t>{'Logan Creek': [11.8, 0.0], 'Cortina': [17.3, 0.0]}</t>
  </si>
  <si>
    <t>{'Kelso': [1.0, 0.0], 'Midway Green Ridge Services': [5.4, 0.0], 'Tesla': [6.8, 0.0], 'Brentwood': [8.7, 0.0], 'Cayetano': [9.3, 0.0], 'Lone Tree': [12.6, 0.0], 'Contra Costa': [16.3, 0.0], 'Vierra': [18.9, 0.0], 'Stagg': [19.9, 0.0]}</t>
  </si>
  <si>
    <t>Riverside</t>
  </si>
  <si>
    <t>{'Mirage': [14.4, 1701.0]}</t>
  </si>
  <si>
    <t>{'Morro Bay': [10.9, 8.0], 'San Luis Obispo': [12.4, 77.0], 'Oceano': [17.0, 10.0]}</t>
  </si>
  <si>
    <t>{'Brunswick': [14.5, 0.0]}</t>
  </si>
  <si>
    <t>{'Geysers Tap 1': [6.0, 0.0], 'Cloverdale': [11.0, 0.0], 'Hopland': [17.6, 0.0]}</t>
  </si>
  <si>
    <t>{'Olivehurst': [5.0, 0.0], 'Pease': [5.4, 0.0], 'Honcut': [11.0, 0.0], 'Rio Oso': [16.6, 0.0]}</t>
  </si>
  <si>
    <t>{'Newark': [11.2, 0.0], 'Martin': [16.9, 11.0], 'Los Esteros': [17.0, 0.0], 'Scott': [19.3, 0.0]}</t>
  </si>
  <si>
    <t>{'Boulevard': [9.0, 2370.0], 'Ocotillo Express': [9.2, 171.0]}</t>
  </si>
  <si>
    <t>{'Stagg': [4.8, 0.0], 'Weber': [12.2, 0.0], 'Lockeford': [12.5, 0.0], 'Grand Island': [16.6, 0.0], 'Vierra': [18.9, 0.0], 'Brentwood': [19.0, 0.0]}</t>
  </si>
  <si>
    <t>{'San Bernardino': [12.1, 0.0], 'Vista': [14.8, 0.0], 'Valley': [16.3, 0.0]}</t>
  </si>
  <si>
    <t>{'Imperial Valley': [11.9, 2.0], 'Highline': [15.5, 0.0], 'North Gila - IV (Proposed)': [19.4, 0.0]}</t>
  </si>
  <si>
    <t>{'Sloan Canyon': [5.2, 237.0], 'Mead': [13.3, 120.0]}</t>
  </si>
  <si>
    <t>{'Norco': [5.6, 0.0], 'Taft': [8.6, 0.0], 'Midway - Wheeler Ridge (Proposed)': [9.4, 0.0], 'Tupman': [10.7, 0.0], 'Midway': [13.0, 0.0], 'Tevis': [15.4, 0.0], 'Rio Bravo': [16.3, 0.0], 'Renfro': [16.4, 0.0], 'Stockdale': [18.5, 0.0], 'Kern Power': [19.0, 0.0], 'Rosedale': [19.8, 0.0]}</t>
  </si>
  <si>
    <t>{'Huntington Beach': [3.4, 16.0], 'Johanna': [5.6, 14.0], 'Barre': [8.8, 2.0], 'Lewis': [8.9, 0.0], 'Santiago': [10.2, 14.0], 'Alamitos': [10.5, 2.0], 'Villa Park': [10.9, 0.0], 'Serrano': [13.3, 0.0], 'Del Amo': [14.3, 2.0], 'Long Beach': [17.2, 2.0], 'Viejo': [17.4, 0.0], 'Harborgen': [17.6, 2.0], 'Trabuco': [17.7, 0.0], 'Olinda': [18.0, 0.0], 'Hinson': [18.6, 2.0], 'Lighthipe': [19.0, 0.0], 'Center': [19.2, 0.0], 'Arcogen': [19.5, 0.0], 'Capistrano': [20.0, 0.0]}</t>
  </si>
  <si>
    <t>{'Chevmain': [1.8, 14.0], 'La Fresa': [2.9, 14.0], 'El Segundo': [3.0, 12.0], 'Redondo': [3.4, 14.0], 'La Cienega': [7.2, 1.0], 'Arcogen': [9.2, 10.0], 'Hinson': [10.1, 0.0], 'Lighthipe': [11.4, 0.0], 'Harborgen': [11.6, 0.0], 'Long Beach': [12.4, 0.0], 'Laguna Bell': [14.1, 0.0], 'Center': [15.5, 0.0], 'Del Amo': [16.2, 0.0], 'Mesa': [18.0, 0.0], 'Alamitos': [18.2, 0.0]}</t>
  </si>
  <si>
    <t>{'Chevmain': [1.2, 13.0], 'El Nido': [3.0, 12.0], 'Redondo': [4.6, 11.0], 'La Fresa': [5.8, 11.0], 'La Cienega': [6.9, 2.0], 'Arcogen': [12.1, 10.0], 'Hinson': [13.1, 0.0], 'Harborgen': [14.4, 0.0], 'Lighthipe': [14.4, 0.0], 'Long Beach': [15.0, 0.0], 'Laguna Bell': [16.5, 0.0], 'Center': [18.3, 0.0], 'Del Amo': [19.2, 0.0]}</t>
  </si>
  <si>
    <t>{'Palomar Airport': [2.9, 23.0], 'San Luis Rey': [5.1, 26.0], 'Escondido': [12.7, 0.0], 'Penasquitos': [16.5, 1.0]}</t>
  </si>
  <si>
    <t>{'Palomar Airport': [9.9, 0.0], 'Encina': [12.7, 0.0], 'San Luis Rey': [13.9, 0.0], 'Sycamore Canyon': [15.2, 0.0], 'Penasquitos': [15.5, 0.0]}</t>
  </si>
  <si>
    <t>{'Rancho Vista': [0.4, 0.0], 'Mira Loma': [6.0, 0.0], 'Padua': [6.8, 0.0], 'Chino': [10.7, 0.0], 'Vista': [12.4, 0.0], 'San Bernardino': [16.6, 0.0]}</t>
  </si>
  <si>
    <t>{'Schindler': [5.2, 0.0], 'Cantua': [6.5, 0.0], 'Helm': [13.6, 0.0], 'Tranquility': [16.3, 0.0], 'Gates': [18.8, 0.0], 'Mc Mullin': [19.0, 0.0]}</t>
  </si>
  <si>
    <t>{'Crow Creek': [0.4, 0.0], 'Miller': [8.1, 0.0], 'Westley': [14.9, 0.0], 'Quinto': [17.7, 0.0]}</t>
  </si>
  <si>
    <t>{'Bellevue': [8.6, 0.0], 'Penngrove': [13.3, 0.0], 'Geysers Tap 1': [17.7, 0.0], 'Lakeville': [19.6, 0.0]}</t>
  </si>
  <si>
    <t>{'Avenal': [11.2, 0.0], 'Mustang': [13.1, 0.0], 'Henrietta': [14.2, 0.0], 'Leprino': [17.7, 0.0], 'Schindler': [18.1, 0.0], 'Excelsior': [18.8, 0.0]}</t>
  </si>
  <si>
    <t>{'Arco': [8.7, 0.0], 'Goose Lake': [15.8, 0.0], 'Smyrna': [17.5, 0.0], 'Olive': [19.4, 0.0]}</t>
  </si>
  <si>
    <t>{'Eagle Rock': [6.0, 0.0], 'Cloverdale': [14.1, 0.0], 'Fulton': [17.7, 0.0]}</t>
  </si>
  <si>
    <t>{'Logan Creek': [17.7, 0.0]}</t>
  </si>
  <si>
    <t>{'Pleasant Grove': [14.6, 0.0], 'Placerville': [19.7, 0.0]}</t>
  </si>
  <si>
    <t>{'Semitropic': [8.0, 0.0], 'Smyrna': [10.6, 0.0], 'Kernridge': [14.2, 0.0], 'Charca': [14.3, 0.0], 'Midway': [15.4, 0.0], 'Gates-Midway (Proposed)': [15.8, 0.0], 'Shafter': [15.9, 0.0], 'Temblor': [16.5, 0.0]}</t>
  </si>
  <si>
    <t>{'Goodrich': [7.5, 0.0], 'Mesa': [13.4, 0.0], 'Rio Hondo': [14.3, 0.0], 'Laguna Bell': [17.1, 0.0], 'Vincent': [18.7, 0.0], 'La Cienega': [18.8, 0.0], 'Sylmar-Pac Intertie': [18.8, 0.0]}</t>
  </si>
  <si>
    <t>{'Shiloh III': [14.6, 3348.0], 'Birds Landing': [15.0, 3613.0], 'Eight Mile': [16.6, 0.0], 'Contra Costa': [19.1, 228.0]}</t>
  </si>
  <si>
    <t>{'Tesla': [1.6, 0.0], 'Kelso': [5.0, 0.0], 'Delta Pumps': [5.4, 0.0], 'Cayetano': [10.1, 0.0], 'Brentwood': [14.2, 0.0], 'Vierra': [17.8, 0.0], 'Lone Tree': [17.9, 0.0]}</t>
  </si>
  <si>
    <t>{'Borden': [6.1, 0.0], 'Kearney (New)': [10.3, 0.0], 'West Fresno': [10.8, 0.0], 'California Ave': [12.5, 0.0], 'Malaga': [15.3, 0.0], 'Mc Mullin': [18.4, 0.0], 'Sanger': [19.7, 0.0]}</t>
  </si>
  <si>
    <t>{'Lamont': [3.4, 0.0], 'Unknown - 3327': [3.4, 0.0], 'Magunden': [8.6, 0.0], 'Columbus': [11.3, 0.0], 'Cal Water': [12.3, 0.0], 'Bakersfield': [12.6, 0.0], 'Stockdale': [12.6, 0.0], 'Wheeler Ridge': [12.7, 0.0], 'West Park': [13.4, 0.0], 'Rosedale': [15.2, 0.0], 'Sycamore': [15.9, 0.0], 'Tevis': [15.9, 0.0], 'Kern Oil': [16.1, 0.0], 'Kern Power': [16.2, 0.0], 'Renfro': [19.7, 0.0]}</t>
  </si>
  <si>
    <t>{'Waukena': [9.9, 0.0], 'Leprino': [10.6, 0.0], 'Corcoran': [12.2, 0.0], 'Henrietta': [14.4, 0.0], 'Mustang': [15.4, 0.0], 'Kingsburg': [15.5, 0.0]}</t>
  </si>
  <si>
    <t>{'Long Beach': [0.9, 369.0], 'Arcogen': [2.8, 366.0], 'Hinson': [2.8, 367.0], 'Alamitos': [7.5, 349.0], 'Lighthipe': [7.6, 291.0], 'La Fresa': [8.7, 53.0], 'Del Amo': [8.9, 311.0], 'Redondo': [10.4, 2.0], 'El Nido': [11.6, 0.0], 'Center': [12.5, 0.0], 'Chevmain': [13.2, 0.0], 'Laguna Bell': [14.3, 0.0], 'Barre': [14.3, 2.0], 'El Segundo': [14.4, 0.0], 'Huntington Beach': [17.0, 2.0], 'La Cienega': [17.6, 0.0], 'Ellis': [17.6, 2.0], 'Mesa': [19.0, 0.0], 'Lewis': [19.0, 0.0]}</t>
  </si>
  <si>
    <t>Nevada</t>
  </si>
  <si>
    <t>{'Palo Verde': [2.7, 0.0], 'Delaney': [14.1, 0.0]}</t>
  </si>
  <si>
    <t>{'Mc Mullin': [10.4, 0.0], 'Tranquility': [12.7, 0.0], 'Schindler': [13.2, 0.0], 'Excelsior': [13.6, 0.0], 'Cantua': [14.5, 0.0], 'Mendota': [18.0, 0.0], 'Kearney (New)': [18.1, 0.0], 'Cheney': [20.0, 0.0]}</t>
  </si>
  <si>
    <t>{'Mustang': [1.1, 0.0], 'Leprino': [3.9, 0.0], 'Gates': [14.2, 0.0], 'GWF Hanford': [14.4, 0.0], 'Schindler': [17.2, 0.0], 'Waukena': [19.6, 0.0]}</t>
  </si>
  <si>
    <t>{'Metcalf Energy Center': [8.5, 0.0], 'Metcalf 1': [8.8, 0.0], 'Scott': [10.3, 0.0], 'Los Esteros': [13.5, 0.0], 'Newark': [19.0, 0.0]}</t>
  </si>
  <si>
    <t>{'Brunswick': [13.3, 0.0], 'Pleasant Grove': [19.2, 0.0]}</t>
  </si>
  <si>
    <t>{'North Gila - IV (Proposed)': [4.3, 844.0], 'El Centro': [15.5, 0.0]}</t>
  </si>
  <si>
    <t>{'Windhub': [7.1, 7939.0], 'Whirlwind': [16.9, 352.0]}</t>
  </si>
  <si>
    <t>{'Arcogen': [1.2, 366.0], 'Harborgen': [2.8, 367.0], 'Long Beach': [3.7, 367.0], 'Lighthipe': [5.0, 291.0], 'La Fresa': [7.2, 51.0], 'Del Amo': [7.5, 311.0], 'Alamitos': [8.0, 349.0], 'Redondo': [9.7, 0.0], 'Center': [10.1, 0.0], 'El Nido': [10.1, 0.0], 'Laguna Bell': [11.6, 0.0], 'Chevmain': [11.9, 0.0], 'El Segundo': [13.1, 0.0], 'Barre': [13.9, 2.0], 'La Cienega': [15.4, 0.0], 'Mesa': [16.3, 0.0], 'Huntington Beach': [18.5, 2.0], 'Lewis': [18.6, 0.0], 'Ellis': [18.6, 2.0], 'Olinda': [19.4, 0.0]}</t>
  </si>
  <si>
    <t>{'Llagas': [13.0, 0.0]}</t>
  </si>
  <si>
    <t>{'Palermo': [10.1, 0.0], 'Pease': [11.0, 0.0], 'East Marysville': [11.0, 0.0], 'Wyandotte': [12.2, 0.0], 'Thermalito': [13.5, 0.0], 'Olivehurst': [16.0, 0.0], 'Table Mt.': [16.4, 0.0]}</t>
  </si>
  <si>
    <t>{'Cloverdale': [12.7, 0.0], 'Ukiah': [13.2, 0.0], 'Calpella': [16.6, 0.0], 'Eagle Rock': [17.6, 0.0]}</t>
  </si>
  <si>
    <t>{'Ellis': [3.4, 16.0], 'Johanna': [8.6, 14.0], 'Alamitos': [10.8, 2.0], 'Barre': [11.2, 2.0], 'Lewis': [12.1, 0.0], 'Santiago': [12.2, 14.0], 'Villa Park': [14.3, 0.0], 'Del Amo': [15.5, 2.0], 'Long Beach': [16.5, 2.0], 'Serrano': [16.6, 0.0], 'Harborgen': [17.0, 2.0], 'Trabuco': [18.5, 0.0], 'Hinson': [18.5, 2.0], 'Arcogen': [19.3, 0.0], 'Viejo': [19.4, 0.0], 'Lighthipe': [19.8, 0.0]}</t>
  </si>
  <si>
    <t>{'Lakeville': [12.2, 37.0], 'Carquinez': [15.9, 0.0], 'Penngrove': [18.2, 0.0], 'Tulucay': [18.9, 0.0]}</t>
  </si>
  <si>
    <t>{'Sonora': [7.6, 0.0], 'Arkansas': [7.8, 0.0]}</t>
  </si>
  <si>
    <t>{'El Centro': [11.9, 2.0], 'Ocotillo Express': [19.2, 0.0]}</t>
  </si>
  <si>
    <t>{'Control': [2.2, 157.0]}</t>
  </si>
  <si>
    <t>{'Primm': [9.5, 18.0]}</t>
  </si>
  <si>
    <t>{'Cottonwood': [5.5, 0.0]}</t>
  </si>
  <si>
    <t>{'Ellis': [5.6, 14.0], 'Santiago': [5.9, 14.0], 'Lewis': [7.1, 0.0], 'Villa Park': [7.1, 0.0], 'Huntington Beach': [8.6, 14.0], 'Serrano': [8.7, 0.0], 'Barre': [9.9, 0.0], 'Viejo': [12.5, 0.0], 'Trabuco': [14.6, 0.0], 'Alamitos': [14.6, 0.0], 'Olinda': [16.5, 0.0], 'Del Amo': [16.8, 0.0], 'Margarita': [17.2, 0.0], 'Capistrano': [17.6, 0.0]}</t>
  </si>
  <si>
    <t>{'West Fresno': [3.6, 0.0], 'California Ave': [6.6, 0.0], 'Malaga': [8.7, 0.0], 'Mc Mullin': [9.7, 0.0], 'Gregg': [10.3, 0.0], 'McCall': [15.0, 0.0], 'Sanger': [15.1, 0.0], 'Borden': [16.0, 0.0], 'Helm': [18.1, 0.0]}</t>
  </si>
  <si>
    <t>{'Mission': [3.4, 146.0], 'Old Town': [5.8, 146.0], 'Penasquitos': [7.8, 19.0], 'Sycamore Canyon': [8.3, 0.0], 'Silvergate': [9.5, 126.0], 'Miguel': [13.7, 0.0], 'Bay Boulevard': [15.6, 80.0]}</t>
  </si>
  <si>
    <t>{'Delta Pumps': [1.0, 0.0], 'Midway Green Ridge Services': [5.0, 0.0], 'Tesla': [6.2, 0.0], 'Brentwood': [9.3, 0.0], 'Cayetano': [10.0, 0.0], 'Lone Tree': [13.4, 0.0], 'Contra Costa': [17.1, 0.0], 'Vierra': [18.0, 0.0], 'Stagg': [19.3, 0.0]}</t>
  </si>
  <si>
    <t>{'Julian Hinds': [13.4, 0.0], 'Red Bluff': [15.1, 4214.0]}</t>
  </si>
  <si>
    <t>{'Sycamore': [1.9, 0.0], 'Bakersfield': [3.8, 0.0], 'West Park': [4.7, 0.0], 'Columbus': [5.4, 0.0], 'Rosedale': [5.4, 0.0], 'Kern Power': [6.0, 0.0], '7th Standard': [6.2, 0.0], 'Cal Water': [6.9, 0.0], 'Magunden': [7.8, 0.0], 'Lerdo': [8.5, 0.0], 'Stockdale': [8.9, 0.0], 'Poso Mt.': [8.9, 0.0], 'Renfro': [8.9, 0.0], 'Tevis': [10.3, 0.0], 'Unknown - 3327': [13.3, 0.0], 'Lamont': [13.4, 0.0], 'Rio Bravo': [13.5, 0.0], 'Tupman': [15.3, 0.0], 'Grimmway-Malaga': [16.1, 0.0], 'Shafter': [17.5, 0.0], 'Norco': [19.5, 0.0]}</t>
  </si>
  <si>
    <t>{'Rosedale': [1.1, 0.0], 'West Park': [3.2, 0.0], 'Renfro': [3.8, 0.0], 'Tevis': [4.5, 0.0], '7th Standard': [4.5, 0.0], 'Stockdale': [4.7, 0.0], 'Bakersfield': [5.3, 0.0], 'Kern Oil': [6.0, 0.0], 'Sycamore': [7.8, 0.0], 'Lerdo': [8.9, 0.0], 'Columbus': [9.0, 0.0], 'Tupman': [9.9, 0.0], 'Magunden': [10.0, 0.0], 'Rio Bravo': [10.2, 0.0], 'Cal Water': [11.5, 0.0], 'Norco': [13.6, 0.0], 'Unknown - 3327': [14.4, 0.0], 'Lamont': [14.5, 0.0], 'Poso Mt.': [14.7, 0.0], 'Shafter': [15.5, 0.0], 'Grimmway-Malaga': [16.2, 0.0], 'Elk Hills': [19.0, 0.0]}</t>
  </si>
  <si>
    <t>{'Temblor': [4.8, 29.0], 'Caliente': [10.9, 65.0], 'Goose Lake': [14.2, 0.0], 'Midway': [16.4, 0.0], 'Carrizo Plains': [17.5, 36.0], 'Solar': [18.5, 36.0]}</t>
  </si>
  <si>
    <t>{'McCall': [9.0, 0.0], 'Wahtoke': [11.4, 0.0], 'Reedley': [14.0, 0.0], 'Sanger': [15.2, 0.0], 'GWF Hanford': [15.5, 0.0], 'Malaga': [16.2, 0.0], 'California Ave': [18.9, 0.0]}</t>
  </si>
  <si>
    <t>{'Pittsburg': [1.2, 12896.0], 'Clayton': [6.3, 8.0], 'Contra Costa': [6.9, 12122.0], 'Birds Landing': [8.3, 12889.0], 'Lone Tree': [9.5, 1223.0], 'Shiloh III': [10.8, 12884.0], 'Martinez': [11.5, 8.0], 'Brentwood': [14.3, 5.0], 'Peabody': [18.6, 0.0], 'Carquinez': [19.3, 0.0]}</t>
  </si>
  <si>
    <t>{'El Segundo': [6.9, 2.0], 'Chevmain': [6.9, 2.0], 'El Nido': [7.2, 1.0], 'La Fresa': [9.4, 0.0], 'Redondo': [10.5, 0.0], 'Laguna Bell': [13.3, 0.0], 'Lighthipe': [14.3, 0.0], 'Arcogen': [14.8, 0.0], 'Hinson': [15.4, 0.0], 'Mesa': [15.6, 0.0], 'Center': [16.4, 0.0], 'Harborgen': [17.6, 0.0], 'Long Beach': [18.4, 0.0], 'Gould': [18.8, 0.0], 'Del Amo': [19.3, 0.0], 'Goodrich': [19.6, 0.0]}</t>
  </si>
  <si>
    <t>{'El Nido': [2.9, 14.0], 'Redondo': [3.5, 19.0], 'Chevmain': [4.6, 12.0], 'El Segundo': [5.8, 11.0], 'Arcogen': [6.3, 61.0], 'Hinson': [7.2, 51.0], 'Harborgen': [8.7, 53.0], 'Lighthipe': [9.1, 47.0], 'La Cienega': [9.4, 0.0], 'Long Beach': [9.5, 53.0], 'Laguna Bell': [12.9, 0.0], 'Center': [13.7, 0.0], 'Del Amo': [13.7, 45.0], 'Alamitos': [15.3, 49.0], 'Mesa': [17.2, 0.0]}</t>
  </si>
  <si>
    <t>{'Penngrove': [7.0, 58.0], 'Bellevue': [11.3, 0.0], 'Ignacio': [12.2, 37.0], 'Tulucay': [17.0, 0.0], 'Fulton': [19.6, 0.0]}</t>
  </si>
  <si>
    <t>{'Unknown - 3327': [0.1, 0.0], 'Grimmway-Malaga': [3.4, 0.0], 'Magunden': [5.6, 0.0], 'Columbus': [8.3, 0.0], 'Cal Water': [8.9, 0.0], 'Bakersfield': [10.2, 0.0], 'West Park': [11.4, 0.0], 'Stockdale': [11.7, 0.0], 'Sycamore': [13.0, 0.0], 'Rosedale': [13.4, 0.0], 'Kern Oil': [13.4, 0.0], 'Kern Power': [14.5, 0.0], 'Tevis': [15.2, 0.0], 'Wheeler Ridge': [15.7, 0.0], '7th Standard': [18.1, 0.0], 'Renfro': [18.2, 0.0], 'Poso Mt.': [18.9, 0.0]}</t>
  </si>
  <si>
    <t>{'Valley (VEA)': [11.3, 0.0]}</t>
  </si>
  <si>
    <t>{'Richmond': [7.1, 331.0]}</t>
  </si>
  <si>
    <t>{'Viejo': [12.5, 0.0], 'Valley': [16.9, 0.0], 'Margarita': [17.2, 0.0], 'Trabuco': [18.2, 0.0], 'Mira Loma': [19.0, 0.0], 'Santiago': [19.2, 0.0]}</t>
  </si>
  <si>
    <t>{'Dairyland': [9.3, 0.0], 'Wilson': [10.5, 0.0], 'Merced': [13.2, 0.0]}</t>
  </si>
  <si>
    <t>{'Henrietta': [3.9, 0.0], 'Mustang': [4.8, 0.0], 'GWF Hanford': [10.6, 0.0], 'Waukena': [15.9, 0.0], 'Gates': [17.7, 0.0], 'Corcoran': [17.9, 0.0]}</t>
  </si>
  <si>
    <t>{'7th Standard': [4.3, 0.0], 'Rio Bravo': [7.3, 0.0], 'Renfro': [7.8, 0.0], 'Kern Oil': [8.5, 0.0], 'Kern Power': [8.9, 0.0], 'Shafter': [9.4, 0.0], 'Rosedale': [9.5, 0.0], 'Sycamore': [9.7, 0.0], 'West Park': [10.8, 0.0], 'Bakersfield': [11.4, 0.0], 'Poso Mt.': [11.7, 0.0], 'Tupman': [12.1, 0.0], 'Charca': [12.3, 0.0], 'Tevis': [12.5, 0.0], 'Stockdale': [13.5, 0.0], 'Columbus': [13.9, 0.0], 'Cal Water': [15.1, 0.0], 'Magunden': [16.1, 0.0], 'Norco': [17.2, 0.0], 'Semitropic': [17.5, 0.0], 'Midway': [18.2, 0.0]}</t>
  </si>
  <si>
    <t>{'Villa Park': [3.7, 0.0], 'Barre': [4.8, 0.0], 'Serrano': [6.4, 0.0], 'Johanna': [7.1, 0.0], 'Ellis': [8.9, 0.0], 'Olinda': [9.5, 0.0], 'Del Amo': [11.7, 0.0], 'Alamitos': [11.9, 0.0], 'Huntington Beach': [12.1, 0.0], 'Santiago': [12.5, 0.0], 'Walnut': [14.0, 0.0], 'Center': [14.5, 0.0], 'Lighthipe': [16.6, 0.0], 'Viejo': [17.7, 0.0], 'Chino': [18.2, 0.0], 'Laguna Bell': [18.3, 0.0], 'Hinson': [18.6, 0.0], 'Harborgen': [19.0, 0.0], 'Long Beach': [19.0, 0.0], 'Arcogen': [19.8, 0.0], 'Mesa': [19.9, 0.0]}</t>
  </si>
  <si>
    <t>{'Del Amo': [5.0, 277.0], 'Hinson': [5.0, 291.0], 'Center': [5.2, 0.0], 'Arcogen': [5.9, 291.0], 'Laguna Bell': [6.8, 0.0], 'Harborgen': [7.6, 291.0], 'Long Beach': [8.4, 291.0], 'La Fresa': [9.1, 47.0], 'Alamitos': [9.1, 291.0], 'El Nido': [11.4, 0.0], 'Mesa': [11.4, 0.0], 'Barre': [12.2, 0.0], 'Redondo': [12.4, 0.0], 'Chevmain': [13.2, 0.0], 'La Cienega': [14.3, 0.0], 'El Segundo': [14.4, 0.0], 'Olinda': [15.2, 0.0], 'Walnut': [15.6, 0.0], 'Lewis': [16.6, 0.0], 'Ellis': [19.0, 0.0], 'Rio Hondo': [19.1, 0.0], 'Goodrich': [19.3, 0.0], 'Huntington Beach': [19.8, 0.0]}</t>
  </si>
  <si>
    <t>{'Hollister': [13.0, 0.0], 'Metcalf Energy Center': [18.1, 0.0], 'Metcalf 1': [18.1, 0.0], 'Moss Landing': [18.4, 0.0]}</t>
  </si>
  <si>
    <t>{'Rancho Seco - Bellota (Proposed)': [9.0, 0.0], 'Camanche': [9.9, 0.0], 'Bellota': [10.7, 0.0], 'Eight Mile': [12.5, 0.0], 'Stagg': [13.4, 0.0], 'Weber': [14.3, 0.0]}</t>
  </si>
  <si>
    <t>{'Delevan': [11.8, 0.0], 'Glenn': [17.7, 0.0]}</t>
  </si>
  <si>
    <t>{'Contra Costa': [3.9, 1361.0], 'Brentwood': [4.9, 129.0], 'Kirker': [9.5, 1223.0], 'Pittsburg': [9.7, 1236.0], 'Clayton': [11.4, 1.0], 'Delta Pumps': [12.6, 0.0], 'Birds Landing': [12.9, 1286.0], 'Kelso': [13.4, 0.0], 'Cayetano': [14.4, 0.0], 'Shiloh III': [16.1, 1229.0], 'Midway Green Ridge Services': [17.9, 0.0], 'Tesla': [19.3, 0.0]}</t>
  </si>
  <si>
    <t>{'Harborgen': [0.9, 369.0], 'Arcogen': [3.7, 366.0], 'Hinson': [3.7, 367.0], 'Alamitos': [7.3, 349.0], 'Lighthipe': [8.4, 291.0], 'Del Amo': [9.3, 311.0], 'La Fresa': [9.5, 53.0], 'Redondo': [11.0, 2.0], 'El Nido': [12.4, 0.0], 'Center': [13.2, 0.0], 'Chevmain': [13.9, 0.0], 'Barre': [14.3, 2.0], 'El Segundo': [15.0, 0.0], 'Laguna Bell': [15.2, 0.0], 'Huntington Beach': [16.5, 2.0], 'Ellis': [17.2, 2.0], 'La Cienega': [18.4, 0.0], 'Lewis': [19.0, 0.0], 'Mesa': [19.8, 0.0]}</t>
  </si>
  <si>
    <t>{'Quinto': [5.3, 0.0], 'Miller': [14.8, 0.0]}</t>
  </si>
  <si>
    <t>{'Scott': [3.7, 0.0], 'Newark': [5.9, 0.0], 'Hicks': [13.5, 0.0], 'Eastshore': [17.0, 0.0], 'Metcalf Energy Center': [17.5, 0.0], 'Metcalf 1': [17.5, 0.0]}</t>
  </si>
  <si>
    <t>{'Victor': [9.6, 442.0], 'Roadway': [14.7, 0.0]}</t>
  </si>
  <si>
    <t>{'Putah Creek': [10.3, 0.0], 'Woodland': [11.3, 0.0], 'Davis': [15.4, 0.0], 'Vaca-Dixon &amp; Gc Yard': [18.8, 0.0]}</t>
  </si>
  <si>
    <t>{'Columbus': [2.8, 0.0], 'Cal Water': [4.4, 0.0], 'Bakersfield': [5.0, 0.0], 'Unknown - 3327': [5.5, 0.0], 'Lamont': [5.6, 0.0], 'West Park': [6.7, 0.0], 'Sycamore': [7.4, 0.0], 'Kern Oil': [7.8, 0.0], 'Grimmway-Malaga': [8.6, 0.0], 'Stockdale': [8.8, 0.0], 'Rosedale': [8.9, 0.0], 'Kern Power': [10.0, 0.0], 'Tevis': [12.0, 0.0], '7th Standard': [13.0, 0.0], 'Poso Mt.': [13.8, 0.0], 'Renfro': [13.8, 0.0], 'Lerdo': [16.1, 0.0], 'Wheeler Ridge': [19.0, 0.0], 'Tupman': [19.7, 0.0], 'Rio Bravo': [19.9, 0.0]}</t>
  </si>
  <si>
    <t>{'California Ave': [2.8, 0.0], 'West Fresno': [5.4, 0.0], 'Sanger': [6.5, 0.0], 'McCall': [7.5, 0.0], 'Kearney (New)': [8.7, 0.0], 'Gregg': [15.3, 0.0], 'Mc Mullin': [16.1, 0.0], 'Wahtoke': [16.1, 0.0], 'Kingsburg': [16.2, 0.0]}</t>
  </si>
  <si>
    <t>{'Santa Clara': [7.5, 10.0]}</t>
  </si>
  <si>
    <t>{'Trabuco': [2.8, 31.0], 'Capistrano': [3.4, 33.0], 'Talega': [7.4, 32.0], 'Viejo': [8.1, 0.0], 'Santiago': [11.3, 1.0], 'San Onofre': [13.1, 12.0], 'Johanna': [17.2, 0.0], 'Lee Lake (Proposed)': [17.2, 0.0]}</t>
  </si>
  <si>
    <t>{'Eastshore': [16.9, 11.0]}</t>
  </si>
  <si>
    <t>{'Carquinez': [8.9, 1140.0], 'Clayton': [9.4, 8.0], 'Kirker': [11.5, 8.0], 'Pittsburg': [12.0, 8.0], 'Birds Landing': [17.3, 2.0], 'Tulucay': [18.1, 0.0], 'Shiloh III': [18.1, 2.0], 'Contra Costa': [18.2, 0.0]}</t>
  </si>
  <si>
    <t>{'Sanger': [6.8, 0.0], 'Malaga': [7.5, 0.0], 'Kingsburg': [9.0, 0.0], 'California Ave': [10.2, 0.0], 'Wahtoke': [10.4, 0.0], 'West Fresno': [12.4, 0.0], 'Reedley': [14.6, 0.0], 'Kearney (New)': [15.0, 0.0], 'Mc Mullin': [19.4, 0.0]}</t>
  </si>
  <si>
    <t>{'Kearney (New)': [9.7, 0.0], 'Helm': [10.4, 0.0], 'West Fresno': [12.8, 0.0], 'California Ave': [15.2, 0.0], 'Schindler': [15.6, 0.0], 'Malaga': [16.1, 0.0], 'Gregg': [18.4, 0.0], 'Excelsior': [19.0, 0.0], 'McCall': [19.4, 0.0]}</t>
  </si>
  <si>
    <t>{'Sloan Canyon': [11.1, 120.0], 'Eldorado': [13.3, 120.0]}</t>
  </si>
  <si>
    <t>{'Calpella': [3.7, 0.0], 'Ukiah': [7.4, 0.0]}</t>
  </si>
  <si>
    <t>{'Cheney': [7.3, 0.0], 'Panoche': [8.2, 0.0], 'Tranquility': [9.5, 0.0], 'Newhall': [12.4, 0.0], 'Oro Loma': [15.8, 0.0], 'Helm': [18.0, 0.0]}</t>
  </si>
  <si>
    <t>{'Wilson': [4.6, 0.0], 'Le Grand': [13.2, 0.0], 'Dairyland': [17.8, 0.0]}</t>
  </si>
  <si>
    <t>{'Oceano': [9.7, 43.0], 'Sisquoc': [11.4, 0.0]}</t>
  </si>
  <si>
    <t>{'Metcalf Energy Center': [0.3, 0.0], 'Hicks': [8.8, 0.0], 'Scott': [15.7, 0.0], 'Los Esteros': [17.5, 0.0], 'Llagas': [18.1, 0.0]}</t>
  </si>
  <si>
    <t>{'Shafter': [10.7, 0.0], 'Tupman': [10.8, 0.0], 'Rio Bravo': [11.1, 0.0], 'Norco': [11.5, 0.0], 'Elk Hills': [13.0, 0.0], 'Semitropic': [13.6, 0.0], 'Temblor': [13.8, 0.0], 'Goose Lake': [15.4, 0.0], 'Charca': [15.8, 0.0], 'Renfro': [16.3, 0.0], 'Kernridge': [16.4, 0.0], 'Lerdo': [18.2, 0.0], '7th Standard': [18.3, 0.0], 'Taft': [18.6, 0.0], 'Tevis': [19.1, 0.0]}</t>
  </si>
  <si>
    <t>{'Elk Hills': [9.4, 0.0], 'Norco': [11.6, 0.0], 'Taft': [12.1, 0.0], 'Tevis': [15.8, 0.0], 'Tupman': [16.0, 0.0], 'Wheeler Ridge': [16.7, 0.0], 'Stockdale': [17.6, 0.0], 'Renfro': [19.3, 0.0]}</t>
  </si>
  <si>
    <t>{'Bay Boulevard': [8.1, 20.0], 'Otay Mesa': [8.3, 4.0], 'Silvergate': [9.4, 19.0], 'Mission': [11.6, 19.0], 'Old Town': [13.6, 19.0], 'Kearny': [13.7, 0.0], 'Sycamore Canyon': [16.7, 0.0], 'Suncrest': [19.7, 0.0]}</t>
  </si>
  <si>
    <t>{'Fink (Proposed)': [8.1, 0.0], 'Crow Creek': [8.4, 0.0], 'Quinto': [9.6, 0.0], 'Los Banos': [14.8, 0.0]}</t>
  </si>
  <si>
    <t>{'Devers': [14.4, 1701.0]}</t>
  </si>
  <si>
    <t>{'Rancho Vista': [5.8, 0.0], 'Etiwanda': [6.0, 0.0], 'Chino': [6.6, 0.0], 'Padua': [8.8, 0.0], 'Vista': [14.3, 0.0], 'Serrano': [17.9, 0.0], 'Lee Lake (Proposed)': [19.0, 0.0], 'San Bernardino': [19.3, 0.0]}</t>
  </si>
  <si>
    <t>{'Kearny': [3.4, 146.0], 'Old Town': [3.4, 190.0], 'Silvergate': [6.1, 170.0], 'Penasquitos': [10.4, 19.0], 'Sycamore Canyon': [11.1, 0.0], 'Miguel': [11.6, 19.0], 'Bay Boulevard': [12.3, 112.0], 'Otay Mesa': [19.6, 0.0]}</t>
  </si>
  <si>
    <t>{'Santa Clara': [16.2, 0.0]}</t>
  </si>
  <si>
    <t>{'Diablo Canyon': [10.9, 8.0], 'San Luis Obispo': [14.7, 0.0], 'Templeton': [15.9, 35.0]}</t>
  </si>
  <si>
    <t>{'Llagas': [18.4, 0.0]}</t>
  </si>
  <si>
    <t>{'Henrietta': [1.1, 0.0], 'Leprino': [4.8, 0.0], 'Gates': [13.1, 0.0], 'GWF Hanford': [15.4, 0.0], 'Schindler': [16.9, 0.0]}</t>
  </si>
  <si>
    <t>{'Los Esteros': [5.9, 0.0], 'Scott': [8.7, 0.0], 'Eastshore': [11.2, 0.0], 'Hicks': [19.0, 0.0]}</t>
  </si>
  <si>
    <t>{'Mendota': [12.4, 0.0], 'Dairyland': [13.0, 0.0], 'Oro Loma': [18.1, 0.0], 'Borden': [19.4, 0.0], 'Tranquility': [19.6, 0.0], 'Cheney': [19.7, 0.0]}</t>
  </si>
  <si>
    <t>{'Peoria': [3.4, 0.0], 'Chinese Station': [5.7, 0.0], 'Curtis': [11.6, 0.0]}</t>
  </si>
  <si>
    <t>{'Round Mt.': [6.1, 629.0], 'Cove Road': [6.8, 594.0]}</t>
  </si>
  <si>
    <t>{'Tupman': [5.2, 0.0], 'Elk Hills': [5.6, 0.0], 'Tevis': [10.4, 0.0], 'Renfro': [10.8, 0.0], 'Rio Bravo': [11.1, 0.0], 'Midway': [11.5, 0.0], 'Midway - Wheeler Ridge (Proposed)': [11.6, 0.0], 'Kern Power': [13.6, 0.0], 'Stockdale': [13.8, 0.0], 'Taft': [14.2, 0.0], 'Rosedale': [14.5, 0.0], '7th Standard': [14.6, 0.0], 'Shafter': [15.7, 0.0], 'West Park': [16.3, 0.0], 'Lerdo': [17.2, 0.0], 'Bakersfield': [18.6, 0.0], 'Kern Oil': [19.5, 0.0]}</t>
  </si>
  <si>
    <t>{'Highline': [4.3, 844.0], 'El Centro': [19.4, 0.0]}</t>
  </si>
  <si>
    <t>{'Mesa': [9.7, 43.0], 'San Luis Obispo': [11.5, 18.0], 'Diablo Canyon': [17.0, 10.0]}</t>
  </si>
  <si>
    <t>{'East County': [9.2, 171.0], 'Boulevard': [14.6, 5.0], 'Imperial Valley': [19.2, 0.0]}</t>
  </si>
  <si>
    <t>{'Mission': [3.4, 190.0], 'Silvergate': [5.7, 170.0], 'Kearny': [5.8, 146.0], 'Penasquitos': [10.6, 19.0], 'Bay Boulevard': [12.3, 112.0], 'Miguel': [13.6, 19.0], 'Sycamore Canyon': [14.0, 0.0]}</t>
  </si>
  <si>
    <t>{'Walnut': [4.6, 0.0], 'Lewis': [9.5, 0.0], 'Barre': [10.1, 0.0], 'Villa Park': [10.3, 0.0], 'Center': [10.6, 0.0], 'Serrano': [11.1, 0.0], 'Rio Hondo': [11.5, 0.0], 'Del Amo': [12.1, 0.0], 'Mesa': [12.5, 0.0], 'Laguna Bell': [13.1, 0.0], 'Chino': [14.5, 0.0], 'Lighthipe': [15.2, 0.0], 'Alamitos': [16.1, 0.0], 'Johanna': [16.5, 0.0], 'Goodrich': [17.0, 0.0], 'Ellis': [18.0, 0.0], 'Hinson': [19.4, 0.0]}</t>
  </si>
  <si>
    <t>{'Alpaugh': [4.6, 0.0], 'Smyrna': [12.5, 0.0], 'Corcoran': [15.9, 0.0], 'Waukena': [18.2, 0.0], 'Gates-Midway (Proposed)': [19.4, 0.0]}</t>
  </si>
  <si>
    <t>{'East Marysville': [5.0, 0.0], 'Pease': [8.3, 0.0], 'Rio Oso': [11.6, 0.0], 'Honcut': [16.0, 0.0]}</t>
  </si>
  <si>
    <t>{'Mendota': [15.8, 0.0], 'Panoche': [16.6, 0.0], 'Newhall': [18.1, 0.0], 'Cheney': [18.8, 0.0]}</t>
  </si>
  <si>
    <t>{'Miguel': [8.3, 4.0], 'Bay Boulevard': [11.0, 2.0], 'Silvergate': [15.9, 0.0], 'Mission': [19.6, 0.0]}</t>
  </si>
  <si>
    <t>{'Rancho Vista': [6.4, 0.0], 'Etiwanda': [6.8, 0.0], 'Chino': [8.7, 0.0], 'Mira Loma': [8.8, 0.0], 'Vista': [19.2, 0.0], 'Walnut': [19.4, 0.0], 'Rio Hondo': [19.6, 0.0]}</t>
  </si>
  <si>
    <t>{'Gamebird': [4.5, 2.0], 'Vista 2': [8.6, 0.0], 'Crazy Eyes': [13.6, 0.0]}</t>
  </si>
  <si>
    <t>{'Wyandotte': [2.9, 0.0], 'Thermalito': [7.4, 0.0], 'Table Mt.': [9.7, 0.0], 'Honcut': [10.1, 0.0], 'Colgate': [19.5, 0.0]}</t>
  </si>
  <si>
    <t>{'Encina': [2.9, 23.0], 'San Luis Rey': [6.7, 21.0], 'Escondido': [9.9, 0.0], 'Penasquitos': [14.6, 1.0]}</t>
  </si>
  <si>
    <t>{'Hassayampa': [2.7, 0.0], 'Delaney': [12.1, 0.0]}</t>
  </si>
  <si>
    <t>{'Cheney': [3.1, 0.0], 'Mendota': [8.2, 0.0], 'Tranquility': [10.7, 0.0], 'Oro Loma': [16.6, 0.0]}</t>
  </si>
  <si>
    <t>{'Saugus': [1.3, 306.0], 'Sylmar-Pac Intertie': [10.4, 226.0]}</t>
  </si>
  <si>
    <t>{'Bailey': [11.6, 0.0], 'Wheeler Ridge': [13.0, 0.0]}</t>
  </si>
  <si>
    <t>{'Vaca-Dixon &amp; Gc Yard': [8.4, 1442.0], 'Shiloh III': [10.5, 1165.0], 'Birds Landing': [13.5, 1165.0], 'Tulucay': [16.3, 192.0], 'Putah Creek': [16.4, 353.0], 'Pittsburg': [17.6, 0.0], 'Kirker': [18.6, 0.0]}</t>
  </si>
  <si>
    <t>{'East Marysville': [5.4, 0.0], 'Olivehurst': [8.3, 0.0], 'Honcut': [11.0, 0.0], 'Rio Oso': [19.3, 0.0]}</t>
  </si>
  <si>
    <t>{'Kearny': [7.8, 19.0], 'Mission': [10.4, 19.0], 'Old Town': [10.6, 19.0], 'Sycamore Canyon': [10.9, 0.0], 'Palomar Airport': [14.6, 1.0], 'Escondido': [15.5, 0.0], 'Silvergate': [16.0, 0.0], 'Encina': [16.5, 1.0]}</t>
  </si>
  <si>
    <t>{'Bellevue': [4.7, 0.0], 'Lakeville': [7.0, 58.0], 'Fulton': [13.3, 0.0], 'Ignacio': [18.2, 0.0]}</t>
  </si>
  <si>
    <t>{'Chinese Station': [2.3, 0.0], 'New Melones': [3.4, 0.0], 'Curtis': [10.9, 0.0]}</t>
  </si>
  <si>
    <t>{'Kirker': [1.2, 12896.0], 'Contra Costa': [6.7, 13258.0], 'Birds Landing': [7.1, 15003.0], 'Clayton': [7.5, 8.0], 'Shiloh III': [9.6, 14992.0], 'Lone Tree': [9.7, 1236.0], 'Martinez': [12.0, 8.0], 'Brentwood': [14.5, 11.0], 'Peabody': [17.6, 0.0], 'Carquinez': [19.5, 0.0]}</t>
  </si>
  <si>
    <t>{'Rio Oso': [11.6, 0.0], 'Gold Hill': [14.6, 0.0], 'Higgins': [19.2, 0.0]}</t>
  </si>
  <si>
    <t>{'Sycamore': [7.6, 0.0], 'Kern Oil': [8.9, 0.0], 'Cal Water': [10.0, 0.0], 'Columbus': [11.1, 0.0], 'Lerdo': [11.7, 0.0], 'Bakersfield': [12.2, 0.0], '7th Standard': [12.8, 0.0], 'West Park': [13.6, 0.0], 'Magunden': [13.8, 0.0], 'Rosedale': [14.3, 0.0], 'Kern Power': [14.7, 0.0], 'Renfro': [16.6, 0.0], 'Stockdale': [17.8, 0.0], 'Lamont': [18.9, 0.0], 'Rio Bravo': [18.9, 0.0], 'Unknown - 3327': [18.9, 0.0], 'Tevis': [19.2, 0.0]}</t>
  </si>
  <si>
    <t>{'Ivanpah': [9.5, 18.0]}</t>
  </si>
  <si>
    <t>{'Vaca-Dixon &amp; Gc Yard': [9.3, 890.0], 'Madison': [10.3, 0.0], 'Davis': [14.2, 0.0], 'Peabody': [16.4, 353.0], 'Woodland': [16.7, 0.0]}</t>
  </si>
  <si>
    <t>{'Los Banos': [5.3, 0.0], 'Miller': [9.6, 0.0], 'Fink (Proposed)': [17.7, 0.0], 'Crow Creek': [17.9, 0.0]}</t>
  </si>
  <si>
    <t>{'Camanche': [5.8, 0.0], 'Bellota': [8.2, 0.0], 'Lockeford': [9.0, 0.0], 'Weber': [19.8, 0.0]}</t>
  </si>
  <si>
    <t>{'Etiwanda': [0.4, 0.0], 'Mira Loma': [5.8, 0.0], 'Padua': [6.4, 0.0], 'Chino': [10.3, 0.0], 'Vista': [12.8, 0.0], 'San Bernardino': [17.0, 0.0]}</t>
  </si>
  <si>
    <t>{'Kem': [15.1, 4214.0], 'Julian Hinds': [18.1, 0.0]}</t>
  </si>
  <si>
    <t>{'El Nido': [3.4, 14.0], 'La Fresa': [3.5, 19.0], 'Chevmain': [3.8, 12.0], 'El Segundo': [4.6, 11.0], 'Arcogen': [8.6, 10.0], 'Hinson': [9.7, 0.0], 'Harborgen': [10.4, 2.0], 'La Cienega': [10.5, 0.0], 'Long Beach': [11.0, 2.0], 'Lighthipe': [12.4, 0.0], 'Laguna Bell': [16.4, 0.0], 'Del Amo': [16.7, 0.0], 'Center': [17.1, 0.0], 'Alamitos': [17.6, 0.0]}</t>
  </si>
  <si>
    <t>{'Wahtoke': [4.3, 0.0], 'Kingsburg': [14.0, 0.0], 'McCall': [14.6, 0.0], 'Sanger': [14.8, 0.0]}</t>
  </si>
  <si>
    <t>{'Lamont': [0.1, 0.0], 'Grimmway-Malaga': [3.4, 0.0], 'Magunden': [5.5, 0.0], 'Columbus': [8.2, 0.0], 'Cal Water': [8.9, 0.0], 'Bakersfield': [10.1, 0.0], 'West Park': [11.3, 0.0], 'Stockdale': [11.6, 0.0], 'Sycamore': [12.9, 0.0], 'Rosedale': [13.3, 0.0], 'Kern Oil': [13.3, 0.0], 'Kern Power': [14.4, 0.0], 'Tevis': [15.1, 0.0], 'Wheeler Ridge': [15.7, 0.0], '7th Standard': [18.0, 0.0], 'Renfro': [18.1, 0.0], 'Poso Mt.': [18.9, 0.0]}</t>
  </si>
  <si>
    <t>{'Kern Power': [3.8, 0.0], '7th Standard': [4.0, 0.0], 'Rosedale': [4.9, 0.0], 'Tevis': [5.1, 0.0], 'Tupman': [6.4, 0.0], 'Rio Bravo': [6.6, 0.0], 'West Park': [7.0, 0.0], 'Stockdale': [7.3, 0.0], 'Lerdo': [7.8, 0.0], 'Kern Oil': [8.9, 0.0], 'Bakersfield': [9.0, 0.0], 'Norco': [10.8, 0.0], 'Sycamore': [10.8, 0.0], 'Shafter': [12.3, 0.0], 'Columbus': [12.7, 0.0], 'Magunden': [13.8, 0.0], 'Cal Water': [15.0, 0.0], 'Midway': [16.3, 0.0], 'Elk Hills': [16.4, 0.0], 'Poso Mt.': [16.6, 0.0], 'Charca': [17.7, 0.0], 'Unknown - 3327': [18.1, 0.0], 'Lamont': [18.2, 0.0], 'Midway - Wheeler Ridge (Proposed)': [19.3, 0.0], 'Grimmway-Malaga': [19.7, 0.0]}</t>
  </si>
  <si>
    <t>{'Leavitt': [7.1, 331.0]}</t>
  </si>
  <si>
    <t>{'Shafter': [5.9, 0.0], 'Tupman': [6.1, 0.0], 'Renfro': [6.6, 0.0], 'Lerdo': [7.3, 0.0], '7th Standard': [7.3, 0.0], 'Kern Power': [10.2, 0.0], 'Midway': [11.1, 0.0], 'Norco': [11.1, 0.0], 'Rosedale': [11.2, 0.0], 'Tevis': [11.3, 0.0], 'Charca': [12.0, 0.0], 'West Park': [13.3, 0.0], 'Kern Oil': [13.5, 0.0], 'Stockdale': [13.9, 0.0], 'Semitropic': [14.8, 0.0], 'Bakersfield': [14.9, 0.0], 'Sycamore': [15.2, 0.0], 'Elk Hills': [16.3, 0.0], 'Columbus': [18.3, 0.0], 'Poso Mt.': [18.9, 0.0], 'Magunden': [19.9, 0.0]}</t>
  </si>
  <si>
    <t>{'Pleasant Grove': [11.6, 0.0], 'Olivehurst': [11.6, 0.0], 'East Marysville': [16.6, 0.0], 'Pease': [19.3, 0.0]}</t>
  </si>
  <si>
    <t>{'Vierra': [7.6, 0.0], 'Weber': [12.4, 0.0], 'Westley': [12.6, 0.0], 'Riverbank': [13.1, 0.0], 'Warnerville': [18.8, 0.0], 'Bellota': [19.3, 0.0], 'Stagg': [19.7, 0.0]}</t>
  </si>
  <si>
    <t>{'Warnerville': [6.1, 0.0], 'Ripon': [13.1, 0.0], 'Bellota': [18.0, 0.0]}</t>
  </si>
  <si>
    <t>{'Victor': [5.1, 25.0], 'Lugo': [14.7, 0.0]}</t>
  </si>
  <si>
    <t>{'Kern Power': [1.1, 0.0], 'West Park': [2.1, 0.0], 'Bakersfield': [4.2, 0.0], 'Stockdale': [4.2, 0.0], 'Renfro': [4.9, 0.0], 'Tevis': [4.9, 0.0], '7th Standard': [5.3, 0.0], 'Kern Oil': [5.4, 0.0], 'Sycamore': [7.2, 0.0], 'Columbus': [7.9, 0.0], 'Magunden': [8.9, 0.0], 'Lerdo': [9.5, 0.0], 'Cal Water': [10.5, 0.0], 'Tupman': [11.0, 0.0], 'Rio Bravo': [11.2, 0.0], 'Unknown - 3327': [13.3, 0.0], 'Lamont': [13.4, 0.0], 'Poso Mt.': [14.3, 0.0], 'Norco': [14.5, 0.0], 'Grimmway-Malaga': [15.2, 0.0], 'Shafter': [16.5, 0.0], 'Elk Hills': [19.8, 0.0]}</t>
  </si>
  <si>
    <t>{'Cove Road': [4.9, 572.0], 'New Sub - Pit 1 - Cottonwood (Proposed)': [6.1, 629.0]}</t>
  </si>
  <si>
    <t>{'Vista': [5.3, 0.0], 'El Casco': [12.1, 0.0], 'Etiwanda': [16.6, 0.0], 'Rancho Vista': [17.0, 0.0], 'Mira Loma': [19.3, 0.0]}</t>
  </si>
  <si>
    <t>{'Crazy Eyes': [9.4, 0.0], 'Gamebird': [18.4, 0.0]}</t>
  </si>
  <si>
    <t>{'Malaga': [6.5, 0.0], 'McCall': [6.8, 0.0], 'California Ave': [8.5, 0.0], 'Wahtoke': [10.8, 0.0], 'West Fresno': [11.6, 0.0], 'Reedley': [14.8, 0.0], 'Kearney (New)': [15.1, 0.0], 'Kingsburg': [15.2, 0.0], 'Gregg': [19.7, 0.0]}</t>
  </si>
  <si>
    <t>{'Oceano': [11.5, 18.0], 'Diablo Canyon': [12.4, 77.0], 'Morro Bay': [14.7, 0.0]}</t>
  </si>
  <si>
    <t>{'Encina': [5.1, 26.0], 'Palomar Airport': [6.7, 21.0], 'Escondido': [13.9, 0.0], 'San Onofre': [16.8, 0.0]}</t>
  </si>
  <si>
    <t>{'Talega': [5.8, 17.0], 'Capistrano': [11.8, 13.0], 'Margarita': [13.1, 12.0], 'Trabuco': [15.0, 11.0], 'San Luis Rey': [16.8, 0.0]}</t>
  </si>
  <si>
    <t>{'Mandalay': [7.5, 10.0], 'Moorpark': [16.2, 0.0]}</t>
  </si>
  <si>
    <t>{'Johanna': [5.9, 14.0], 'Viejo': [7.2, 0.0], 'Trabuco': [8.9, 6.0], 'Ellis': [10.2, 14.0], 'Villa Park': [11.1, 0.0], 'Margarita': [11.3, 1.0], 'Serrano': [11.4, 0.0], 'Capistrano': [12.0, 6.0], 'Huntington Beach': [12.2, 14.0], 'Lewis': [12.5, 0.0], 'Barre': [15.8, 0.0], 'Talega': [18.5, 0.0], 'Lee Lake (Proposed)': [19.2, 0.0]}</t>
  </si>
  <si>
    <t>{'Pardee': [1.3, 306.0], 'Sylmar-Pac Intertie': [9.1, 226.0]}</t>
  </si>
  <si>
    <t>{'Excelsior': [5.2, 0.0], 'Cantua': [11.4, 0.0], 'Helm': [13.2, 0.0], 'Mc Mullin': [15.6, 0.0], 'Mustang': [16.9, 0.0], 'Henrietta': [17.2, 0.0], 'Gates': [18.1, 0.0], 'Tranquility': [19.7, 0.0]}</t>
  </si>
  <si>
    <t>{'Los Esteros': [3.7, 0.0], 'Newark': [8.7, 0.0], 'Hicks': [10.3, 0.0], 'Metcalf Energy Center': [15.7, 0.0], 'Metcalf 1': [15.7, 0.0], 'Eastshore': [19.3, 0.0]}</t>
  </si>
  <si>
    <t>{'Charca': [6.3, 0.0], 'Goose Lake': [8.0, 0.0], 'Smyrna': [8.1, 0.0], 'Shafter': [9.0, 0.0], 'Midway': [13.6, 0.0], 'Rio Bravo': [14.8, 0.0], 'Lerdo': [17.5, 0.0], 'Tupman': [19.4, 0.0]}</t>
  </si>
  <si>
    <t>{'Villa Park': [2.7, 0.0], 'Lewis': [6.4, 0.0], 'Johanna': [8.7, 0.0], 'Olinda': [11.1, 0.0], 'Barre': [11.1, 0.0], 'Santiago': [11.4, 0.0], 'Ellis': [13.3, 0.0], 'Chino': [13.3, 0.0], 'Viejo': [14.0, 0.0], 'Walnut': [15.4, 0.0], 'Huntington Beach': [16.6, 0.0], 'Del Amo': [17.7, 0.0], 'Mira Loma': [17.9, 0.0], 'Alamitos': [18.3, 0.0], 'Center': [19.4, 0.0], 'Trabuco': [19.5, 0.0]}</t>
  </si>
  <si>
    <t>{'Rio Bravo': [5.9, 0.0], 'Charca': [6.5, 0.0], 'Semitropic': [9.0, 0.0], 'Lerdo': [9.4, 0.0], 'Midway': [10.7, 0.0], 'Tupman': [11.3, 0.0], '7th Standard': [11.7, 0.0], 'Renfro': [12.3, 0.0], 'Kern Power': [15.5, 0.0], 'Norco': [15.7, 0.0], 'Goose Lake': [15.9, 0.0], 'Smyrna': [16.1, 0.0], 'Rosedale': [16.5, 0.0], 'Tevis': [17.1, 0.0], 'Kern Oil': [17.5, 0.0], 'West Park': [18.4, 0.0], 'Sycamore': [18.9, 0.0], 'Stockdale': [19.6, 0.0], 'Bakersfield': [19.7, 0.0]}</t>
  </si>
  <si>
    <t>{'Birds Landing': [3.2, 26600.0], 'Pittsburg': [9.6, 14992.0], 'Peabody': [10.5, 1165.0], 'Kirker': [10.8, 12884.0], 'Contra Costa': [12.2, 13740.0], 'Grand Island': [14.6, 3348.0], 'Lone Tree': [16.1, 1229.0], 'Vaca-Dixon &amp; Gc Yard': [16.5, 0.0], 'Clayton': [16.9, 2.0], 'Martinez': [18.1, 2.0], 'Brentwood': [19.6, 0.0]}</t>
  </si>
  <si>
    <t>{'Old Town': [5.7, 170.0], 'Mission': [6.1, 170.0], 'Bay Boulevard': [6.6, 115.0], 'Miguel': [9.4, 19.0], 'Kearny': [9.5, 126.0], 'Otay Mesa': [15.9, 0.0], 'Penasquitos': [16.0, 0.0], 'Sycamore Canyon': [16.6, 0.0]}</t>
  </si>
  <si>
    <t>{'Mesa': [11.4, 0.0], 'Cabrillo': [17.3, 0.0]}</t>
  </si>
  <si>
    <t>{'Eldorado': [5.2, 237.0], 'Mead': [11.1, 120.0]}</t>
  </si>
  <si>
    <t>{'Semitropic': [8.1, 0.0], 'Charca': [10.5, 0.0], 'Goose Lake': [10.6, 0.0], 'Olive': [12.5, 0.0], 'Shafter': [16.1, 0.0], 'Alpaugh': [17.0, 0.0], 'Gates-Midway (Proposed)': [17.5, 0.0]}</t>
  </si>
  <si>
    <t>{'Carrizo Plains': [1.1, 135.0], 'Caliente': [8.1, 135.0], 'Kernridge': [18.5, 36.0]}</t>
  </si>
  <si>
    <t>{'Arkansas': [2.7, 0.0], 'Bannister': [7.6, 0.0]}</t>
  </si>
  <si>
    <t>{'Eight Mile': [4.8, 0.0], 'Weber': [7.7, 0.0], 'Lockeford': [13.4, 0.0], 'Vierra': [14.0, 0.0], 'Bellota': [18.3, 0.0], 'Brentwood': [18.6, 0.0], 'Kelso': [19.3, 0.0], 'Ripon': [19.7, 0.0], 'Delta Pumps': [19.9, 0.0]}</t>
  </si>
  <si>
    <t>{'Tevis': [3.5, 0.0], 'Rosedale': [4.2, 0.0], 'West Park': [4.2, 0.0], 'Kern Power': [4.7, 0.0], 'Bakersfield': [6.0, 0.0], 'Renfro': [7.3, 0.0], 'Magunden': [8.8, 0.0], 'Kern Oil': [8.9, 0.0], 'Columbus': [9.1, 0.0], '7th Standard': [9.2, 0.0], 'Sycamore': [10.3, 0.0], 'Unknown - 3327': [11.6, 0.0], 'Lamont': [11.7, 0.0], 'Tupman': [11.7, 0.0], 'Cal Water': [11.9, 0.0], 'Grimmway-Malaga': [12.6, 0.0], 'Lerdo': [13.5, 0.0], 'Norco': [13.8, 0.0], 'Rio Bravo': [13.9, 0.0], 'Wheeler Ridge': [16.6, 0.0], 'Midway - Wheeler Ridge (Proposed)': [17.6, 0.0], 'Poso Mt.': [17.8, 0.0], 'Elk Hills': [18.5, 0.0], 'Shafter': [19.6, 0.0]}</t>
  </si>
  <si>
    <t>{'Suncrest - Ocotillo (Proposed)': [13.8, 0.0], 'Miguel': [19.7, 0.0]}</t>
  </si>
  <si>
    <t>{'Boulevard': [13.7, 5832.0], 'Suncrest': [13.8, 0.0]}</t>
  </si>
  <si>
    <t>{'Kern Oil': [1.9, 0.0], 'Bakersfield': [4.6, 0.0], 'Columbus': [4.7, 0.0], 'Cal Water': [5.5, 0.0], 'West Park': [6.1, 0.0], 'Rosedale': [7.2, 0.0], 'Magunden': [7.4, 0.0], 'Poso Mt.': [7.6, 0.0], 'Kern Power': [7.8, 0.0], '7th Standard': [8.0, 0.0], 'Lerdo': [9.7, 0.0], 'Stockdale': [10.3, 0.0], 'Renfro': [10.8, 0.0], 'Tevis': [12.0, 0.0], 'Unknown - 3327': [12.9, 0.0], 'Lamont': [13.0, 0.0], 'Rio Bravo': [15.2, 0.0], 'Grimmway-Malaga': [15.9, 0.0], 'Tupman': [17.2, 0.0], 'Shafter': [18.9, 0.0]}</t>
  </si>
  <si>
    <t>{'Kearny': [8.3, 0.0], 'Penasquitos': [10.9, 0.0], 'Mission': [11.1, 0.0], 'Old Town': [14.0, 0.0], 'Escondido': [15.2, 0.0], 'Silvergate': [16.6, 0.0], 'Miguel': [16.7, 0.0]}</t>
  </si>
  <si>
    <t>{'Saugus': [9.1, 226.0], 'Pardee': [10.4, 226.0], 'Gould': [18.8, 0.0]}</t>
  </si>
  <si>
    <t>{'Thermalito': [2.9, 0.0], 'Wyandotte': [7.1, 0.0], 'Palermo': [9.7, 0.0], 'Honcut': [16.4, 0.0]}</t>
  </si>
  <si>
    <t>{'Elk Hills': [8.6, 0.0], 'Midway - Wheeler Ridge (Proposed)': [12.1, 0.0], 'Norco': [14.2, 0.0], 'Midway': [18.6, 0.0], 'Tupman': [19.2, 0.0]}</t>
  </si>
  <si>
    <t>{'San Onofre': [5.8, 17.0], 'Capistrano': [6.8, 33.0], 'Margarita': [7.4, 32.0], 'Trabuco': [9.6, 30.0], 'Viejo': [15.3, 0.0], 'Santiago': [18.5, 0.0]}</t>
  </si>
  <si>
    <t>{'Kernridge': [4.8, 29.0], 'Caliente': [12.5, 29.0], 'Midway': [13.8, 0.0], 'Goose Lake': [16.5, 0.0], 'Carrizo Plains': [19.4, 0.0]}</t>
  </si>
  <si>
    <t>{'Morro Bay': [15.9, 35.0]}</t>
  </si>
  <si>
    <t>{'Midway Green Ridge Services': [1.6, 0.0], 'Kelso': [6.2, 0.0], 'Delta Pumps': [6.8, 0.0], 'Cayetano': [11.4, 0.0], 'Brentwood': [15.5, 0.0], 'Vierra': [17.0, 0.0], 'Lone Tree': [19.3, 0.0]}</t>
  </si>
  <si>
    <t>{'Stockdale': [3.5, 0.0], 'Kern Power': [4.5, 0.0], 'Rosedale': [4.9, 0.0], 'Renfro': [5.1, 0.0], 'West Park': [6.3, 0.0], 'Tupman': [8.3, 0.0], '7th Standard': [8.3, 0.0], 'Bakersfield': [8.4, 0.0], 'Kern Oil': [10.3, 0.0], 'Norco': [10.4, 0.0], 'Rio Bravo': [11.3, 0.0], 'Columbus': [12.0, 0.0], 'Magunden': [12.0, 0.0], 'Sycamore': [12.0, 0.0], 'Lerdo': [12.5, 0.0], 'Cal Water': [14.7, 0.0], 'Unknown - 3327': [15.1, 0.0], 'Lamont': [15.2, 0.0], 'Elk Hills': [15.4, 0.0], 'Midway - Wheeler Ridge (Proposed)': [15.8, 0.0], 'Grimmway-Malaga': [15.9, 0.0], 'Shafter': [17.1, 0.0], 'Wheeler Ridge': [18.1, 0.0], 'Midway': [19.1, 0.0], 'Poso Mt.': [19.2, 0.0]}</t>
  </si>
  <si>
    <t>{'Table Mt.': [2.9, 0.0], 'Wyandotte': [5.1, 0.0], 'Palermo': [7.4, 0.0], 'Honcut': [13.5, 0.0]}</t>
  </si>
  <si>
    <t>{'Margarita': [2.8, 31.0], 'Capistrano': [3.5, 37.0], 'Viejo': [7.4, 0.0], 'Santiago': [8.9, 6.0], 'Talega': [9.6, 30.0], 'Johanna': [14.6, 0.0], 'San Onofre': [15.0, 11.0], 'Ellis': [17.7, 0.0], 'Lee Lake (Proposed)': [18.2, 0.0], 'Huntington Beach': [18.5, 0.0], 'Serrano': [19.5, 0.0], 'Villa Park': [19.7, 0.0]}</t>
  </si>
  <si>
    <t>{'Cheney': [7.6, 0.0], 'Mendota': [9.5, 0.0], 'Panoche': [10.7, 0.0], 'Cantua': [11.6, 0.0], 'Helm': [12.7, 0.0], 'Excelsior': [16.3, 0.0], 'Newhall': [19.6, 0.0], 'Schindler': [19.7, 0.0]}</t>
  </si>
  <si>
    <t>{'Gamebird': [9.1, 0.0], 'Sandy Valley': [9.4, 0.0], 'Pahrump': [13.6, 0.0]}</t>
  </si>
  <si>
    <t>{'Carquinez': [10.9, 0.0], 'Peabody': [16.3, 192.0], 'Lakeville': [17.0, 0.0], 'Martinez': [18.1, 0.0], 'Ignacio': [18.9, 0.0]}</t>
  </si>
  <si>
    <t>{'Norco': [5.2, 0.0], 'Rio Bravo': [6.1, 0.0], 'Renfro': [6.4, 0.0], 'Tevis': [8.3, 0.0], '7th Standard': [9.8, 0.0], 'Kern Power': [9.9, 0.0], 'Elk Hills': [10.7, 0.0], 'Midway': [10.8, 0.0], 'Rosedale': [11.0, 0.0], 'Shafter': [11.3, 0.0], 'Stockdale': [11.7, 0.0], 'Lerdo': [12.1, 0.0], 'West Park': [13.1, 0.0], 'Bakersfield': [15.2, 0.0], 'Kern Oil': [15.3, 0.0], 'Midway - Wheeler Ridge (Proposed)': [16.0, 0.0], 'Sycamore': [17.2, 0.0], 'Charca': [17.8, 0.0], 'Columbus': [18.9, 0.0], 'Taft': [19.2, 0.0], 'Semitropic': [19.4, 0.0], 'Magunden': [19.7, 0.0]}</t>
  </si>
  <si>
    <t>{'Calpella': [3.7, 0.0], 'Mendocino': [7.4, 0.0], 'Hopland': [13.2, 0.0]}</t>
  </si>
  <si>
    <t>{'Peoria': [2.3, 0.0], 'New Melones': [5.7, 0.0], 'Curtis': [11.1, 0.0], 'Warnerville': [19.9, 0.0]}</t>
  </si>
  <si>
    <t>{'Peabody': [8.4, 1442.0], 'Putah Creek': [9.3, 890.0], 'Davis': [14.2, 20.0], 'Shiloh III': [16.5, 0.0], 'Madison': [18.8, 0.0], 'Birds Landing': [19.7, 0.0]}</t>
  </si>
  <si>
    <t>{'El Casco': [16.3, 0.0], 'Lee Lake (Proposed)': [16.9, 0.0]}</t>
  </si>
  <si>
    <t>{'Lathrop': [11.3, 0.0]}</t>
  </si>
  <si>
    <t>{'Roadway': [5.1, 25.0], 'Lugo': [9.6, 442.0]}</t>
  </si>
  <si>
    <t>{'Santiago': [7.2, 0.0], 'Trabuco': [7.4, 0.0], 'Margarita': [8.1, 0.0], 'Capistrano': [10.7, 0.0], 'Johanna': [12.5, 0.0], 'Lee Lake (Proposed)': [12.5, 0.0], 'Serrano': [14.0, 0.0], 'Villa Park': [15.1, 0.0], 'Talega': [15.3, 0.0], 'Ellis': [17.4, 0.0], 'Lewis': [17.7, 0.0], 'Huntington Beach': [19.4, 0.0]}</t>
  </si>
  <si>
    <t>{'Ripon': [7.6, 0.0], 'Weber': [8.6, 0.0], 'Stagg': [14.0, 0.0], 'Westley': [15.5, 0.0], 'Tesla': [17.0, 0.0], 'Midway Green Ridge Services': [17.8, 0.0], 'Kelso': [18.0, 0.0], 'Delta Pumps': [18.9, 0.0], 'Eight Mile': [18.9, 0.0]}</t>
  </si>
  <si>
    <t>{'Serrano': [2.7, 0.0], 'Lewis': [3.7, 0.0], 'Johanna': [7.1, 0.0], 'Barre': [8.5, 0.0], 'Olinda': [10.3, 0.0], 'Ellis': [10.9, 0.0], 'Santiago': [11.1, 0.0], 'Huntington Beach': [14.3, 0.0], 'Walnut': [14.9, 0.0], 'Viejo': [15.1, 0.0], 'Del Amo': [15.3, 0.0], 'Chino': [15.5, 0.0], 'Alamitos': [15.6, 0.0], 'Center': [17.4, 0.0], 'Trabuco': [19.7, 0.0]}</t>
  </si>
  <si>
    <t>{'Antelope': [17.3, 1654.0], 'Gould': [18.7, 0.0]}</t>
  </si>
  <si>
    <t>{'San Bernardino': [5.3, 0.0], 'Etiwanda': [12.4, 0.0], 'Rancho Vista': [12.8, 0.0], 'Mira Loma': [14.3, 0.0], 'El Casco': [14.8, 0.0], 'Padua': [19.2, 0.0]}</t>
  </si>
  <si>
    <t>{'Pahrump': [8.6, 0.0], 'Gamebird': [12.4, 0.0], 'Innovation': [18.6, 0.0]}</t>
  </si>
  <si>
    <t>{'Reedley': [4.3, 0.0], 'McCall': [10.4, 0.0], 'Sanger': [10.8, 0.0], 'Kingsburg': [11.4, 0.0], 'Malaga': [16.1, 0.0], 'California Ave': [18.7, 0.0]}</t>
  </si>
  <si>
    <t>{'Olinda': [4.6, 0.0], 'Rio Hondo': [6.9, 0.0], 'Mesa': [9.4, 0.0], 'Center': [10.5, 0.0], 'Laguna Bell': [11.6, 0.0], 'Goodrich': [12.6, 0.0], 'Del Amo': [13.9, 0.0], 'Barre': [13.9, 0.0], 'Lewis': [14.0, 0.0], 'Villa Park': [14.9, 0.0], 'Serrano': [15.4, 0.0], 'Lighthipe': [15.6, 0.0], 'Chino': [15.6, 0.0], 'Alamitos': [18.8, 0.0], 'Padua': [19.4, 0.0]}</t>
  </si>
  <si>
    <t>{'Riverbank': [6.1, 0.0], 'Ripon': [18.8, 0.0], 'Chinese Station': [19.9, 0.0]}</t>
  </si>
  <si>
    <t>{'Corcoran': [2.3, 0.0], 'GWF Hanford': [9.9, 0.0], 'Alpaugh': [13.8, 0.0], 'Leprino': [15.9, 0.0], 'Olive': [18.2, 0.0], 'Henrietta': [19.6, 0.0]}</t>
  </si>
  <si>
    <t>{'Stagg': [7.7, 0.0], 'Vierra': [8.6, 0.0], 'Eight Mile': [12.2, 0.0], 'Ripon': [12.4, 0.0], 'Bellota': [14.0, 0.0], 'Lockeford': [14.3, 0.0], 'Rancho Seco - Bellota (Proposed)': [19.8, 0.0]}</t>
  </si>
  <si>
    <t>{'California Ave': [3.0, 0.0], 'Kearney (New)': [3.6, 0.0], 'Malaga': [5.4, 0.0], 'Gregg': [10.8, 0.0], 'Sanger': [11.6, 0.0], 'McCall': [12.4, 0.0], 'Mc Mullin': [12.8, 0.0], 'Borden': [16.8, 0.0]}</t>
  </si>
  <si>
    <t>{'Ripon': [12.6, 0.0], 'Crow Creek': [14.7, 0.0], 'Fink (Proposed)': [14.9, 0.0], 'Vierra': [15.5, 0.0]}</t>
  </si>
  <si>
    <t>{'Rosedale': [2.1, 0.0], 'Bakersfield': [2.2, 0.0], 'Kern Power': [3.2, 0.0], 'Stockdale': [4.2, 0.0], 'Kern Oil': [4.7, 0.0], 'Columbus': [5.9, 0.0], 'Sycamore': [6.1, 0.0], 'Tevis': [6.3, 0.0], 'Magunden': [6.7, 0.0], '7th Standard': [6.8, 0.0], 'Renfro': [7.0, 0.0], 'Cal Water': [8.5, 0.0], 'Lerdo': [10.8, 0.0], 'Unknown - 3327': [11.3, 0.0], 'Lamont': [11.4, 0.0], 'Tupman': [13.1, 0.0], 'Rio Bravo': [13.3, 0.0], 'Grimmway-Malaga': [13.4, 0.0], 'Poso Mt.': [13.6, 0.0], 'Norco': [16.3, 0.0], 'Shafter': [18.4, 0.0], 'Wheeler Ridge': [20.0, 0.0]}</t>
  </si>
  <si>
    <t>{'Grimmway-Malaga': [12.7, 0.0], 'Pastoria': [13.0, 0.0], 'Lamont': [15.7, 0.0], 'Unknown - 3327': [15.7, 0.0], 'Stockdale': [16.6, 0.0], 'Midway - Wheeler Ridge (Proposed)': [16.7, 0.0], 'Tevis': [18.1, 0.0], 'Magunden': [19.0, 0.0], 'West Park': [20.0, 0.0]}</t>
  </si>
  <si>
    <t>{'Antelope': [14.1, 9553.0], 'Windhub': [15.0, 383.0], 'Highwind': [16.9, 352.0]}</t>
  </si>
  <si>
    <t>{'Merced': [4.6, 0.0], 'Le Grand': [10.5, 0.0], 'Dairyland': [17.2, 0.0]}</t>
  </si>
  <si>
    <t>{'Highwind': [7.1, 7939.0], 'Whirlwind': [15.0, 383.0]}</t>
  </si>
  <si>
    <t>{'Davis': [9.3, 0.0], 'Madison': [11.3, 0.0], 'Putah Creek': [16.7, 0.0]}</t>
  </si>
  <si>
    <t>{'Palermo': [2.9, 0.0], 'Thermalito': [5.1, 0.0], 'Table Mt.': [7.1, 0.0], 'Honcut': [12.2, 0.0]}</t>
  </si>
  <si>
    <t>{'Renfro': [4.0, 0.0], 'Lerdo': [4.3, 0.0], 'Kern Power': [4.5, 0.0], 'Rosedale': [5.3, 0.0], 'Kern Oil': [6.2, 0.0], 'West Park': [6.8, 0.0], 'Rio Bravo': [7.3, 0.0], 'Bakersfield': [8.0, 0.0], 'Sycamore': [8.0, 0.0], 'Tevis': [8.3, 0.0], 'Stockdale': [9.2, 0.0], 'Tupman': [9.8, 0.0], 'Columbus': [11.2, 0.0], 'Shafter': [11.7, 0.0], 'Poso Mt.': [12.8, 0.0], 'Magunden': [13.0, 0.0], 'Cal Water': [13.0, 0.0], 'Norco': [14.6, 0.0], 'Charca': [16.0, 0.0], 'Unknown - 3327': [18.0, 0.0], 'Lamont': [18.1, 0.0], 'Midway': [18.3, 0.0], 'Elk Hills': [20.2, 0.0], 'Grimmway-Malaga': [20.2, 0.0], 'Semitropic': [20.5, 0.0], 'Midway - Wheeler Ridge (Proposed)': [23.3, 0.0], 'Wheeler Ridge': [25.8, 0.0], 'Smyrna': [26.5, 0.0], 'Goose Lake': [27.6, 0.0], 'Vestal': [27.9, 0.0], 'Taft': [28.8, 0.0]}</t>
  </si>
  <si>
    <t>{'Del Amo': [5.7, 365.0], 'Long Beach': [7.3, 367.0], 'Barre': [7.4, 319.0], 'Harborgen': [7.5, 367.0], 'Hinson': [8.0, 367.0], 'Arcogen': [9.1, 367.0], 'Lighthipe': [9.1, 367.0], 'Ellis': [10.5, 72.0], 'Huntington Beach': [10.8, 162.0], 'Center': [11.3, 331.0], 'Lewis': [11.9, 2.0], 'Johanna': [14.6, 2.0], 'Laguna Bell': [14.8, 29.0], 'La Fresa': [15.3, 366.0], 'Villa Park': [15.6, 0.0], 'Olinda': [16.1, 0.0], 'Redondo': [17.6, 366.0], 'El Nido': [18.2, 316.0], 'Serrano': [18.3, 0.0], 'Mesa': [18.8, 0.0], 'Walnut': [18.8, 0.0], 'Chevmain': [19.9, 145.0], 'Santiago': [20.3, 1.0], 'El Segundo': [21.1, 27.0], 'La Cienega': [22.9, 0.0], 'Rio Hondo': [24.4, 0.0], 'Goodrich': [26.6, 0.0], 'Viejo': [27.2, 0.0], 'Trabuco': [28.2, 1.0], 'Chino': [29.0, 0.0]}</t>
  </si>
  <si>
    <t>{'Olive': [4.6, 0.0], 'Corcoran': [11.5, 0.0], 'Waukena': [13.8, 0.0], 'Smyrna': [17.0, 0.0], 'Gates-Midway (Proposed)': [21.2, 0.0], 'Vestal': [22.5, 0.0], 'GWF Hanford': [23.7, 0.0], 'Semitropic': [25.1, 0.0], 'Charca': [25.6, 0.0], 'Goose Lake': [25.9, 0.0], 'Rector': [26.4, 0.0], 'Leprino': [28.4, 0.0], 'Arco': [28.7, 0.0]}</t>
  </si>
  <si>
    <t>{'Whirlwind': [14.1, 31801.0], 'Vincent': [17.3, 8895.0], 'Pardee': [23.5, 21.0], 'Windhub': [24.0, 5201.0], 'Saugus': [24.1, 3.0], 'Bailey': [27.7, 456.0], 'Sylmar-Pac Intertie': [28.7, 0.0], 'Highwind': [28.8, 532.0]}</t>
  </si>
  <si>
    <t>{'Gates-Midway (Proposed)': [8.7, 0.0], 'Avenal': [18.0, 0.0], 'Goose Lake': [22.3, 0.0], 'Cal Flats': [23.8, 0.0], 'Cholame': [24.5, 0.0], 'Kernridge': [25.0, 0.0], 'Smyrna': [26.0, 0.0], 'Caliente': [27.4, 0.0], 'Olive': [27.6, 0.0], 'Gates': [27.8, 0.0], 'Carrizo Plains': [28.2, 0.0], 'Solar': [28.4, 0.0], 'Alpaugh': [28.7, 0.0], 'Semitropic': [29.3, 0.0], 'Temblor': [29.7, 0.0]}</t>
  </si>
  <si>
    <t>{'Hinson': [1.2, 385.0], 'Harborgen': [2.8, 385.0], 'Long Beach': [3.7, 385.0], 'Lighthipe': [5.9, 377.0], 'La Fresa': [6.3, 384.0], 'Redondo': [8.6, 384.0], 'Del Amo': [8.7, 365.0], 'Alamitos': [9.1, 367.0], 'El Nido': [9.2, 334.0], 'Chevmain': [10.9, 163.0], 'Center': [11.0, 331.0], 'El Segundo': [12.1, 45.0], 'Laguna Bell': [12.2, 29.0], 'La Cienega': [14.8, 10.0], 'Barre': [15.1, 319.0], 'Mesa': [17.0, 0.0], 'Huntington Beach': [19.3, 161.0], 'Ellis': [19.5, 71.0], 'Lewis': [19.8, 2.0], 'Olinda': [20.5, 0.0], 'Walnut': [21.4, 0.0], 'Villa Park': [23.5, 0.0], 'Johanna': [23.6, 2.0], 'Goodrich': [24.7, 0.0], 'Rio Hondo': [24.9, 0.0], 'Serrano': [26.1, 0.0], 'Gould': [28.0, 0.0], 'Santiago': [29.3, 0.0]}</t>
  </si>
  <si>
    <t>{'Sonora': [2.7, 2038.0], 'Bannister': [7.8, 2038.0], 'El Centro': [23.2, 0.0], 'Highline': [27.5, 0.0]}</t>
  </si>
  <si>
    <t>{'Gates': [11.2, 0.0], 'Cal Flats': [13.7, 111.0], 'Arco': [18.0, 0.0], 'Mustang': [20.7, 0.0], 'Henrietta': [21.8, 0.0], 'Cholame': [23.6, 111.0], 'Leprino': [24.0, 0.0], 'Gates-Midway (Proposed)': [24.4, 0.0], 'Schindler': [29.3, 0.0], 'Excelsior': [29.8, 0.0]}</t>
  </si>
  <si>
    <t>{'Pastoria': [11.6, 853.0], 'Whirlwind': [20.1, 7686.0], 'Wheeler Ridge': [24.4, 0.0], 'Pardee': [25.7, 0.0], 'Saugus': [26.9, 0.0], 'Antelope': [27.7, 456.0]}</t>
  </si>
  <si>
    <t>{'West Park': [2.2, 0.0], 'Columbus': [3.7, 0.0], 'Kern Oil': [3.8, 0.0], 'Rosedale': [4.2, 0.0], 'Sycamore': [4.6, 0.0], 'Magunden': [5.0, 0.0], 'Kern Power': [5.3, 0.0], 'Stockdale': [6.0, 0.0], 'Cal Water': [6.3, 0.0], '7th Standard': [8.0, 0.0], 'Tevis': [8.4, 0.0], 'Renfro': [9.0, 0.0], 'Unknown - 3327': [10.1, 0.0], 'Lamont': [10.2, 0.0], 'Lerdo': [11.4, 0.0], 'Poso Mt.': [12.2, 0.0], 'Grimmway-Malaga': [12.6, 0.0], 'Rio Bravo': [14.9, 0.0], 'Tupman': [15.2, 0.0], 'Norco': [18.6, 0.0], 'Shafter': [19.7, 0.0], 'Wheeler Ridge': [20.7, 0.0], 'Charca': [23.6, 0.0], 'Midway - Wheeler Ridge (Proposed)': [23.6, 0.0], 'Elk Hills': [23.8, 0.0], 'Midway': [25.3, 0.0], 'Semitropic': [28.5, 0.0]}</t>
  </si>
  <si>
    <t>{'Lewis': [4.8, 11.0], 'Del Amo': [7.1, 319.0], 'Alamitos': [7.4, 319.0], 'Villa Park': [8.5, 0.0], 'Ellis': [8.8, 80.0], 'Johanna': [9.9, 11.0], 'Olinda': [10.1, 0.0], 'Center': [10.9, 319.0], 'Serrano': [11.1, 0.0], 'Huntington Beach': [11.2, 170.0], 'Lighthipe': [12.2, 319.0], 'Walnut': [13.9, 0.0], 'Hinson': [13.9, 319.0], 'Harborgen': [14.3, 319.0], 'Long Beach': [14.3, 319.0], 'Laguna Bell': [15.0, 29.0], 'Arcogen': [15.1, 319.0], 'Santiago': [15.8, 9.0], 'Mesa': [17.4, 0.0], 'Rio Hondo': [20.4, 0.0], 'La Fresa': [20.6, 317.0], 'Chino': [21.8, 0.0], 'Viejo': [21.9, 0.0], 'El Nido': [23.3, 268.0], 'Redondo': [23.5, 317.0], 'Goodrich': [24.4, 0.0], 'Trabuco': [24.6, 9.0], 'Chevmain': [25.1, 108.0], 'La Cienega': [26.3, 0.0], 'El Segundo': [26.3, 16.0], 'Margarita': [27.1, 0.0], 'Capistrano': [27.4, 0.0], 'Mira Loma': [27.6, 0.0], 'Padua': [29.1, 0.0]}</t>
  </si>
  <si>
    <t>{'Silvergate': [6.6, 176.0], 'Miguel': [8.1, 160.0], 'Otay Mesa': [11.0, 23.0], 'Mission': [12.3, 174.0], 'Old Town': [12.3, 174.0], 'Kearny': [15.6, 170.0], 'Sycamore Canyon': [21.6, 0.0], 'Penasquitos': [22.6, 124.0], 'Suncrest': [27.7, 0.0]}</t>
  </si>
  <si>
    <t>{'Lathrop': [27.5, 0.0], 'Valley (VEA)': [29.5, 0.0]}</t>
  </si>
  <si>
    <t>{'Penngrove': [4.7, 58.0], 'Fulton': [8.6, 0.0], 'Lakeville': [11.3, 58.0], 'Ignacio': [22.9, 58.0], 'Tulucay': [25.8, 0.0], 'Geysers Tap 1': [26.0, 0.0]}</t>
  </si>
  <si>
    <t>{'Rancho Seco - Bellota (Proposed)': [8.2, 0.0], 'Lockeford': [10.7, 0.0], 'Camanche': [13.7, 0.0], 'Weber': [14.0, 0.0], 'Riverbank': [18.0, 0.0], 'Stagg': [18.3, 0.0], 'Ripon': [19.3, 0.0], 'Eight Mile': [20.0, 0.0], 'Vierra': [20.7, 0.0], 'Warnerville': [22.1, 0.0], 'New Melones': [26.8, 0.0], 'Peoria': [29.2, 0.0]}</t>
  </si>
  <si>
    <t>{'Shiloh III': [3.2, 28229.0], 'Pittsburg': [7.1, 27150.0], 'Kirker': [8.3, 24661.0], 'Contra Costa': [9.0, 26169.0], 'Lone Tree': [12.9, 20250.0], 'Peabody': [13.5, 17004.0], 'Clayton': [14.6, 8483.0], 'Grand Island': [15.0, 22449.0], 'Brentwood': [16.5, 8628.0], 'Martinez': [17.3, 133.0], 'Vaca-Dixon &amp; Gc Yard': [19.7, 2820.0], 'Carquinez': [22.9, 6.0], 'Delta Pumps': [25.1, 0.0], 'Eight Mile': [25.1, 852.0], 'Tulucay': [25.3, 0.0], 'Kelso': [25.8, 0.0], 'Cayetano': [26.9, 0.0], 'Stagg': [27.8, 93.0], 'Putah Creek': [28.9, 211.0], 'Davis': [29.5, 0.0]}</t>
  </si>
  <si>
    <t>{'Colorado River': [12.6, 9435.0]}</t>
  </si>
  <si>
    <t>{'Gregg': [6.1, 0.0], 'Kearney (New)': [16.0, 0.0], 'West Fresno': [16.8, 0.0], 'California Ave': [18.6, 0.0], 'Newhall': [19.4, 0.0], 'Dairyland': [20.5, 0.0], 'Malaga': [21.3, 0.0], 'Mc Mullin': [22.7, 0.0], 'Le Grand': [24.2, 0.0], 'Helm': [25.2, 0.0], 'Sanger': [25.5, 0.0], 'McCall': [28.8, 0.0], 'Mendota': [29.7, 0.0]}</t>
  </si>
  <si>
    <t>{'East County': [9.0, 10319.0], 'Suncrest - Ocotillo (Proposed)': [13.7, 10428.0], 'Ocotillo Express': [14.6, 1684.0], 'Suncrest': [26.0, 0.0]}</t>
  </si>
  <si>
    <t>{'Lone Tree': [4.9, 8967.0], 'Contra Costa': [8.0, 8967.0], 'Delta Pumps': [8.7, 96.0], 'Kelso': [9.3, 96.0], 'Cayetano': [13.5, 96.0], 'Midway Green Ridge Services': [14.2, 21.0], 'Kirker': [14.3, 7756.0], 'Pittsburg': [14.5, 8024.0], 'Tesla': [15.5, 21.0], 'Clayton': [16.0, 4211.0], 'Birds Landing': [16.5, 8628.0], 'Stagg': [18.6, 335.0], 'Eight Mile': [19.0, 1095.0], 'Shiloh III': [19.6, 8560.0], 'Grand Island': [22.1, 6986.0], 'Vierra': [23.5, 0.0], 'Weber': [23.8, 0.0], 'Martinez': [24.9, 0.0], 'Peabody': [29.9, 67.0]}</t>
  </si>
  <si>
    <t>{'Humboldt': [27.2, 212.0]}</t>
  </si>
  <si>
    <t>{'Colgate': [10.8, 0.0], 'Higgins': [13.3, 0.0], 'Drum 1': [14.5, 0.0], 'East Marysville': [28.6, 0.0], 'Olivehurst': [28.9, 0.0]}</t>
  </si>
  <si>
    <t>{'Sisquoc': [17.3, 0.0], 'Mesa': [25.2, 0.0]}</t>
  </si>
  <si>
    <t>{'Malaga': [2.8, 0.0], 'West Fresno': [3.0, 0.0], 'Kearney (New)': [6.6, 0.0], 'Sanger': [8.5, 0.0], 'McCall': [10.2, 0.0], 'Gregg': [12.5, 0.0], 'Mc Mullin': [15.2, 0.0], 'Borden': [18.6, 0.0], 'Wahtoke': [18.7, 0.0], 'Kingsburg': [18.9, 0.0], 'Reedley': [22.9, 0.0], 'Helm': [24.5, 0.0]}</t>
  </si>
  <si>
    <t>{'Lugo - Pisgah (Proposed)': [18.2, 568.0], 'Cool Water': [23.9, 0.0], 'Tortilla': [24.5, 109.0], 'Victor': [26.9, 123.0], 'Lugo': [27.8, 0.0], 'Roadway': [28.5, 9.0]}</t>
  </si>
  <si>
    <t>{'Cholame': [12.7, 167.0], 'Avenal': [13.7, 111.0], 'Gates': [21.7, 0.0], 'Arco': [23.8, 0.0], 'Templeton': [29.6, 0.0]}</t>
  </si>
  <si>
    <t>{'Carrizo Plains': [6.9, 163.0], 'Solar': [8.1, 163.0], 'Kernridge': [10.9, 163.0], 'Temblor': [12.5, 163.0], 'Goose Lake': [24.4, 0.0], 'Midway': [26.3, 0.0], 'Arco': [27.4, 0.0], 'Gates-Midway (Proposed)': [28.9, 0.0], 'Taft': [29.8, 0.0]}</t>
  </si>
  <si>
    <t>{'Columbus': [2.7, 0.0], 'Magunden': [4.4, 0.0], 'Sycamore': [5.5, 0.0], 'Bakersfield': [6.3, 0.0], 'Kern Oil': [6.9, 0.0], 'West Park': [8.5, 0.0], 'Lamont': [8.9, 0.0], 'Unknown - 3327': [8.9, 0.0], 'Poso Mt.': [10.0, 0.0], 'Rosedale': [10.5, 0.0], 'Kern Power': [11.5, 0.0], 'Stockdale': [11.9, 0.0], 'Grimmway-Malaga': [12.3, 0.0], '7th Standard': [13.0, 0.0], 'Tevis': [14.7, 0.0], 'Renfro': [15.0, 0.0], 'Lerdo': [15.1, 0.0], 'Rio Bravo': [20.3, 0.0], 'Tupman': [21.4, 0.0], 'Wheeler Ridge': [23.4, 0.0], 'Shafter': [24.3, 0.0], 'Norco': [24.9, 0.0], 'Charca': [27.1, 0.0], 'Midway - Wheeler Ridge (Proposed)': [29.3, 0.0]}</t>
  </si>
  <si>
    <t>{'Ukiah': [3.7, 0.0], 'Mendocino': [3.7, 7.0], 'Hopland': [16.6, 0.0], 'Cloverdale': [29.3, 0.0]}</t>
  </si>
  <si>
    <t>{'Rancho Seco - Bellota (Proposed)': [5.8, 0.0], 'Lockeford': [9.9, 0.0], 'Bellota': [13.7, 0.0], 'Eight Mile': [22.0, 0.0], 'Stagg': [23.3, 0.0], 'Weber': [23.4, 0.0]}</t>
  </si>
  <si>
    <t>{'Excelsior': [6.5, 0.0], 'Schindler': [11.4, 0.0], 'Tranquility': [11.6, 0.0], 'Helm': [14.5, 0.0], 'Cheney': [17.6, 0.0], 'Panoche': [20.4, 0.0], 'Mendota': [21.1, 0.0], 'Mc Mullin': [22.7, 0.0], 'Gates': [23.3, 0.0], 'Mustang': [27.2, 0.0], 'Henrietta': [27.6, 0.0]}</t>
  </si>
  <si>
    <t>{'Margarita': [3.4, 46.0], 'Trabuco': [3.5, 48.0], 'Talega': [6.8, 38.0], 'Viejo': [10.7, 31.0], 'San Onofre': [11.8, 36.0], 'Santiago': [12.0, 32.0], 'Johanna': [17.6, 11.0], 'Ellis': [20.0, 11.0], 'Huntington Beach': [20.2, 11.0], 'Lee Lake (Proposed)': [20.5, 0.0], 'Serrano': [22.9, 0.0], 'Villa Park': [23.0, 0.0], 'Lewis': [24.5, 3.0], 'Barre': [27.4, 0.0], 'San Luis Rey': [28.2, 0.0]}</t>
  </si>
  <si>
    <t>{'Pahrump': [4.5, 274.0], 'Crazy Eyes': [9.1, 210.0], 'Vista 2': [12.4, 32.0], 'Sandy Valley': [18.4, 0.0], 'Innovation': [29.2, 0.0]}</t>
  </si>
  <si>
    <t>{'Martinez': [8.9, 1179.0], 'Tulucay': [10.9, 588.0], 'Ignacio': [15.9, 213.0], 'Clayton': [18.3, 1055.0], 'Kirker': [19.3, 488.0], 'Pittsburg': [19.5, 436.0], 'Peabody': [20.2, 149.0], 'Lakeville': [21.2, 125.0], 'Shiloh III': [22.5, 6.0], 'Birds Landing': [22.9, 6.0], 'Contra Costa': [26.1, 6.0], 'Vaca-Dixon &amp; Gc Yard': [27.9, 27.0], 'Penngrove': [28.2, 0.0], 'Martin': [28.2, 69.0], 'Lone Tree': [28.4, 0.0]}</t>
  </si>
  <si>
    <t>{'Solar': [1.1, 432.0], 'Caliente': [6.9, 163.0], 'Kernridge': [17.5, 163.0], 'Temblor': [19.4, 163.0], 'Cholame': [26.9, 72.0], 'Arco': [28.2, 0.0]}</t>
  </si>
  <si>
    <t>{'Delta Pumps': [9.3, 96.0], 'Kelso': [10.0, 96.0], 'Midway Green Ridge Services': [10.1, 21.0], 'Tesla': [11.4, 21.0], 'Brentwood': [13.5, 96.0], 'Lone Tree': [14.4, 96.0], 'Clayton': [17.8, 96.0], 'Contra Costa': [18.0, 96.0], 'Newark': [20.2, 0.0], 'Eastshore': [20.5, 0.0], 'Kirker': [20.8, 75.0], 'Pittsburg': [21.7, 75.0], 'Los Esteros': [23.2, 0.0], 'Martinez': [26.8, 0.0], 'Scott': [26.9, 0.0], 'Birds Landing': [26.9, 0.0], 'Vierra': [27.5, 0.0], 'Stagg': [29.0, 0.0]}</t>
  </si>
  <si>
    <t>{'Laguna Bell': [4.0, 29.0], 'Lighthipe': [5.2, 331.0], 'Del Amo': [5.6, 331.0], 'Mesa': [7.5, 0.0], 'Hinson': [10.1, 331.0], 'Walnut': [10.5, 0.0], 'Olinda': [10.6, 0.0], 'Barre': [10.9, 319.0], 'Arcogen': [11.0, 331.0], 'Alamitos': [11.3, 331.0], 'Harborgen': [12.5, 331.0], 'Long Beach': [13.2, 331.0], 'La Fresa': [13.7, 329.0], 'Rio Hondo': [14.1, 0.0], 'Lewis': [14.5, 2.0], 'Goodrich': [15.4, 0.0], 'El Nido': [15.5, 280.0], 'La Cienega': [16.4, 0.0], 'Redondo': [17.1, 329.0], 'Chevmain': [17.2, 120.0], 'Villa Park': [17.4, 0.0], 'El Segundo': [18.3, 24.0], 'Ellis': [19.2, 71.0], 'Serrano': [19.4, 0.0], 'Gould': [20.7, 0.0], 'Johanna': [20.8, 2.0], 'Huntington Beach': [20.8, 161.0], 'Chino': [25.0, 0.0], 'Santiago': [26.6, 0.0], 'Padua': [29.8, 0.0]}</t>
  </si>
  <si>
    <t>{'Semitropic': [6.3, 0.0], 'Shafter': [6.5, 0.0], 'Smyrna': [10.5, 0.0], 'Rio Bravo': [12.0, 0.0], 'Lerdo': [12.3, 0.0], 'Goose Lake': [14.3, 0.0], 'Midway': [15.8, 0.0], '7th Standard': [16.0, 0.0], 'Renfro': [17.7, 0.0], 'Tupman': [17.8, 0.0], 'Kern Power': [20.3, 0.0], 'Kern Oil': [20.7, 0.0], 'Vestal': [21.0, 0.0], 'Poso Mt.': [21.0, 0.0], 'Olive': [21.1, 0.0], 'Rosedale': [21.2, 0.0], 'Sycamore': [21.7, 0.0], 'Norco': [22.2, 0.0], 'West Park': [22.8, 0.0], 'Tevis': [22.8, 0.0], 'Bakersfield': [23.6, 0.0], 'Stockdale': [24.8, 0.0], 'Alpaugh': [25.6, 0.0], 'Kernridge': [26.0, 0.0], 'Temblor': [26.0, 0.0], 'Columbus': [26.1, 0.0], 'Elk Hills': [26.5, 0.0], 'Gates-Midway (Proposed)': [27.0, 0.0], 'Cal Water': [27.1, 0.0], 'Magunden': [28.4, 0.0]}</t>
  </si>
  <si>
    <t>{'Panoche': [3.1, 0.0], 'Mendota': [7.3, 0.0], 'Tranquility': [7.6, 0.0], 'Cantua': [17.6, 0.0], 'Oro Loma': [18.8, 0.0], 'Newhall': [19.7, 0.0], 'Helm': [20.0, 0.0], 'Excelsior': [23.2, 0.0], 'Schindler': [27.1, 0.0]}</t>
  </si>
  <si>
    <t>{'El Segundo': [1.2, 50.0], 'El Nido': [1.8, 168.0], 'Redondo': [3.8, 165.0], 'La Fresa': [4.6, 165.0], 'La Cienega': [6.9, 15.0], 'Arcogen': [10.9, 163.0], 'Hinson': [11.9, 163.0], 'Lighthipe': [13.2, 155.0], 'Harborgen': [13.2, 163.0], 'Long Beach': [13.9, 163.0], 'Laguna Bell': [15.5, 13.0], 'Center': [17.2, 120.0], 'Del Amo': [18.0, 143.0], 'Mesa': [19.2, 0.0], 'Alamitos': [19.9, 145.0], 'Goodrich': [24.9, 0.0], 'Barre': [25.1, 108.0], 'Gould': [25.2, 0.0], 'Walnut': [27.0, 0.0], 'Olinda': [27.8, 0.0], 'Rio Hondo': [28.0, 0.0], 'Sylmar-Pac Intertie': [28.3, 0.0], 'Lewis': [29.7, 0.0]}</t>
  </si>
  <si>
    <t>{'Mira Loma': [6.6, 0.0], 'Padua': [8.7, 0.0], 'Rancho Vista': [10.3, 0.0], 'Etiwanda': [10.7, 0.0], 'Serrano': [13.3, 0.0], 'Olinda': [14.5, 0.0], 'Villa Park': [15.5, 0.0], 'Walnut': [15.6, 0.0], 'Lewis': [18.2, 0.0], 'Rio Hondo': [18.8, 0.0], 'Vista': [20.8, 0.0], 'Lee Lake (Proposed)': [21.6, 0.0], 'Barre': [21.8, 0.0], 'Johanna': [22.0, 0.0], 'Viejo': [22.9, 0.0], 'Santiago': [23.5, 0.0], 'Mesa': [24.9, 0.0], 'Center': [25.0, 0.0], 'Goodrich': [25.7, 0.0], 'San Bernardino': [25.9, 0.0], 'Del Amo': [26.2, 0.0], 'Ellis': [26.4, 0.0], 'Laguna Bell': [27.0, 0.0], 'Alamitos': [29.0, 0.0], 'Lighthipe': [29.7, 0.0], 'Huntington Beach': [29.8, 0.0]}</t>
  </si>
  <si>
    <t>{'Cal Flats': [12.7, 167.0], 'Templeton': [21.4, 0.0], 'Avenal': [23.6, 111.0], 'Arco': [24.5, 0.0], 'Solar': [26.1, 72.0], 'Carrizo Plains': [26.9, 72.0]}</t>
  </si>
  <si>
    <t>{'Kirker': [6.3, 9040.0], 'Pittsburg': [7.5, 8988.0], 'Martinez': [9.4, 1182.0], 'Contra Costa': [10.9, 8579.0], 'Lone Tree': [11.4, 8522.0], 'Birds Landing': [14.6, 8483.0], 'Brentwood': [16.0, 4211.0], 'Shiloh III': [16.9, 8483.0], 'Cayetano': [17.8, 96.0], 'Carquinez': [18.3, 1055.0], 'Delta Pumps': [21.4, 96.0], 'Kelso': [22.4, 96.0], 'Eastshore': [23.5, 0.0], 'Peabody': [23.6, 4411.0], 'Midway Green Ridge Services': [25.7, 21.0], 'Tulucay': [26.5, 351.0], 'Tesla': [27.3, 21.0], 'Grand Island': [28.6, 3138.0], 'Martin': [29.2, 0.0]}</t>
  </si>
  <si>
    <t>{'Eagle Rock': [11.0, 0.0], 'Hopland': [12.7, 244.0], 'Geysers Tap 1': [14.1, 0.0], 'Fulton': [24.7, 0.0], 'Ukiah': [25.8, 0.0], 'Calpella': [29.3, 0.0]}</t>
  </si>
  <si>
    <t>{'Brunswick': [10.8, 0.0], 'Palermo': [19.5, 0.0], 'Higgins': [20.5, 0.0], 'Honcut': [21.7, 0.0], 'Wyandotte': [21.8, 0.0], 'East Marysville': [23.0, 0.0], 'Drum 1': [23.2, 0.0], 'Olivehurst': [25.1, 0.0], 'Thermalito': [26.8, 0.0], 'Pease': [27.6, 0.0], 'Table Mt.': [28.8, 0.0]}</t>
  </si>
  <si>
    <t>{'Blythe': [12.6, 9435.0], 'Red Bluff': [29.8, 0.0]}</t>
  </si>
  <si>
    <t>{'Cal Water': [2.7, 0.0], 'Magunden': [2.8, 0.0], 'Bakersfield': [3.7, 0.0], 'Sycamore': [4.7, 0.0], 'Kern Oil': [5.4, 0.0], 'West Park': [5.9, 0.0], 'Rosedale': [7.9, 0.0], 'Unknown - 3327': [8.2, 0.0], 'Lamont': [8.3, 0.0], 'Kern Power': [9.0, 0.0], 'Stockdale': [9.1, 0.0], 'Poso Mt.': [11.1, 0.0], '7th Standard': [11.2, 0.0], 'Grimmway-Malaga': [11.3, 0.0], 'Tevis': [12.0, 0.0], 'Renfro': [12.7, 0.0], 'Lerdo': [13.9, 0.0], 'Rio Bravo': [18.3, 0.0], 'Tupman': [18.9, 0.0], 'Wheeler Ridge': [21.5, 0.0], 'Norco': [22.2, 0.0], 'Shafter': [22.7, 0.0], 'Charca': [26.1, 0.0], 'Midway - Wheeler Ridge (Proposed)': [26.6, 0.0], 'Elk Hills': [27.4, 0.0], 'Midway': [28.9, 0.0]}</t>
  </si>
  <si>
    <t>{'Lone Tree': [3.9, 20589.0], 'Pittsburg': [6.7, 25433.0], 'Kirker': [6.9, 24034.0], 'Brentwood': [8.0, 8967.0], 'Birds Landing': [9.0, 26169.0], 'Clayton': [10.9, 8579.0], 'Shiloh III': [12.2, 26101.0], 'Delta Pumps': [16.3, 96.0], 'Kelso': [17.1, 96.0], 'Cayetano': [18.0, 96.0], 'Martinez': [18.2, 133.0], 'Grand Island': [19.1, 20996.0], 'Midway Green Ridge Services': [21.7, 21.0], 'Peabody': [22.2, 14876.0], 'Eight Mile': [22.5, 1095.0], 'Tesla': [23.1, 21.0], 'Stagg': [23.7, 335.0], 'Carquinez': [26.1, 6.0], 'Vaca-Dixon &amp; Gc Yard': [28.7, 866.0]}</t>
  </si>
  <si>
    <t>{'Tortilla': [10.0, 346.0], 'Calcite': [23.9, 0.0], 'Pisgah': [27.3, 4986.0]}</t>
  </si>
  <si>
    <t>{'Waukena': [2.3, 0.0], 'Alpaugh': [11.5, 0.0], 'GWF Hanford': [12.2, 0.0], 'Olive': [15.9, 0.0], 'Leprino': [17.9, 0.0], 'Henrietta': [21.4, 0.0], 'Mustang': [21.9, 0.0], 'Rector': [22.0, 0.0], 'Gates-Midway (Proposed)': [25.5, 0.0], 'Kingsburg': [26.2, 0.0], 'Smyrna': [27.6, 0.0]}</t>
  </si>
  <si>
    <t>{'Delevan': [17.3, 0.0], 'Logan Creek': [29.0, 0.0]}</t>
  </si>
  <si>
    <t>{'Round Mt.': [4.9, 698.0], 'New Sub - Pit 1 - Cottonwood (Proposed)': [6.8, 698.0], 'Pit 1': [23.9, 0.0]}</t>
  </si>
  <si>
    <t>{'Metcalf 1': [0.3, 0.0], 'Hicks': [8.5, 0.0], 'Scott': [15.7, 0.0], 'Los Esteros': [17.5, 0.0], 'Llagas': [18.1, 0.0], 'Newark': [23.4, 0.0], 'Moss Landing': [28.7, 0.0]}</t>
  </si>
  <si>
    <t>{'Fink (Proposed)': [0.4, 0.0], 'Miller': [8.4, 0.0], 'Westley': [14.7, 0.0], 'Quinto': [17.9, 0.0], 'Los Banos': [23.0, 0.0], 'Ripon': [26.4, 0.0]}</t>
  </si>
  <si>
    <t>{'Peoria': [10.9, 0.0], 'Chinese Station': [11.1, 0.0], 'New Melones': [11.6, 0.0], 'Donnells-Curtis': [24.4, 0.0]}</t>
  </si>
  <si>
    <t>{'Le Grand': [9.3, 0.0], 'Newhall': [13.0, 0.0], 'Wilson': [17.2, 0.0], 'Merced': [17.8, 0.0], 'Borden': [20.5, 0.0], 'Oro Loma': [22.0, 0.0], 'Mendota': [24.4, 0.0], 'Gregg': [26.1, 0.0]}</t>
  </si>
  <si>
    <t>{'Woodland': [9.3, 0.0], 'Putah Creek': [14.2, 116.0], 'Vaca-Dixon &amp; Gc Yard': [14.2, 140.0], 'Madison': [15.4, 79.0], 'Peabody': [22.0, 56.0], 'Grand Island': [23.0, 23.0], 'Shiloh III': [26.7, 37.0], 'Birds Landing': [29.5, 0.0], 'Pleasant Grove': [30.0, 0.0]}</t>
  </si>
  <si>
    <t>{'Lighthipe': [5.0, 365.0], 'Center': [5.6, 331.0], 'Alamitos': [5.7, 365.0], 'Barre': [7.1, 319.0], 'Hinson': [7.5, 365.0], 'Arcogen': [8.7, 365.0], 'Harborgen': [8.9, 365.0], 'Laguna Bell': [9.3, 29.0], 'Long Beach': [9.3, 365.0], 'Lewis': [11.7, 2.0], 'Olinda': [12.1, 0.0], 'Mesa': [13.1, 0.0], 'La Fresa': [13.7, 364.0], 'Walnut': [13.9, 0.0], 'Ellis': [14.3, 71.0], 'Villa Park': [15.3, 0.0], 'Huntington Beach': [15.5, 161.0], 'El Nido': [16.2, 314.0], 'Redondo': [16.7, 364.0], 'Johanna': [16.8, 2.0], 'Serrano': [17.7, 0.0], 'Chevmain': [18.0, 143.0], 'Rio Hondo': [19.0, 0.0], 'El Segundo': [19.2, 27.0], 'La Cienega': [19.3, 0.0], 'Goodrich': [20.9, 0.0], 'Santiago': [22.7, 0.0], 'Chino': [26.2, 0.0], 'Gould': [26.3, 0.0], 'Viejo': [29.0, 0.0]}</t>
  </si>
  <si>
    <t>{'Logan Creek': [11.8, 0.0], 'Cortina': [17.3, 0.0], 'Glenn': [29.1, 0.0]}</t>
  </si>
  <si>
    <t>{'Kelso': [1.0, 96.0], 'Midway Green Ridge Services': [5.4, 21.0], 'Tesla': [6.8, 21.0], 'Brentwood': [8.7, 96.0], 'Cayetano': [9.3, 96.0], 'Lone Tree': [12.6, 96.0], 'Contra Costa': [16.3, 96.0], 'Vierra': [18.9, 0.0], 'Stagg': [19.9, 0.0], 'Clayton': [21.4, 96.0], 'Kirker': [21.8, 75.0], 'Pittsburg': [22.2, 75.0], 'Eight Mile': [22.3, 0.0], 'Weber': [22.4, 0.0], 'Birds Landing': [25.1, 0.0], 'Ripon': [26.1, 0.0], 'Westley': [27.4, 0.0], 'Shiloh III': [28.3, 0.0], 'Newark': [28.8, 0.0], 'Eastshore': [29.7, 0.0], 'Grand Island': [29.8, 0.0]}</t>
  </si>
  <si>
    <t>{'Mirage': [14.4, 7251.0], 'El Casco': [28.8, 0.0]}</t>
  </si>
  <si>
    <t>{'Morro Bay': [10.9, 196.0], 'San Luis Obispo': [12.4, 258.0], 'Oceano': [17.0, 192.0], 'Templeton': [25.2, 1.0], 'Mesa': [26.5, 2.0]}</t>
  </si>
  <si>
    <t>{'Curtis': [24.4, 0.0]}</t>
  </si>
  <si>
    <t>{'Brunswick': [14.5, 0.0], 'Summit': [21.2, 58.0], 'Higgins': [22.8, 0.0], 'Colgate': [23.2, 0.0]}</t>
  </si>
  <si>
    <t>{'Geysers Tap 1': [6.0, 0.0], 'Cloverdale': [11.0, 0.0], 'Hopland': [17.6, 0.0], 'Fulton': [23.0, 0.0], 'Ukiah': [29.9, 0.0]}</t>
  </si>
  <si>
    <t>{'Olivehurst': [5.0, 0.0], 'Pease': [5.4, 0.0], 'Honcut': [11.0, 0.0], 'Rio Oso': [16.6, 0.0], 'Palermo': [20.2, 0.0], 'Wyandotte': [22.7, 0.0], 'Colgate': [23.0, 0.0], 'Thermalito': [24.5, 0.0], 'Higgins': [26.6, 0.0], 'Pleasant Grove': [27.3, 0.0], 'Table Mt.': [27.4, 0.0], 'Brunswick': [28.6, 0.0]}</t>
  </si>
  <si>
    <t>{'Newark': [11.2, 30.0], 'Martin': [16.9, 212.0], 'Los Esteros': [17.0, 1.0], 'Scott': [19.3, 0.0], 'Cayetano': [20.5, 0.0], 'Clayton': [23.5, 0.0], 'Martinez': [26.9, 0.0], 'Hicks': [29.5, 0.0], 'Lone Tree': [29.5, 0.0], 'Kirker': [29.7, 0.0], 'Delta Pumps': [29.7, 0.0], 'Midway Green Ridge Services': [29.8, 0.0]}</t>
  </si>
  <si>
    <t>{'Boulevard': [9.0, 10319.0], 'Ocotillo Express': [9.2, 3232.0], 'Suncrest - Ocotillo (Proposed)': [22.1, 8049.0], 'Imperial Valley': [24.6, 678.0]}</t>
  </si>
  <si>
    <t>{'Stagg': [4.8, 335.0], 'Weber': [12.2, 0.0], 'Lockeford': [12.5, 0.0], 'Grand Island': [16.6, 1095.0], 'Vierra': [18.9, 0.0], 'Brentwood': [19.0, 1095.0], 'Bellota': [20.0, 0.0], 'Rancho Seco - Bellota (Proposed)': [21.3, 0.0], 'Kelso': [21.9, 0.0], 'Camanche': [22.0, 0.0], 'Delta Pumps': [22.3, 0.0], 'Lone Tree': [22.3, 1095.0], 'Contra Costa': [22.5, 1095.0], 'Ripon': [24.4, 0.0], 'Birds Landing': [25.1, 852.0], 'Midway Green Ridge Services': [25.7, 0.0], 'Tesla': [26.0, 0.0], 'Shiloh III': [26.7, 784.0], 'Pittsburg': [28.4, 173.0], 'Kirker': [28.9, 41.0]}</t>
  </si>
  <si>
    <t>{'San Bernardino': [12.1, 0.0], 'Vista': [14.8, 0.0], 'Valley': [16.3, 0.0], 'Lee Lake (Proposed)': [26.1, 0.0], 'Etiwanda': [27.2, 0.0], 'Rancho Vista': [27.6, 0.0], 'Mira Loma': [28.1, 0.0], 'Devers': [28.8, 0.0]}</t>
  </si>
  <si>
    <t>{'Imperial Valley': [11.9, 1053.0], 'Highline': [15.5, 48.0], 'North Gila - IV (Proposed)': [19.4, 25.0], 'Arkansas': [23.2, 0.0], 'Sonora': [25.8, 0.0], 'Bannister': [27.8, 0.0], 'Ocotillo Express': [29.8, 0.0]}</t>
  </si>
  <si>
    <t>{'Sloan Canyon': [5.2, 433.0], 'Mead': [13.3, 352.0], 'Primm': [22.0, 0.0]}</t>
  </si>
  <si>
    <t>{'Norco': [5.6, 0.0], 'Taft': [8.6, 0.0], 'Midway - Wheeler Ridge (Proposed)': [9.4, 0.0], 'Tupman': [10.7, 0.0], 'Midway': [13.0, 0.0], 'Tevis': [15.4, 0.0], 'Rio Bravo': [16.3, 0.0], 'Renfro': [16.4, 0.0], 'Stockdale': [18.5, 0.0], 'Kern Power': [19.0, 0.0], 'Rosedale': [19.8, 0.0], 'Shafter': [20.1, 0.0], '7th Standard': [20.2, 0.0], 'Temblor': [21.0, 0.0], 'West Park': [21.6, 0.0], 'Lerdo': [22.8, 0.0], 'Bakersfield': [23.8, 0.0], 'Wheeler Ridge': [24.6, 0.0], 'Kern Oil': [25.0, 0.0], 'Kernridge': [25.4, 0.0], 'Semitropic': [26.1, 0.0], 'Charca': [26.5, 0.0], 'Sycamore': [26.8, 0.0], 'Magunden': [27.3, 0.0], 'Columbus': [27.4, 0.0], 'Goose Lake': [28.3, 0.0], 'Grimmway-Malaga': [29.2, 0.0], 'Unknown - 3327': [29.4, 0.0], 'Lamont': [29.5, 0.0]}</t>
  </si>
  <si>
    <t>{'Huntington Beach': [3.4, 91.0], 'Johanna': [5.6, 21.0], 'Barre': [8.8, 80.0], 'Lewis': [8.9, 14.0], 'Santiago': [10.2, 20.0], 'Alamitos': [10.5, 72.0], 'Villa Park': [10.9, 0.0], 'Serrano': [13.3, 0.0], 'Del Amo': [14.3, 71.0], 'Long Beach': [17.2, 71.0], 'Viejo': [17.4, 9.0], 'Harborgen': [17.6, 71.0], 'Trabuco': [17.7, 20.0], 'Olinda': [18.0, 0.0], 'Hinson': [18.6, 71.0], 'Lighthipe': [19.0, 71.0], 'Center': [19.2, 71.0], 'Arcogen': [19.5, 71.0], 'Capistrano': [20.0, 11.0], 'Margarita': [20.4, 9.0], 'Walnut': [22.3, 0.0], 'Laguna Bell': [23.2, 2.0], 'La Fresa': [25.8, 70.0], 'Mesa': [26.1, 0.0], 'Chino': [26.4, 0.0], 'Talega': [26.8, 1.0], 'Redondo': [28.0, 70.0], 'El Nido': [28.7, 20.0], 'Lee Lake (Proposed)': [28.8, 0.0], 'Rio Hondo': [29.0, 0.0]}</t>
  </si>
  <si>
    <t>{'Chevmain': [1.8, 168.0], 'La Fresa': [2.9, 337.0], 'El Segundo': [3.0, 49.0], 'Redondo': [3.4, 337.0], 'La Cienega': [7.2, 14.0], 'Arcogen': [9.2, 334.0], 'Hinson': [10.1, 334.0], 'Lighthipe': [11.4, 326.0], 'Harborgen': [11.6, 334.0], 'Long Beach': [12.4, 334.0], 'Laguna Bell': [14.1, 29.0], 'Center': [15.5, 280.0], 'Del Amo': [16.2, 314.0], 'Mesa': [18.0, 0.0], 'Alamitos': [18.2, 316.0], 'Barre': [23.3, 268.0], 'Goodrich': [24.1, 0.0], 'Gould': [24.9, 0.0], 'Walnut': [25.5, 0.0], 'Olinda': [26.2, 0.0], 'Rio Hondo': [26.8, 0.0], 'Lewis': [27.9, 0.0], 'Huntington Beach': [28.5, 110.0], 'Ellis': [28.7, 20.0], 'Sylmar-Pac Intertie': [29.2, 0.0]}</t>
  </si>
  <si>
    <t>{'Chevmain': [1.2, 50.0], 'El Nido': [3.0, 49.0], 'Redondo': [4.6, 47.0], 'La Fresa': [5.8, 47.0], 'La Cienega': [6.9, 15.0], 'Arcogen': [12.1, 45.0], 'Hinson': [13.1, 45.0], 'Lighthipe': [14.4, 37.0], 'Harborgen': [14.4, 45.0], 'Long Beach': [15.0, 45.0], 'Laguna Bell': [16.5, 6.0], 'Center': [18.3, 24.0], 'Del Amo': [19.2, 27.0], 'Mesa': [20.0, 0.0], 'Alamitos': [21.1, 27.0], 'Goodrich': [25.5, 0.0], 'Gould': [25.5, 0.0], 'Barre': [26.3, 16.0], 'Sylmar-Pac Intertie': [27.7, 0.0], 'Walnut': [28.0, 0.0], 'Rio Hondo': [28.8, 0.0], 'Olinda': [28.9, 0.0]}</t>
  </si>
  <si>
    <t>{'Palomar Airport': [2.9, 29.0], 'San Luis Rey': [5.1, 29.0], 'Escondido': [12.7, 5.0], 'Penasquitos': [16.5, 2.0], 'San Onofre': [20.4, 11.0], 'Sycamore Canyon': [23.3, 0.0], 'Kearny': [24.0, 0.0], 'Talega': [25.7, 0.0], 'Mission': [26.9, 0.0], 'Old Town': [26.9, 0.0]}</t>
  </si>
  <si>
    <t>{'Palomar Airport': [9.9, 5.0], 'Encina': [12.7, 5.0], 'San Luis Rey': [13.9, 5.0], 'Sycamore Canyon': [15.2, 0.0], 'Penasquitos': [15.5, 2.0], 'Kearny': [20.2, 0.0], 'Mission': [23.6, 0.0], 'Old Town': [25.2, 0.0], 'Silvergate': [29.7, 0.0]}</t>
  </si>
  <si>
    <t>{'Rancho Vista': [0.4, 0.0], 'Mira Loma': [6.0, 0.0], 'Padua': [6.8, 0.0], 'Chino': [10.7, 0.0], 'Vista': [12.4, 0.0], 'San Bernardino': [16.6, 0.0], 'Lugo': [21.2, 0.0], 'Serrano': [23.4, 0.0], 'Lee Lake (Proposed)': [23.8, 0.0], 'Olinda': [24.7, 0.0], 'Walnut': [24.9, 0.0], 'Villa Park': [25.8, 0.0], 'Rio Hondo': [26.0, 0.0], 'El Casco': [27.2, 0.0], 'Lewis': [28.8, 0.0], 'Victor': [29.7, 0.0], 'Viejo': [29.8, 0.0]}</t>
  </si>
  <si>
    <t>{'Schindler': [5.2, 0.0], 'Cantua': [6.5, 0.0], 'Helm': [13.6, 0.0], 'Tranquility': [16.3, 0.0], 'Gates': [18.8, 0.0], 'Mc Mullin': [19.0, 0.0], 'Mustang': [20.9, 0.0], 'Henrietta': [21.3, 0.0], 'Cheney': [23.2, 0.0], 'Leprino': [24.8, 0.0], 'Mendota': [25.5, 0.0], 'Panoche': [26.2, 0.0], 'Kearney (New)': [28.7, 0.0], 'Avenal': [29.8, 0.0]}</t>
  </si>
  <si>
    <t>{'Crow Creek': [0.4, 0.0], 'Miller': [8.1, 0.0], 'Westley': [14.9, 0.0], 'Quinto': [17.7, 0.0], 'Los Banos': [22.8, 0.0], 'Ripon': [26.7, 0.0]}</t>
  </si>
  <si>
    <t>{'Bellevue': [8.6, 0.0], 'Penngrove': [13.3, 0.0], 'Geysers Tap 1': [17.7, 0.0], 'Lakeville': [19.6, 0.0], 'Eagle Rock': [23.0, 0.0], 'Cloverdale': [24.7, 0.0]}</t>
  </si>
  <si>
    <t>{'Avenal': [11.2, 0.0], 'Mustang': [13.1, 0.0], 'Henrietta': [14.2, 0.0], 'Leprino': [17.7, 0.0], 'Schindler': [18.1, 0.0], 'Excelsior': [18.8, 0.0], 'Cal Flats': [21.7, 0.0], 'Cantua': [23.3, 0.0], 'Arco': [27.8, 0.0], 'GWF Hanford': [28.1, 0.0]}</t>
  </si>
  <si>
    <t>{'Arco': [8.7, 0.0], 'Goose Lake': [15.8, 0.0], 'Smyrna': [17.5, 0.0], 'Olive': [19.4, 0.0], 'Alpaugh': [21.2, 0.0], 'Semitropic': [21.8, 0.0], 'Kernridge': [23.2, 0.0], 'Avenal': [24.4, 0.0], 'Corcoran': [25.5, 0.0], 'Waukena': [26.9, 0.0], 'Charca': [27.0, 0.0], 'Temblor': [27.5, 0.0], 'Caliente': [28.9, 0.0]}</t>
  </si>
  <si>
    <t>{'Eagle Rock': [6.0, 0.0], 'Cloverdale': [14.1, 0.0], 'Fulton': [17.7, 0.0], 'Hopland': [23.2, 0.0], 'Bellevue': [26.0, 0.0]}</t>
  </si>
  <si>
    <t>{'Logan Creek': [17.7, 0.0], 'Delevan': [29.1, 0.0]}</t>
  </si>
  <si>
    <t>{'Pleasant Grove': [14.6, 0.0], 'Placerville': [19.7, 0.0], 'Rio Oso': [26.2, 0.0], 'Higgins': [26.8, 0.0]}</t>
  </si>
  <si>
    <t>{'Rio Hondo': [6.9, 0.0], 'Gould': [7.5, 0.0], 'Mesa': [8.0, 0.0], 'Laguna Bell': [12.6, 0.0], 'Walnut': [12.6, 0.0], 'Center': [15.4, 0.0], 'Olinda': [17.0, 0.0], 'Lighthipe': [19.3, 0.0], 'La Cienega': [19.6, 0.0], 'Del Amo': [20.9, 0.0], 'Vincent': [23.1, 0.0], 'La Fresa': [24.0, 0.0], 'El Nido': [24.1, 0.0], 'Hinson': [24.2, 0.0], 'Barre': [24.4, 0.0], 'Arcogen': [24.7, 0.0], 'Chevmain': [24.9, 0.0], 'El Segundo': [25.5, 0.0], 'Chino': [25.7, 0.0], 'Padua': [25.8, 0.0], 'Sylmar-Pac Intertie': [25.9, 0.0], 'Lewis': [26.0, 0.0], 'Alamitos': [26.6, 0.0], 'Harborgen': [26.9, 0.0], 'Redondo': [27.1, 0.0], 'Villa Park': [27.3, 0.0], 'Long Beach': [27.7, 0.0], 'Serrano': [28.1, 0.0]}</t>
  </si>
  <si>
    <t>{'Semitropic': [8.0, 0.0], 'Smyrna': [10.6, 0.0], 'Kernridge': [14.2, 0.0], 'Charca': [14.3, 0.0], 'Midway': [15.4, 0.0], 'Gates-Midway (Proposed)': [15.8, 0.0], 'Shafter': [15.9, 0.0], 'Temblor': [16.5, 0.0], 'Rio Bravo': [21.1, 0.0], 'Olive': [21.8, 0.0], 'Arco': [22.3, 0.0], 'Tupman': [24.4, 0.0], 'Caliente': [24.4, 0.0], 'Lerdo': [25.1, 0.0], 'Alpaugh': [25.9, 0.0], 'Norco': [26.6, 0.0], '7th Standard': [27.6, 0.0], 'Renfro': [27.7, 0.0], 'Elk Hills': [28.3, 0.0]}</t>
  </si>
  <si>
    <t>{'Goodrich': [7.5, 0.0], 'Mesa': [13.4, 0.0], 'Rio Hondo': [14.3, 0.0], 'Laguna Bell': [17.1, 0.0], 'Vincent': [18.7, 0.0], 'La Cienega': [18.8, 0.0], 'Sylmar-Pac Intertie': [18.8, 0.0], 'Walnut': [20.0, 0.0], 'Center': [20.7, 0.0], 'Lighthipe': [23.5, 0.0], 'Olinda': [24.3, 0.0], 'El Nido': [24.9, 0.0], 'Chevmain': [25.2, 0.0], 'El Segundo': [25.5, 0.0], 'La Fresa': [25.6, 0.0], 'Saugus': [26.2, 0.0], 'Del Amo': [26.3, 0.0], 'Pardee': [27.2, 0.0], 'Hinson': [27.8, 0.0], 'Arcogen': [28.0, 0.0], 'Redondo': [28.2, 0.0]}</t>
  </si>
  <si>
    <t>{'Shiloh III': [14.6, 22381.0], 'Birds Landing': [15.0, 22449.0], 'Eight Mile': [16.6, 1095.0], 'Contra Costa': [19.1, 20996.0], 'Peabody': [21.0, 13012.0], 'Stagg': [21.1, 335.0], 'Vaca-Dixon &amp; Gc Yard': [21.4, 2380.0], 'Pittsburg': [21.4, 21593.0], 'Lone Tree': [21.8, 15166.0], 'Brentwood': [22.1, 6986.0], 'Kirker': [22.5, 19103.0], 'Davis': [23.0, 23.0], 'Lockeford': [24.7, 0.0], 'Clayton': [28.6, 3138.0], 'Weber': [28.8, 0.0], 'Putah Creek': [29.8, 0.0], 'Delta Pumps': [29.8, 0.0], 'Kelso': [30.0, 0.0]}</t>
  </si>
  <si>
    <t>{'Tesla': [1.6, 21.0], 'Kelso': [5.0, 21.0], 'Delta Pumps': [5.4, 21.0], 'Cayetano': [10.1, 21.0], 'Brentwood': [14.2, 21.0], 'Vierra': [17.8, 0.0], 'Lone Tree': [17.9, 21.0], 'Contra Costa': [21.7, 21.0], 'Stagg': [22.5, 0.0], 'Weber': [23.2, 0.0], 'Westley': [23.2, 0.0], 'Ripon': [24.2, 0.0], 'Eight Mile': [25.7, 0.0], 'Clayton': [25.7, 21.0], 'Newark': [26.8, 0.0], 'Kirker': [26.8, 0.0], 'Pittsburg': [27.3, 0.0], 'Los Esteros': [28.0, 0.0], 'Eastshore': [29.8, 0.0]}</t>
  </si>
  <si>
    <t>{'Borden': [6.1, 0.0], 'Kearney (New)': [10.3, 0.0], 'West Fresno': [10.8, 0.0], 'California Ave': [12.5, 0.0], 'Malaga': [15.3, 0.0], 'Mc Mullin': [18.4, 0.0], 'Sanger': [19.7, 0.0], 'McCall': [22.7, 0.0], 'Newhall': [22.8, 0.0], 'Helm': [23.1, 0.0], 'Dairyland': [26.1, 0.0]}</t>
  </si>
  <si>
    <t>{'Lamont': [3.4, 0.0], 'Unknown - 3327': [3.4, 0.0], 'Magunden': [8.6, 0.0], 'Columbus': [11.3, 0.0], 'Cal Water': [12.3, 0.0], 'Bakersfield': [12.6, 0.0], 'Stockdale': [12.6, 0.0], 'Wheeler Ridge': [12.7, 0.0], 'West Park': [13.4, 0.0], 'Rosedale': [15.2, 0.0], 'Sycamore': [15.9, 0.0], 'Tevis': [15.9, 0.0], 'Kern Oil': [16.1, 0.0], 'Kern Power': [16.2, 0.0], 'Renfro': [19.7, 0.0], '7th Standard': [20.2, 0.0], 'Pastoria': [21.6, 0.0], 'Poso Mt.': [22.2, 0.0], 'Lerdo': [24.0, 0.0], 'Tupman': [24.3, 0.0], 'Midway - Wheeler Ridge (Proposed)': [24.6, 0.0], 'Norco': [25.5, 0.0], 'Rio Bravo': [26.3, 0.0], 'Highwind': [29.1, 0.0], 'Elk Hills': [29.2, 0.0]}</t>
  </si>
  <si>
    <t>{'Waukena': [9.9, 0.0], 'Leprino': [10.6, 0.0], 'Corcoran': [12.2, 0.0], 'Henrietta': [14.4, 0.0], 'Mustang': [15.4, 0.0], 'Kingsburg': [15.5, 0.0], 'Rector': [22.6, 0.0], 'McCall': [23.6, 0.0], 'Alpaugh': [23.7, 0.0], 'Wahtoke': [26.2, 0.0], 'Reedley': [27.6, 0.0], 'Olive': [28.0, 0.0], 'Gates': [28.1, 0.0], 'Schindler': [28.9, 0.0], 'Mc Mullin': [29.3, 0.0], 'Malaga': [29.6, 0.0]}</t>
  </si>
  <si>
    <t>{'Long Beach': [0.9, 385.0], 'Arcogen': [2.8, 385.0], 'Hinson': [2.8, 385.0], 'Alamitos': [7.5, 367.0], 'Lighthipe': [7.6, 377.0], 'La Fresa': [8.7, 384.0], 'Del Amo': [8.9, 365.0], 'Redondo': [10.4, 384.0], 'El Nido': [11.6, 334.0], 'Center': [12.5, 331.0], 'Chevmain': [13.2, 163.0], 'Laguna Bell': [14.3, 29.0], 'Barre': [14.3, 319.0], 'El Segundo': [14.4, 45.0], 'Huntington Beach': [17.0, 161.0], 'La Cienega': [17.6, 10.0], 'Ellis': [17.6, 71.0], 'Mesa': [19.0, 0.0], 'Lewis': [19.0, 2.0], 'Olinda': [21.0, 0.0], 'Johanna': [22.0, 2.0], 'Walnut': [22.5, 0.0], 'Villa Park': [22.8, 0.0], 'Serrano': [25.4, 0.0], 'Rio Hondo': [26.6, 0.0], 'Goodrich': [26.9, 0.0], 'Santiago': [27.6, 0.0]}</t>
  </si>
  <si>
    <t>{'Mc Mullin': [10.4, 0.0], 'Tranquility': [12.7, 0.0], 'Schindler': [13.2, 0.0], 'Excelsior': [13.6, 0.0], 'Cantua': [14.5, 0.0], 'Mendota': [18.0, 0.0], 'Kearney (New)': [18.1, 0.0], 'Cheney': [20.0, 0.0], 'Newhall': [20.8, 0.0], 'West Fresno': [21.7, 0.0], 'Panoche': [22.9, 0.0], 'Gregg': [23.1, 0.0], 'California Ave': [24.5, 0.0], 'Borden': [25.2, 0.0], 'Malaga': [25.9, 0.0], 'Henrietta': [28.5, 0.0], 'Mustang': [28.6, 0.0], 'McCall': [29.8, 0.0]}</t>
  </si>
  <si>
    <t>{'Mustang': [1.1, 0.0], 'Leprino': [3.9, 0.0], 'Gates': [14.2, 0.0], 'GWF Hanford': [14.4, 0.0], 'Schindler': [17.2, 0.0], 'Waukena': [19.6, 0.0], 'Excelsior': [21.3, 0.0], 'Corcoran': [21.4, 0.0], 'Avenal': [21.8, 0.0], 'Kingsburg': [24.7, 0.0], 'Mc Mullin': [24.7, 0.0], 'Cantua': [27.6, 0.0], 'Helm': [28.5, 0.0], 'McCall': [29.4, 0.0]}</t>
  </si>
  <si>
    <t>{'Metcalf Energy Center': [8.5, 0.0], 'Metcalf 1': [8.8, 0.0], 'Scott': [10.3, 33.0], 'Los Esteros': [13.5, 0.0], 'Newark': [19.0, 0.0], 'Llagas': [24.6, 0.0], 'Eastshore': [29.5, 0.0]}</t>
  </si>
  <si>
    <t>{'Brunswick': [13.3, 0.0], 'Pleasant Grove': [19.2, 0.0], 'Colgate': [20.5, 0.0], 'Rio Oso': [21.6, 0.0], 'Drum 1': [22.8, 0.0], 'Olivehurst': [24.5, 0.0], 'East Marysville': [26.6, 0.0], 'Gold Hill': [26.8, 0.0], 'Placerville': [27.2, 0.0]}</t>
  </si>
  <si>
    <t>{'North Gila - IV (Proposed)': [4.3, 1075.0], 'El Centro': [15.5, 48.0], 'Imperial Valley': [26.0, 22.0], 'Arkansas': [27.5, 0.0], 'Sonora': [29.4, 0.0]}</t>
  </si>
  <si>
    <t>{'Windhub': [7.1, 28716.0], 'Whirlwind': [16.9, 16912.0], 'Pastoria': [28.7, 0.0], 'Antelope': [28.8, 532.0], 'Grimmway-Malaga': [29.1, 0.0]}</t>
  </si>
  <si>
    <t>{'Arcogen': [1.2, 385.0], 'Harborgen': [2.8, 385.0], 'Long Beach': [3.7, 385.0], 'Lighthipe': [5.0, 377.0], 'La Fresa': [7.2, 384.0], 'Del Amo': [7.5, 365.0], 'Alamitos': [8.0, 367.0], 'Redondo': [9.7, 384.0], 'Center': [10.1, 331.0], 'El Nido': [10.1, 334.0], 'Laguna Bell': [11.6, 29.0], 'Chevmain': [11.9, 163.0], 'El Segundo': [13.1, 45.0], 'Barre': [13.9, 319.0], 'La Cienega': [15.4, 10.0], 'Mesa': [16.3, 0.0], 'Huntington Beach': [18.5, 161.0], 'Lewis': [18.6, 2.0], 'Ellis': [18.6, 71.0], 'Olinda': [19.4, 0.0], 'Walnut': [20.4, 0.0], 'Villa Park': [22.3, 0.0], 'Johanna': [22.5, 2.0], 'Rio Hondo': [24.1, 0.0], 'Goodrich': [24.2, 0.0], 'Serrano': [24.9, 0.0], 'Gould': [27.8, 0.0], 'Santiago': [28.3, 0.0]}</t>
  </si>
  <si>
    <t>{'Llagas': [13.0, 0.0], 'Moss Landing': [20.8, 0.0], 'Los Banos': [25.0, 0.0], 'Quinto': [25.7, 0.0]}</t>
  </si>
  <si>
    <t>{'Palermo': [10.1, 0.0], 'Pease': [11.0, 0.0], 'East Marysville': [11.0, 0.0], 'Wyandotte': [12.2, 0.0], 'Thermalito': [13.5, 0.0], 'Olivehurst': [16.0, 0.0], 'Table Mt.': [16.4, 0.0], 'Colgate': [21.7, 0.0], 'Rio Oso': [27.5, 0.0]}</t>
  </si>
  <si>
    <t>{'Cloverdale': [12.7, 244.0], 'Ukiah': [13.2, 440.0], 'Calpella': [16.6, 0.0], 'Eagle Rock': [17.6, 0.0], 'Mendocino': [20.2, 0.0], 'Geysers Tap 1': [23.2, 0.0]}</t>
  </si>
  <si>
    <t>{'Bridgeville': [27.2, 212.0]}</t>
  </si>
  <si>
    <t>{'Ellis': [3.4, 91.0], 'Johanna': [8.6, 21.0], 'Alamitos': [10.8, 162.0], 'Barre': [11.2, 170.0], 'Lewis': [12.1, 14.0], 'Santiago': [12.2, 20.0], 'Villa Park': [14.3, 0.0], 'Del Amo': [15.5, 161.0], 'Long Beach': [16.5, 161.0], 'Serrano': [16.6, 0.0], 'Harborgen': [17.0, 161.0], 'Trabuco': [18.5, 20.0], 'Hinson': [18.5, 161.0], 'Arcogen': [19.3, 161.0], 'Viejo': [19.4, 9.0], 'Lighthipe': [19.8, 161.0], 'Capistrano': [20.2, 11.0], 'Center': [20.8, 161.0], 'Olinda': [20.9, 0.0], 'Margarita': [21.2, 9.0], 'Laguna Bell': [24.8, 14.0], 'Walnut': [25.0, 0.0], 'La Fresa': [25.6, 160.0], 'Talega': [27.0, 1.0], 'Redondo': [27.4, 160.0], 'Mesa': [28.0, 0.0], 'El Nido': [28.5, 110.0], 'Chino': [29.8, 0.0]}</t>
  </si>
  <si>
    <t>{'Lakeville': [12.2, 202.0], 'Carquinez': [15.9, 213.0], 'Penngrove': [18.2, 76.0], 'Tulucay': [18.9, 9.0], 'Bellevue': [22.9, 58.0], 'Martinez': [23.5, 16.0], 'Martin': [26.8, 105.0]}</t>
  </si>
  <si>
    <t>{'Sonora': [7.6, 2484.0], 'Arkansas': [7.8, 2038.0], 'El Centro': [27.8, 0.0]}</t>
  </si>
  <si>
    <t>{'El Centro': [11.9, 1053.0], 'Ocotillo Express': [19.2, 893.0], 'East County': [24.6, 678.0], 'Highline': [26.0, 22.0], 'North Gila - IV (Proposed)': [29.3, 0.0]}</t>
  </si>
  <si>
    <t>{'Vista 2': [18.6, 89.0], 'Lathrop': [24.0, 1145.0], 'Pahrump': [26.6, 12.0], 'Gamebird': [29.2, 0.0]}</t>
  </si>
  <si>
    <t>{'Ellis': [5.6, 21.0], 'Santiago': [5.9, 21.0], 'Villa Park': [7.1, 0.0], 'Lewis': [7.1, 14.0], 'Huntington Beach': [8.6, 21.0], 'Serrano': [8.7, 0.0], 'Barre': [9.9, 11.0], 'Viejo': [12.5, 10.0], 'Alamitos': [14.6, 2.0], 'Trabuco': [14.6, 21.0], 'Olinda': [16.5, 0.0], 'Del Amo': [16.8, 2.0], 'Margarita': [17.2, 9.0], 'Capistrano': [17.6, 11.0], 'Center': [20.8, 2.0], 'Walnut': [21.1, 0.0], 'Lighthipe': [21.8, 2.0], 'Long Beach': [21.8, 2.0], 'Chino': [22.0, 0.0], 'Harborgen': [22.0, 2.0], 'Hinson': [22.5, 2.0], 'Lee Lake (Proposed)': [23.3, 0.0], 'Arcogen': [23.6, 2.0], 'Talega': [24.2, 1.0], 'Laguna Bell': [24.8, 0.0], 'Mira Loma': [26.2, 0.0], 'Mesa': [26.8, 0.0], 'Rio Hondo': [28.0, 0.0], 'San Onofre': [29.3, 0.0], 'La Fresa': [29.7, 0.0]}</t>
  </si>
  <si>
    <t>{'Kem': [13.4, 3440.0], 'Red Bluff': [18.1, 2582.0]}</t>
  </si>
  <si>
    <t>{'West Fresno': [3.6, 0.0], 'California Ave': [6.6, 0.0], 'Malaga': [8.7, 0.0], 'Mc Mullin': [9.7, 0.0], 'Gregg': [10.3, 0.0], 'McCall': [15.0, 0.0], 'Sanger': [15.1, 0.0], 'Borden': [16.0, 0.0], 'Helm': [18.1, 0.0], 'Kingsburg': [22.4, 0.0], 'Wahtoke': [24.7, 0.0], 'Schindler': [25.3, 0.0], 'Newhall': [27.1, 0.0], 'Excelsior': [28.7, 0.0], 'Reedley': [29.0, 0.0]}</t>
  </si>
  <si>
    <t>{'Mission': [3.4, 190.0], 'Old Town': [5.8, 190.0], 'Penasquitos': [7.8, 143.0], 'Sycamore Canyon': [8.3, 2.0], 'Silvergate': [9.5, 190.0], 'Miguel': [13.7, 150.0], 'Bay Boulevard': [15.6, 170.0], 'Escondido': [20.2, 0.0], 'Palomar Airport': [21.9, 0.0], 'Otay Mesa': [22.0, 13.0], 'Encina': [24.0, 0.0], 'Suncrest': [26.2, 0.0], 'San Luis Rey': [28.6, 0.0]}</t>
  </si>
  <si>
    <t>{'Delta Pumps': [1.0, 96.0], 'Midway Green Ridge Services': [5.0, 21.0], 'Tesla': [6.2, 21.0], 'Brentwood': [9.3, 96.0], 'Cayetano': [10.0, 96.0], 'Lone Tree': [13.4, 96.0], 'Contra Costa': [17.1, 96.0], 'Vierra': [18.0, 0.0], 'Stagg': [19.3, 0.0], 'Weber': [21.5, 0.0], 'Eight Mile': [21.9, 0.0], 'Clayton': [22.4, 96.0], 'Kirker': [22.6, 75.0], 'Pittsburg': [23.0, 75.0], 'Ripon': [25.1, 0.0], 'Birds Landing': [25.8, 0.0], 'Westley': [26.4, 0.0], 'Shiloh III': [28.9, 0.0], 'Newark': [29.3, 0.0], 'Grand Island': [30.0, 0.0]}</t>
  </si>
  <si>
    <t>{'Julian Hinds': [13.4, 3440.0], 'Red Bluff': [15.1, 9296.0]}</t>
  </si>
  <si>
    <t>{'Sycamore': [1.9, 0.0], 'Bakersfield': [3.8, 0.0], 'West Park': [4.7, 0.0], 'Columbus': [5.4, 0.0], 'Rosedale': [5.4, 0.0], 'Kern Power': [6.0, 0.0], '7th Standard': [6.2, 0.0], 'Cal Water': [6.9, 0.0], 'Magunden': [7.8, 0.0], 'Lerdo': [8.5, 0.0], 'Stockdale': [8.9, 0.0], 'Poso Mt.': [8.9, 0.0], 'Renfro': [8.9, 0.0], 'Tevis': [10.3, 0.0], 'Unknown - 3327': [13.3, 0.0], 'Lamont': [13.4, 0.0], 'Rio Bravo': [13.5, 0.0], 'Tupman': [15.3, 0.0], 'Grimmway-Malaga': [16.1, 0.0], 'Shafter': [17.5, 0.0], 'Norco': [19.5, 0.0], 'Charca': [20.7, 0.0], 'Wheeler Ridge': [24.4, 0.0], 'Midway': [24.5, 0.0], 'Elk Hills': [25.0, 0.0], 'Semitropic': [25.9, 0.0], 'Midway - Wheeler Ridge (Proposed)': [26.1, 0.0], 'Vestal': [27.9, 0.0]}</t>
  </si>
  <si>
    <t>{'Rosedale': [1.1, 0.0], 'West Park': [3.2, 0.0], 'Renfro': [3.8, 0.0], 'Tevis': [4.5, 0.0], '7th Standard': [4.5, 0.0], 'Stockdale': [4.7, 0.0], 'Bakersfield': [5.3, 0.0], 'Kern Oil': [6.0, 0.0], 'Sycamore': [7.8, 0.0], 'Lerdo': [8.9, 0.0], 'Columbus': [9.0, 0.0], 'Tupman': [9.9, 0.0], 'Magunden': [10.0, 0.0], 'Rio Bravo': [10.2, 0.0], 'Cal Water': [11.5, 0.0], 'Norco': [13.6, 0.0], 'Unknown - 3327': [14.4, 0.0], 'Lamont': [14.5, 0.0], 'Poso Mt.': [14.7, 0.0], 'Shafter': [15.5, 0.0], 'Grimmway-Malaga': [16.2, 0.0], 'Elk Hills': [19.0, 0.0], 'Midway': [20.1, 0.0], 'Charca': [20.3, 0.0], 'Midway - Wheeler Ridge (Proposed)': [20.3, 0.0], 'Wheeler Ridge': [21.2, 0.0], 'Semitropic': [24.5, 0.0], 'Taft': [27.5, 0.0]}</t>
  </si>
  <si>
    <t>{'Temblor': [4.8, 163.0], 'Caliente': [10.9, 163.0], 'Goose Lake': [14.2, 0.0], 'Midway': [16.4, 0.0], 'Carrizo Plains': [17.5, 163.0], 'Solar': [18.5, 163.0], 'Semitropic': [20.2, 0.0], 'Gates-Midway (Proposed)': [23.2, 0.0], 'Shafter': [24.3, 0.0], 'Smyrna': [24.8, 0.0], 'Arco': [25.0, 0.0], 'Elk Hills': [25.4, 0.0], 'Taft': [25.7, 0.0], 'Charca': [26.0, 0.0], 'Norco': [26.6, 0.0], 'Rio Bravo': [27.0, 0.0], 'Tupman': [27.1, 0.0]}</t>
  </si>
  <si>
    <t>{'McCall': [9.0, 0.0], 'Wahtoke': [11.4, 0.0], 'Reedley': [14.0, 0.0], 'Sanger': [15.2, 0.0], 'GWF Hanford': [15.5, 0.0], 'Malaga': [16.2, 0.0], 'California Ave': [18.9, 0.0], 'West Fresno': [20.6, 0.0], 'Leprino': [22.1, 0.0], 'Kearney (New)': [22.4, 0.0], 'Rector': [22.7, 0.0], 'Mc Mullin': [23.7, 0.0], 'Waukena': [24.2, 0.0], 'Henrietta': [24.7, 0.0], 'Mustang': [25.8, 0.0], 'Corcoran': [26.2, 0.0]}</t>
  </si>
  <si>
    <t>{'Pittsburg': [1.2, 25166.0], 'Clayton': [6.3, 9040.0], 'Contra Costa': [6.9, 24034.0], 'Birds Landing': [8.3, 24661.0], 'Lone Tree': [9.5, 18788.0], 'Shiloh III': [10.8, 24661.0], 'Martinez': [11.5, 614.0], 'Brentwood': [14.3, 7756.0], 'Peabody': [18.6, 15286.0], 'Carquinez': [19.3, 488.0], 'Cayetano': [20.8, 75.0], 'Delta Pumps': [21.8, 75.0], 'Grand Island': [22.5, 19103.0], 'Kelso': [22.6, 75.0], 'Tulucay': [25.2, 315.0], 'Vaca-Dixon &amp; Gc Yard': [26.3, 1528.0], 'Midway Green Ridge Services': [26.8, 0.0], 'Tesla': [28.3, 0.0], 'Eight Mile': [28.9, 41.0], 'Eastshore': [29.7, 0.0]}</t>
  </si>
  <si>
    <t>{'Randsburg': [26.6, 1170.0], 'Roadway': [29.4, 0.0]}</t>
  </si>
  <si>
    <t>{'El Segundo': [6.9, 15.0], 'Chevmain': [6.9, 15.0], 'El Nido': [7.2, 14.0], 'La Fresa': [9.4, 12.0], 'Redondo': [10.5, 12.0], 'Laguna Bell': [13.3, 0.0], 'Lighthipe': [14.3, 10.0], 'Arcogen': [14.8, 10.0], 'Hinson': [15.4, 10.0], 'Mesa': [15.6, 0.0], 'Center': [16.4, 0.0], 'Harborgen': [17.6, 10.0], 'Long Beach': [18.4, 10.0], 'Gould': [18.8, 0.0], 'Del Amo': [19.3, 0.0], 'Goodrich': [19.6, 0.0], 'Sylmar-Pac Intertie': [22.1, 0.0], 'Alamitos': [22.9, 0.0], 'Rio Hondo': [23.9, 0.0], 'Walnut': [24.6, 0.0], 'Barre': [26.3, 0.0], 'Olinda': [26.5, 0.0]}</t>
  </si>
  <si>
    <t>{'El Nido': [2.9, 337.0], 'Redondo': [3.5, 386.0], 'Chevmain': [4.6, 165.0], 'El Segundo': [5.8, 47.0], 'Arcogen': [6.3, 384.0], 'Hinson': [7.2, 384.0], 'Harborgen': [8.7, 384.0], 'Lighthipe': [9.1, 375.0], 'La Cienega': [9.4, 12.0], 'Long Beach': [9.5, 384.0], 'Laguna Bell': [12.9, 29.0], 'Center': [13.7, 329.0], 'Del Amo': [13.7, 364.0], 'Alamitos': [15.3, 366.0], 'Mesa': [17.2, 0.0], 'Barre': [20.6, 317.0], 'Goodrich': [24.0, 0.0], 'Walnut': [24.0, 0.0], 'Olinda': [24.2, 0.0], 'Lewis': [25.3, 0.0], 'Gould': [25.6, 0.0], 'Huntington Beach': [25.6, 160.0], 'Ellis': [25.8, 70.0], 'Rio Hondo': [25.9, 0.0], 'Villa Park': [28.9, 0.0], 'Johanna': [29.7, 0.0]}</t>
  </si>
  <si>
    <t>{'Center': [4.0, 29.0], 'Mesa': [4.7, 0.0], 'Lighthipe': [6.8, 29.0], 'Del Amo': [9.3, 29.0], 'Walnut': [11.6, 0.0], 'Hinson': [11.6, 29.0], 'Arcogen': [12.2, 29.0], 'Goodrich': [12.6, 0.0], 'La Fresa': [12.9, 29.0], 'Olinda': [13.1, 0.0], 'Rio Hondo': [13.1, 0.0], 'La Cienega': [13.3, 0.0], 'El Nido': [14.1, 29.0], 'Harborgen': [14.3, 29.0], 'Alamitos': [14.8, 29.0], 'Barre': [15.0, 29.0], 'Long Beach': [15.2, 29.0], 'Chevmain': [15.5, 13.0], 'Redondo': [16.4, 29.0], 'El Segundo': [16.5, 6.0], 'Gould': [17.1, 0.0], 'Lewis': [18.3, 0.0], 'Villa Park': [21.1, 0.0], 'Serrano': [22.9, 0.0], 'Ellis': [23.2, 2.0], 'Johanna': [24.8, 0.0], 'Huntington Beach': [24.8, 14.0], 'Chino': [27.0, 0.0]}</t>
  </si>
  <si>
    <t>{'Penngrove': [7.0, 76.0], 'Bellevue': [11.3, 58.0], 'Ignacio': [12.2, 202.0], 'Tulucay': [17.0, 0.0], 'Fulton': [19.6, 0.0], 'Carquinez': [21.2, 125.0]}</t>
  </si>
  <si>
    <t>{'Unknown - 3327': [0.1, 0.0], 'Grimmway-Malaga': [3.4, 0.0], 'Magunden': [5.6, 0.0], 'Columbus': [8.3, 0.0], 'Cal Water': [8.9, 0.0], 'Bakersfield': [10.2, 0.0], 'West Park': [11.4, 0.0], 'Stockdale': [11.7, 0.0], 'Sycamore': [13.0, 0.0], 'Rosedale': [13.4, 0.0], 'Kern Oil': [13.4, 0.0], 'Kern Power': [14.5, 0.0], 'Tevis': [15.2, 0.0], 'Wheeler Ridge': [15.7, 0.0], '7th Standard': [18.1, 0.0], 'Renfro': [18.2, 0.0], 'Poso Mt.': [18.9, 0.0], 'Lerdo': [21.6, 0.0], 'Tupman': [23.4, 0.0], 'Rio Bravo': [24.7, 0.0], 'Pastoria': [25.0, 0.0], 'Norco': [25.3, 0.0], 'Midway - Wheeler Ridge (Proposed)': [26.0, 0.0], 'Elk Hills': [29.5, 0.0], 'Shafter': [29.8, 0.0]}</t>
  </si>
  <si>
    <t>{'Valley (VEA)': [11.3, 5.0], 'Innovation': [24.0, 1145.0], 'Beatty': [27.5, 0.0]}</t>
  </si>
  <si>
    <t>{'Richmond': [7.1, 5880.0]}</t>
  </si>
  <si>
    <t>{'Viejo': [12.5, 0.0], 'Valley': [16.9, 0.0], 'Margarita': [17.2, 0.0], 'Trabuco': [18.2, 0.0], 'Mira Loma': [19.0, 0.0], 'Santiago': [19.2, 0.0], 'Serrano': [20.3, 0.0], 'Capistrano': [20.5, 0.0], 'Vista': [21.5, 0.0], 'Chino': [21.6, 0.0], 'Talega': [21.6, 0.0], 'Villa Park': [22.6, 0.0], 'Johanna': [23.3, 0.0], 'Etiwanda': [23.8, 0.0], 'Rancho Vista': [23.8, 0.0], 'San Bernardino': [25.8, 0.0], 'El Casco': [26.1, 0.0], 'Lewis': [26.2, 0.0], 'San Onofre': [26.9, 0.0], 'Padua': [27.7, 0.0], 'Ellis': [28.8, 0.0]}</t>
  </si>
  <si>
    <t>{'Dairyland': [9.3, 0.0], 'Wilson': [10.5, 0.0], 'Merced': [13.2, 0.0], 'Newhall': [22.2, 0.0], 'Borden': [24.2, 0.0], 'Oro Loma': [29.4, 0.0]}</t>
  </si>
  <si>
    <t>{'Henrietta': [3.9, 0.0], 'Mustang': [4.8, 0.0], 'GWF Hanford': [10.6, 0.0], 'Waukena': [15.9, 0.0], 'Gates': [17.7, 0.0], 'Corcoran': [17.9, 0.0], 'Schindler': [20.4, 0.0], 'Kingsburg': [22.1, 0.0], 'Avenal': [24.0, 0.0], 'Excelsior': [24.8, 0.0], 'Mc Mullin': [25.9, 0.0], 'McCall': [27.8, 0.0], 'Alpaugh': [28.4, 0.0]}</t>
  </si>
  <si>
    <t>{'7th Standard': [4.3, 0.0], 'Rio Bravo': [7.3, 0.0], 'Renfro': [7.8, 0.0], 'Kern Oil': [8.5, 0.0], 'Kern Power': [8.9, 0.0], 'Shafter': [9.4, 0.0], 'Rosedale': [9.5, 0.0], 'Sycamore': [9.7, 0.0], 'West Park': [10.8, 0.0], 'Bakersfield': [11.4, 0.0], 'Poso Mt.': [11.7, 0.0], 'Tupman': [12.1, 0.0], 'Charca': [12.3, 0.0], 'Tevis': [12.5, 0.0], 'Stockdale': [13.5, 0.0], 'Columbus': [13.9, 0.0], 'Cal Water': [15.1, 0.0], 'Magunden': [16.1, 0.0], 'Norco': [17.2, 0.0], 'Semitropic': [17.5, 0.0], 'Midway': [18.2, 0.0], 'Unknown - 3327': [21.5, 0.0], 'Lamont': [21.6, 0.0], 'Smyrna': [22.7, 0.0], 'Elk Hills': [22.8, 0.0], 'Vestal': [23.9, 0.0], 'Grimmway-Malaga': [24.0, 0.0], 'Goose Lake': [25.1, 0.0], 'Midway - Wheeler Ridge (Proposed)': [27.0, 0.0]}</t>
  </si>
  <si>
    <t>{'Villa Park': [3.7, 0.0], 'Barre': [4.8, 11.0], 'Serrano': [6.4, 0.0], 'Johanna': [7.1, 14.0], 'Ellis': [8.9, 14.0], 'Olinda': [9.5, 0.0], 'Del Amo': [11.7, 2.0], 'Alamitos': [11.9, 2.0], 'Huntington Beach': [12.1, 14.0], 'Santiago': [12.5, 12.0], 'Walnut': [14.0, 0.0], 'Center': [14.5, 2.0], 'Lighthipe': [16.6, 2.0], 'Viejo': [17.7, 1.0], 'Chino': [18.2, 0.0], 'Laguna Bell': [18.3, 0.0], 'Hinson': [18.6, 2.0], 'Harborgen': [19.0, 2.0], 'Long Beach': [19.0, 2.0], 'Arcogen': [19.8, 2.0], 'Mesa': [19.9, 0.0], 'Rio Hondo': [20.9, 0.0], 'Trabuco': [21.4, 12.0], 'Mira Loma': [23.6, 0.0], 'Margarita': [23.7, 1.0], 'Capistrano': [24.5, 3.0], 'La Fresa': [25.3, 0.0], 'Goodrich': [26.0, 0.0], 'Padua': [26.1, 0.0], 'Lee Lake (Proposed)': [26.2, 0.0], 'El Nido': [27.9, 0.0], 'Redondo': [28.2, 0.0], 'Rancho Vista': [28.4, 0.0], 'Etiwanda': [28.8, 0.0], 'Chevmain': [29.7, 0.0]}</t>
  </si>
  <si>
    <t>{'Del Amo': [5.0, 365.0], 'Hinson': [5.0, 377.0], 'Center': [5.2, 331.0], 'Arcogen': [5.9, 377.0], 'Laguna Bell': [6.8, 29.0], 'Harborgen': [7.6, 377.0], 'Long Beach': [8.4, 377.0], 'Alamitos': [9.1, 367.0], 'La Fresa': [9.1, 375.0], 'Mesa': [11.4, 0.0], 'El Nido': [11.4, 326.0], 'Barre': [12.2, 319.0], 'Redondo': [12.4, 375.0], 'Chevmain': [13.2, 155.0], 'La Cienega': [14.3, 10.0], 'El Segundo': [14.4, 37.0], 'Olinda': [15.2, 0.0], 'Walnut': [15.6, 0.0], 'Lewis': [16.6, 2.0], 'Ellis': [19.0, 71.0], 'Rio Hondo': [19.1, 0.0], 'Goodrich': [19.3, 0.0], 'Huntington Beach': [19.8, 161.0], 'Villa Park': [20.1, 0.0], 'Johanna': [21.8, 2.0], 'Serrano': [22.4, 0.0], 'Gould': [23.5, 0.0], 'Santiago': [27.7, 0.0], 'Chino': [29.7, 0.0]}</t>
  </si>
  <si>
    <t>{'Hollister': [13.0, 0.0], 'Metcalf Energy Center': [18.1, 0.0], 'Metcalf 1': [18.1, 0.0], 'Moss Landing': [18.4, 0.0], 'Hicks': [24.6, 0.0], 'Quinto': [28.1, 0.0], 'Miller': [29.6, 0.0], 'Los Banos': [29.8, 0.0]}</t>
  </si>
  <si>
    <t>{'Rancho Seco - Bellota (Proposed)': [9.0, 0.0], 'Camanche': [9.9, 0.0], 'Bellota': [10.7, 0.0], 'Eight Mile': [12.5, 0.0], 'Stagg': [13.4, 0.0], 'Weber': [14.3, 0.0], 'Vierra': [22.9, 0.0], 'Grand Island': [24.7, 0.0], 'Ripon': [25.0, 0.0], 'Riverbank': [27.7, 0.0]}</t>
  </si>
  <si>
    <t>{'Delevan': [11.8, 0.0], 'Glenn': [17.7, 0.0], 'Cortina': [29.0, 0.0]}</t>
  </si>
  <si>
    <t>{'Contra Costa': [3.9, 20589.0], 'Brentwood': [4.9, 8967.0], 'Kirker': [9.5, 18788.0], 'Pittsburg': [9.7, 19646.0], 'Clayton': [11.4, 8522.0], 'Delta Pumps': [12.6, 96.0], 'Birds Landing': [12.9, 20250.0], 'Kelso': [13.4, 96.0], 'Cayetano': [14.4, 96.0], 'Shiloh III': [16.1, 20182.0], 'Midway Green Ridge Services': [17.9, 21.0], 'Tesla': [19.3, 21.0], 'Martinez': [20.0, 75.0], 'Grand Island': [21.8, 15166.0], 'Eight Mile': [22.3, 1095.0], 'Stagg': [22.6, 335.0], 'Peabody': [26.1, 9345.0], 'Weber': [28.4, 0.0], 'Carquinez': [28.4, 0.0], 'Vierra': [28.4, 0.0], 'Eastshore': [29.5, 0.0]}</t>
  </si>
  <si>
    <t>{'Harborgen': [0.9, 385.0], 'Arcogen': [3.7, 385.0], 'Hinson': [3.7, 385.0], 'Alamitos': [7.3, 367.0], 'Lighthipe': [8.4, 377.0], 'Del Amo': [9.3, 365.0], 'La Fresa': [9.5, 384.0], 'Redondo': [11.0, 384.0], 'El Nido': [12.4, 334.0], 'Center': [13.2, 331.0], 'Chevmain': [13.9, 163.0], 'Barre': [14.3, 319.0], 'El Segundo': [15.0, 45.0], 'Laguna Bell': [15.2, 29.0], 'Huntington Beach': [16.5, 161.0], 'Ellis': [17.2, 71.0], 'La Cienega': [18.4, 10.0], 'Lewis': [19.0, 2.0], 'Mesa': [19.8, 0.0], 'Olinda': [21.4, 0.0], 'Johanna': [21.8, 2.0], 'Villa Park': [22.8, 0.0], 'Walnut': [23.0, 0.0], 'Serrano': [25.4, 0.0], 'Santiago': [27.2, 0.0], 'Rio Hondo': [27.3, 0.0], 'Goodrich': [27.7, 0.0]}</t>
  </si>
  <si>
    <t>{'Quinto': [5.3, 0.0], 'Miller': [14.8, 0.0], 'Fink (Proposed)': [22.8, 0.0], 'Crow Creek': [23.0, 0.0], 'Oro Loma': [23.3, 0.0], 'Hollister': [25.0, 0.0], 'Llagas': [29.8, 0.0]}</t>
  </si>
  <si>
    <t>{'Scott': [3.7, 0.0], 'Newark': [5.9, 1.0], 'Hicks': [13.5, 0.0], 'Eastshore': [17.0, 1.0], 'Metcalf Energy Center': [17.5, 0.0], 'Metcalf 1': [17.5, 0.0], 'Cayetano': [23.2, 0.0], 'Midway Green Ridge Services': [28.0, 0.0], 'Tesla': [28.2, 0.0]}</t>
  </si>
  <si>
    <t>{'Victor': [9.6, 455.0], 'Roadway': [14.7, 455.0], 'San Bernardino': [21.1, 0.0], 'Etiwanda': [21.2, 0.0], 'Rancho Vista': [21.4, 0.0], 'Vista': [22.6, 0.0], 'Padua': [23.0, 0.0], 'Mira Loma': [27.1, 0.0], 'Calcite': [27.8, 0.0]}</t>
  </si>
  <si>
    <t>{'Calcite': [18.2, 568.0]}</t>
  </si>
  <si>
    <t>{'Putah Creek': [10.3, 690.0], 'Woodland': [11.3, 0.0], 'Davis': [15.4, 79.0], 'Vaca-Dixon &amp; Gc Yard': [18.8, 690.0], 'Peabody': [26.6, 0.0]}</t>
  </si>
  <si>
    <t>{'Columbus': [2.8, 0.0], 'Cal Water': [4.4, 0.0], 'Bakersfield': [5.0, 0.0], 'Unknown - 3327': [5.5, 0.0], 'Lamont': [5.6, 0.0], 'West Park': [6.7, 0.0], 'Sycamore': [7.4, 0.0], 'Kern Oil': [7.8, 0.0], 'Grimmway-Malaga': [8.6, 0.0], 'Stockdale': [8.8, 0.0], 'Rosedale': [8.9, 0.0], 'Kern Power': [10.0, 0.0], 'Tevis': [12.0, 0.0], '7th Standard': [13.0, 0.0], 'Poso Mt.': [13.8, 0.0], 'Renfro': [13.8, 0.0], 'Lerdo': [16.1, 0.0], 'Wheeler Ridge': [19.0, 0.0], 'Tupman': [19.7, 0.0], 'Rio Bravo': [19.9, 0.0], 'Norco': [22.5, 0.0], 'Shafter': [24.7, 0.0], 'Midway - Wheeler Ridge (Proposed)': [25.6, 0.0], 'Elk Hills': [27.3, 0.0], 'Charca': [28.4, 0.0], 'Pastoria': [29.7, 0.0]}</t>
  </si>
  <si>
    <t>{'California Ave': [2.8, 0.0], 'West Fresno': [5.4, 0.0], 'Sanger': [6.5, 0.0], 'McCall': [7.5, 0.0], 'Kearney (New)': [8.7, 0.0], 'Gregg': [15.3, 0.0], 'Mc Mullin': [16.1, 0.0], 'Wahtoke': [16.1, 0.0], 'Kingsburg': [16.2, 0.0], 'Reedley': [20.4, 0.0], 'Borden': [21.3, 0.0], 'Helm': [25.9, 0.0], 'GWF Hanford': [29.6, 0.0]}</t>
  </si>
  <si>
    <t>{'Santa Clara': [7.5, 104.0], 'Moorpark': [20.4, 0.0]}</t>
  </si>
  <si>
    <t>{'Trabuco': [2.8, 46.0], 'Capistrano': [3.4, 46.0], 'Talega': [7.4, 38.0], 'Viejo': [8.1, 30.0], 'Santiago': [11.3, 30.0], 'San Onofre': [13.1, 36.0], 'Lee Lake (Proposed)': [17.2, 0.0], 'Johanna': [17.2, 9.0], 'Ellis': [20.4, 9.0], 'Huntington Beach': [21.2, 9.0], 'Serrano': [21.3, 0.0], 'Villa Park': [21.8, 0.0], 'Lewis': [23.7, 1.0], 'Barre': [27.1, 0.0], 'San Luis Rey': [28.8, 0.0]}</t>
  </si>
  <si>
    <t>{'Eastshore': [16.9, 212.0], 'Martinez': [26.8, 51.0], 'Ignacio': [26.8, 105.0], 'Newark': [27.1, 0.0], 'Carquinez': [28.2, 69.0], 'Clayton': [29.2, 0.0]}</t>
  </si>
  <si>
    <t>{'Carquinez': [8.9, 1179.0], 'Clayton': [9.4, 1182.0], 'Kirker': [11.5, 614.0], 'Pittsburg': [12.0, 563.0], 'Birds Landing': [17.3, 133.0], 'Shiloh III': [18.1, 133.0], 'Tulucay': [18.1, 439.0], 'Contra Costa': [18.2, 133.0], 'Lone Tree': [20.0, 75.0], 'Peabody': [20.3, 126.0], 'Ignacio': [23.5, 16.0], 'Brentwood': [24.9, 0.0], 'Cayetano': [26.8, 0.0], 'Martin': [26.8, 51.0], 'Eastshore': [26.9, 0.0], 'Vaca-Dixon &amp; Gc Yard': [28.7, 0.0]}</t>
  </si>
  <si>
    <t>{'Sanger': [6.8, 0.0], 'Malaga': [7.5, 0.0], 'Kingsburg': [9.0, 0.0], 'California Ave': [10.2, 0.0], 'Wahtoke': [10.4, 0.0], 'West Fresno': [12.4, 0.0], 'Reedley': [14.6, 0.0], 'Kearney (New)': [15.0, 0.0], 'Mc Mullin': [19.4, 0.0], 'Gregg': [22.7, 0.0], 'GWF Hanford': [23.6, 0.0], 'Leprino': [27.8, 0.0], 'Borden': [28.8, 0.0], 'Henrietta': [29.4, 0.0], 'Helm': [29.8, 0.0]}</t>
  </si>
  <si>
    <t>{'Kearney (New)': [9.7, 0.0], 'Helm': [10.4, 0.0], 'West Fresno': [12.8, 0.0], 'California Ave': [15.2, 0.0], 'Schindler': [15.6, 0.0], 'Malaga': [16.1, 0.0], 'Gregg': [18.4, 0.0], 'Excelsior': [19.0, 0.0], 'McCall': [19.4, 0.0], 'Sanger': [22.4, 0.0], 'Cantua': [22.7, 0.0], 'Borden': [22.7, 0.0], 'Tranquility': [23.1, 0.0], 'Kingsburg': [23.7, 0.0], 'Henrietta': [24.7, 0.0], 'Mustang': [25.2, 0.0], 'Leprino': [25.9, 0.0], 'Newhall': [26.7, 0.0], 'Mendota': [27.5, 0.0], 'GWF Hanford': [29.3, 0.0], 'Wahtoke': [29.8, 0.0]}</t>
  </si>
  <si>
    <t>{'Sloan Canyon': [11.1, 355.0], 'Eldorado': [13.3, 352.0]}</t>
  </si>
  <si>
    <t>{'Calpella': [3.7, 7.0], 'Ukiah': [7.4, 0.0], 'Hopland': [20.2, 0.0]}</t>
  </si>
  <si>
    <t>{'Cheney': [7.3, 0.0], 'Panoche': [8.2, 0.0], 'Tranquility': [9.5, 0.0], 'Newhall': [12.4, 0.0], 'Oro Loma': [15.8, 0.0], 'Helm': [18.0, 0.0], 'Cantua': [21.1, 0.0], 'Dairyland': [24.4, 0.0], 'Excelsior': [25.5, 0.0], 'Mc Mullin': [27.5, 0.0], 'Schindler': [28.3, 0.0], 'Borden': [29.7, 0.0]}</t>
  </si>
  <si>
    <t>{'Wilson': [4.6, 0.0], 'Le Grand': [13.2, 0.0], 'Dairyland': [17.8, 0.0], 'Oro Loma': [28.3, 0.0], 'Newhall': [29.4, 0.0]}</t>
  </si>
  <si>
    <t>{'Oceano': [9.7, 106.0], 'Sisquoc': [11.4, 149.0], 'San Luis Obispo': [20.2, 45.0], 'Cabrillo': [25.2, 0.0], 'Diablo Canyon': [26.5, 2.0]}</t>
  </si>
  <si>
    <t>{'Metcalf Energy Center': [0.3, 0.0], 'Hicks': [8.8, 0.0], 'Scott': [15.7, 0.0], 'Los Esteros': [17.5, 0.0], 'Llagas': [18.1, 0.0], 'Newark': [23.3, 0.0], 'Moss Landing': [28.9, 0.0]}</t>
  </si>
  <si>
    <t>{'Shafter': [10.7, 0.0], 'Tupman': [10.8, 0.0], 'Rio Bravo': [11.1, 0.0], 'Norco': [11.5, 0.0], 'Elk Hills': [13.0, 0.0], 'Semitropic': [13.6, 0.0], 'Temblor': [13.8, 0.0], 'Goose Lake': [15.4, 0.0], 'Charca': [15.8, 0.0], 'Renfro': [16.3, 0.0], 'Kernridge': [16.4, 0.0], 'Lerdo': [18.2, 0.0], '7th Standard': [18.3, 0.0], 'Taft': [18.6, 0.0], 'Tevis': [19.1, 0.0], 'Kern Power': [20.1, 0.0], 'Rosedale': [21.2, 0.0], 'Smyrna': [21.7, 0.0], 'Midway - Wheeler Ridge (Proposed)': [22.1, 0.0], 'Stockdale': [22.5, 0.0], 'West Park': [23.3, 0.0], 'Kern Oil': [24.5, 0.0], 'Bakersfield': [25.3, 0.0], 'Sycamore': [26.3, 0.0], 'Caliente': [26.3, 0.0], 'Columbus': [28.9, 0.0], 'Poso Mt.': [29.9, 0.0]}</t>
  </si>
  <si>
    <t>{'Elk Hills': [9.4, 0.0], 'Norco': [11.6, 0.0], 'Taft': [12.1, 0.0], 'Tevis': [15.8, 0.0], 'Tupman': [16.0, 0.0], 'Wheeler Ridge': [16.7, 0.0], 'Stockdale': [17.6, 0.0], 'Renfro': [19.3, 0.0], 'Kern Power': [20.3, 0.0], 'Rosedale': [20.7, 0.0], 'West Park': [21.7, 0.0], 'Midway': [22.1, 0.0], 'Rio Bravo': [22.1, 0.0], '7th Standard': [23.3, 0.0], 'Bakersfield': [23.6, 0.0], 'Grimmway-Malaga': [24.6, 0.0], 'Magunden': [25.6, 0.0], 'Unknown - 3327': [25.9, 0.0], 'Lamont': [26.0, 0.0], 'Kern Oil': [26.1, 0.0], 'Columbus': [26.6, 0.0], 'Lerdo': [27.0, 0.0], 'Shafter': [27.2, 0.0], 'Pastoria': [27.3, 0.0], 'Sycamore': [27.7, 0.0], 'Cal Water': [29.3, 0.0]}</t>
  </si>
  <si>
    <t>{'Bay Boulevard': [8.1, 160.0], 'Otay Mesa': [8.3, 23.0], 'Silvergate': [9.4, 155.0], 'Mission': [11.6, 153.0], 'Old Town': [13.6, 153.0], 'Kearny': [13.7, 150.0], 'Sycamore Canyon': [16.7, 0.0], 'Suncrest': [19.7, 0.0], 'Penasquitos': [21.5, 114.0]}</t>
  </si>
  <si>
    <t>{'Fink (Proposed)': [8.1, 0.0], 'Crow Creek': [8.4, 0.0], 'Quinto': [9.6, 0.0], 'Los Banos': [14.8, 0.0], 'Westley': [23.1, 0.0], 'Llagas': [29.6, 0.0]}</t>
  </si>
  <si>
    <t>{'Devers': [14.4, 7251.0]}</t>
  </si>
  <si>
    <t>{'Rancho Vista': [5.8, 0.0], 'Etiwanda': [6.0, 0.0], 'Chino': [6.6, 0.0], 'Padua': [8.8, 0.0], 'Vista': [14.3, 0.0], 'Serrano': [17.9, 0.0], 'Lee Lake (Proposed)': [19.0, 0.0], 'San Bernardino': [19.3, 0.0], 'Villa Park': [20.4, 0.0], 'Olinda': [21.0, 0.0], 'Walnut': [22.1, 0.0], 'Lewis': [23.6, 0.0], 'Viejo': [23.9, 0.0], 'Rio Hondo': [24.8, 0.0], 'Johanna': [26.2, 0.0], 'Santiago': [26.4, 0.0], 'Lugo': [27.1, 0.0], 'Barre': [27.6, 0.0], 'El Casco': [28.1, 0.0], 'Valley': [29.9, 0.0]}</t>
  </si>
  <si>
    <t>{'Kearny': [3.4, 190.0], 'Old Town': [3.4, 193.0], 'Silvergate': [6.1, 193.0], 'Penasquitos': [10.4, 143.0], 'Sycamore Canyon': [11.1, 2.0], 'Miguel': [11.6, 153.0], 'Bay Boulevard': [12.3, 174.0], 'Otay Mesa': [19.6, 16.0], 'Escondido': [23.6, 0.0], 'Palomar Airport': [24.9, 0.0], 'Suncrest': [26.5, 0.0], 'Encina': [26.9, 0.0]}</t>
  </si>
  <si>
    <t>{'Santa Clara': [16.2, 0.0], 'Mandalay': [20.4, 0.0], 'Saugus': [21.1, 7.0], 'Pardee': [21.3, 7.0], 'Sylmar-Pac Intertie': [23.1, 3.0]}</t>
  </si>
  <si>
    <t>{'Diablo Canyon': [10.9, 196.0], 'San Luis Obispo': [14.7, 193.0], 'Templeton': [15.9, 87.0], 'Oceano': [24.4, 127.0]}</t>
  </si>
  <si>
    <t>{'Llagas': [18.4, 0.0], 'Hollister': [20.8, 0.0], 'Metcalf Energy Center': [28.7, 0.0], 'Metcalf 1': [28.9, 0.0]}</t>
  </si>
  <si>
    <t>{'Henrietta': [1.1, 0.0], 'Leprino': [4.8, 0.0], 'Gates': [13.1, 0.0], 'GWF Hanford': [15.4, 0.0], 'Schindler': [16.9, 0.0], 'Waukena': [20.2, 0.0], 'Avenal': [20.7, 0.0], 'Excelsior': [20.9, 0.0], 'Corcoran': [21.9, 0.0], 'Mc Mullin': [25.2, 0.0], 'Kingsburg': [25.8, 0.0], 'Cantua': [27.2, 0.0], 'Helm': [28.6, 0.0]}</t>
  </si>
  <si>
    <t>{'Los Esteros': [5.9, 1.0], 'Scott': [8.7, 0.0], 'Eastshore': [11.2, 30.0], 'Hicks': [19.0, 0.0], 'Cayetano': [20.2, 0.0], 'Metcalf 1': [23.3, 0.0], 'Metcalf Energy Center': [23.4, 0.0], 'Midway Green Ridge Services': [26.8, 0.0], 'Martin': [27.1, 0.0], 'Tesla': [27.3, 0.0], 'Delta Pumps': [28.8, 0.0], 'Kelso': [29.3, 0.0]}</t>
  </si>
  <si>
    <t>{'Mendota': [12.4, 0.0], 'Dairyland': [13.0, 0.0], 'Oro Loma': [18.1, 0.0], 'Borden': [19.4, 0.0], 'Tranquility': [19.6, 0.0], 'Cheney': [19.7, 0.0], 'Panoche': [20.4, 0.0], 'Helm': [20.8, 0.0], 'Le Grand': [22.2, 0.0], 'Gregg': [22.8, 0.0], 'Mc Mullin': [26.7, 0.0], 'Kearney (New)': [27.1, 0.0], 'Merced': [29.4, 0.0], 'Wilson': [29.8, 0.0]}</t>
  </si>
  <si>
    <t>{'Peoria': [3.4, 0.0], 'Chinese Station': [5.7, 0.0], 'Curtis': [11.6, 0.0], 'Warnerville': [20.5, 0.0], 'Riverbank': [24.0, 0.0], 'Bellota': [26.8, 0.0], 'Rancho Seco - Bellota (Proposed)': [28.5, 0.0]}</t>
  </si>
  <si>
    <t>{'Round Mt.': [6.1, 760.0], 'Cove Road': [6.8, 698.0], 'Pit 1': [20.5, 0.0]}</t>
  </si>
  <si>
    <t>{'Tupman': [5.2, 0.0], 'Elk Hills': [5.6, 0.0], 'Tevis': [10.4, 0.0], 'Renfro': [10.8, 0.0], 'Rio Bravo': [11.1, 0.0], 'Midway': [11.5, 0.0], 'Midway - Wheeler Ridge (Proposed)': [11.6, 0.0], 'Kern Power': [13.6, 0.0], 'Stockdale': [13.8, 0.0], 'Taft': [14.2, 0.0], 'Rosedale': [14.5, 0.0], '7th Standard': [14.6, 0.0], 'Shafter': [15.7, 0.0], 'West Park': [16.3, 0.0], 'Lerdo': [17.2, 0.0], 'Bakersfield': [18.6, 0.0], 'Kern Oil': [19.5, 0.0], 'Sycamore': [21.3, 0.0], 'Charca': [22.2, 0.0], 'Columbus': [22.2, 0.0], 'Magunden': [22.5, 0.0], 'Temblor': [22.8, 0.0], 'Semitropic': [22.9, 0.0], 'Wheeler Ridge': [23.2, 0.0], 'Cal Water': [24.9, 0.0], 'Unknown - 3327': [25.2, 0.0], 'Lamont': [25.3, 0.0], 'Grimmway-Malaga': [25.5, 0.0], 'Goose Lake': [26.6, 0.0], 'Kernridge': [26.6, 0.0], 'Poso Mt.': [27.3, 0.0]}</t>
  </si>
  <si>
    <t>{'Highline': [4.3, 1075.0], 'El Centro': [19.4, 25.0], 'Imperial Valley': [29.3, 0.0]}</t>
  </si>
  <si>
    <t>{'Mesa': [9.7, 106.0], 'San Luis Obispo': [11.5, 236.0], 'Diablo Canyon': [17.0, 192.0], 'Sisquoc': [20.9, 0.0], 'Morro Bay': [24.4, 127.0]}</t>
  </si>
  <si>
    <t>{'East County': [9.2, 3232.0], 'Boulevard': [14.6, 1684.0], 'Imperial Valley': [19.2, 893.0], 'Suncrest - Ocotillo (Proposed)': [23.8, 457.0], 'El Centro': [29.8, 0.0]}</t>
  </si>
  <si>
    <t>{'Mission': [3.4, 193.0], 'Silvergate': [5.7, 193.0], 'Kearny': [5.8, 190.0], 'Penasquitos': [10.6, 143.0], 'Bay Boulevard': [12.3, 174.0], 'Miguel': [13.6, 153.0], 'Sycamore Canyon': [14.0, 2.0], 'Otay Mesa': [21.1, 16.0], 'Escondido': [25.2, 0.0], 'Palomar Airport': [25.2, 0.0], 'Encina': [26.9, 0.0], 'Suncrest': [29.8, 0.0]}</t>
  </si>
  <si>
    <t>{'Walnut': [4.6, 0.0], 'Lewis': [9.5, 0.0], 'Barre': [10.1, 0.0], 'Villa Park': [10.3, 0.0], 'Center': [10.6, 0.0], 'Serrano': [11.1, 0.0], 'Rio Hondo': [11.5, 0.0], 'Del Amo': [12.1, 0.0], 'Mesa': [12.5, 0.0], 'Laguna Bell': [13.1, 0.0], 'Chino': [14.5, 0.0], 'Lighthipe': [15.2, 0.0], 'Alamitos': [16.1, 0.0], 'Johanna': [16.5, 0.0], 'Goodrich': [17.0, 0.0], 'Ellis': [18.0, 0.0], 'Hinson': [19.4, 0.0], 'Padua': [20.2, 0.0], 'Arcogen': [20.5, 0.0], 'Huntington Beach': [20.9, 0.0], 'Harborgen': [21.0, 0.0], 'Mira Loma': [21.0, 0.0], 'Santiago': [21.3, 0.0], 'Long Beach': [21.4, 0.0], 'La Fresa': [24.2, 0.0], 'Gould': [24.3, 0.0], 'Rancho Vista': [24.3, 0.0], 'Etiwanda': [24.7, 0.0], 'Viejo': [25.1, 0.0], 'El Nido': [26.2, 0.0], 'La Cienega': [26.5, 0.0], 'Redondo': [27.6, 0.0], 'Chevmain': [27.8, 0.0], 'El Segundo': [28.9, 0.0]}</t>
  </si>
  <si>
    <t>{'Alpaugh': [4.6, 0.0], 'Smyrna': [12.5, 0.0], 'Corcoran': [15.9, 0.0], 'Waukena': [18.2, 0.0], 'Gates-Midway (Proposed)': [19.4, 0.0], 'Semitropic': [20.5, 0.0], 'Vestal': [20.6, 0.0], 'Charca': [21.1, 0.0], 'Goose Lake': [21.8, 0.0], 'Shafter': [27.5, 0.0], 'Arco': [27.6, 0.0], 'GWF Hanford': [28.0, 0.0]}</t>
  </si>
  <si>
    <t>{'East Marysville': [5.0, 0.0], 'Pease': [8.3, 0.0], 'Rio Oso': [11.6, 0.0], 'Honcut': [16.0, 0.0], 'Pleasant Grove': [22.6, 0.0], 'Higgins': [24.5, 0.0], 'Palermo': [25.1, 0.0], 'Colgate': [25.1, 0.0], 'Wyandotte': [27.6, 0.0], 'Brunswick': [28.9, 0.0], 'Thermalito': [29.5, 0.0]}</t>
  </si>
  <si>
    <t>{'Mendota': [15.8, 0.0], 'Panoche': [16.6, 0.0], 'Newhall': [18.1, 0.0], 'Cheney': [18.8, 0.0], 'Dairyland': [22.0, 0.0], 'Los Banos': [23.3, 0.0], 'Tranquility': [24.8, 0.0], 'Quinto': [28.0, 0.0], 'Merced': [28.3, 0.0], 'Le Grand': [29.4, 0.0]}</t>
  </si>
  <si>
    <t>{'Miguel': [8.3, 23.0], 'Bay Boulevard': [11.0, 23.0], 'Silvergate': [15.9, 19.0], 'Mission': [19.6, 16.0], 'Suncrest': [21.0, 0.0], 'Old Town': [21.1, 16.0], 'Kearny': [22.0, 13.0], 'Sycamore Canyon': [24.6, 0.0], 'Penasquitos': [29.7, 0.0]}</t>
  </si>
  <si>
    <t>{'Rancho Vista': [6.4, 0.0], 'Etiwanda': [6.8, 0.0], 'Chino': [8.7, 0.0], 'Mira Loma': [8.8, 0.0], 'Vista': [19.2, 0.0], 'Walnut': [19.4, 0.0], 'Rio Hondo': [19.6, 0.0], 'Olinda': [20.2, 0.0], 'Serrano': [21.9, 0.0], 'Lugo': [23.0, 0.0], 'San Bernardino': [23.1, 0.0], 'Villa Park': [23.8, 0.0], 'Goodrich': [25.8, 0.0], 'Lewis': [26.1, 0.0], 'Mesa': [27.6, 0.0], 'Lee Lake (Proposed)': [27.7, 0.0], 'Barre': [29.1, 0.0], 'Center': [29.8, 0.0]}</t>
  </si>
  <si>
    <t>{'Gamebird': [4.5, 274.0], 'Vista 2': [8.6, 44.0], 'Crazy Eyes': [13.6, 210.0], 'Sandy Valley': [22.9, 0.0], 'Innovation': [26.6, 12.0]}</t>
  </si>
  <si>
    <t>{'Wyandotte': [2.9, 0.0], 'Thermalito': [7.4, 0.0], 'Table Mt.': [9.7, 0.0], 'Honcut': [10.1, 0.0], 'Colgate': [19.5, 0.0], 'East Marysville': [20.2, 0.0], 'Pease': [21.1, 0.0], 'Olivehurst': [25.1, 0.0]}</t>
  </si>
  <si>
    <t>{'Encina': [2.9, 29.0], 'San Luis Rey': [6.7, 29.0], 'Escondido': [9.9, 5.0], 'Penasquitos': [14.6, 2.0], 'Sycamore Canyon': [20.6, 0.0], 'Kearny': [21.9, 0.0], 'San Onofre': [23.0, 11.0], 'Mission': [24.9, 0.0], 'Old Town': [25.2, 0.0], 'Talega': [28.1, 0.0]}</t>
  </si>
  <si>
    <t>{'Cheney': [3.1, 0.0], 'Mendota': [8.2, 0.0], 'Tranquility': [10.7, 0.0], 'Oro Loma': [16.6, 0.0], 'Cantua': [20.4, 0.0], 'Newhall': [20.4, 0.0], 'Helm': [22.9, 0.0], 'Excelsior': [26.2, 0.0]}</t>
  </si>
  <si>
    <t>{'Saugus': [1.3, 378.0], 'Sylmar-Pac Intertie': [10.4, 256.0], 'Moorpark': [21.3, 7.0], 'Antelope': [23.5, 21.0], 'Bailey': [25.7, 0.0], 'Vincent': [26.7, 0.0], 'Gould': [27.2, 0.0]}</t>
  </si>
  <si>
    <t>{'Bailey': [11.6, 853.0], 'Wheeler Ridge': [13.0, 0.0], 'Grimmway-Malaga': [21.6, 0.0], 'Whirlwind': [23.7, 853.0], 'Lamont': [25.0, 0.0], 'Unknown - 3327': [25.0, 0.0], 'Midway - Wheeler Ridge (Proposed)': [27.3, 0.0], 'Highwind': [28.7, 0.0], 'Stockdale': [29.2, 0.0], 'Magunden': [29.7, 0.0]}</t>
  </si>
  <si>
    <t>{'Vaca-Dixon &amp; Gc Yard': [8.4, 4058.0], 'Shiloh III': [10.5, 17799.0], 'Birds Landing': [13.5, 17004.0], 'Tulucay': [16.3, 194.0], 'Putah Creek': [16.4, 1360.0], 'Pittsburg': [17.6, 16668.0], 'Kirker': [18.6, 15286.0], 'Carquinez': [20.2, 149.0], 'Martinez': [20.3, 126.0], 'Grand Island': [21.0, 13012.0], 'Davis': [22.0, 56.0], 'Contra Costa': [22.2, 14876.0], 'Clayton': [23.6, 4411.0], 'Lone Tree': [26.1, 9345.0], 'Madison': [26.6, 0.0], 'Woodland': [29.5, 0.0], 'Brentwood': [29.9, 67.0]}</t>
  </si>
  <si>
    <t>{'East Marysville': [5.4, 0.0], 'Olivehurst': [8.3, 0.0], 'Honcut': [11.0, 0.0], 'Rio Oso': [19.3, 0.0], 'Palermo': [21.1, 0.0], 'Wyandotte': [23.1, 0.0], 'Thermalito': [23.8, 0.0], 'Table Mt.': [26.6, 0.0], 'Colgate': [27.6, 0.0]}</t>
  </si>
  <si>
    <t>{'Kearny': [7.8, 143.0], 'Mission': [10.4, 143.0], 'Old Town': [10.6, 143.0], 'Sycamore Canyon': [10.9, 2.0], 'Palomar Airport': [14.6, 2.0], 'Escondido': [15.5, 2.0], 'Silvergate': [16.0, 143.0], 'Encina': [16.5, 2.0], 'San Luis Rey': [21.2, 2.0], 'Miguel': [21.5, 114.0], 'Bay Boulevard': [22.6, 124.0], 'Otay Mesa': [29.7, 0.0]}</t>
  </si>
  <si>
    <t>{'Bellevue': [4.7, 58.0], 'Lakeville': [7.0, 76.0], 'Fulton': [13.3, 0.0], 'Ignacio': [18.2, 76.0], 'Tulucay': [22.9, 0.0], 'Carquinez': [28.2, 0.0]}</t>
  </si>
  <si>
    <t>{'Chinese Station': [2.3, 0.0], 'New Melones': [3.4, 0.0], 'Curtis': [10.9, 0.0], 'Warnerville': [20.0, 0.0], 'Riverbank': [24.2, 0.0], 'Bellota': [29.2, 0.0]}</t>
  </si>
  <si>
    <t>{'Cool Water': [27.3, 4986.0]}</t>
  </si>
  <si>
    <t>{'New Sub - Pit 1 - Cottonwood (Proposed)': [20.5, 0.0], 'Cove Road': [23.9, 0.0], 'Round Mt.': [26.2, 0.0]}</t>
  </si>
  <si>
    <t>{'Kirker': [1.2, 25166.0], 'Contra Costa': [6.7, 25433.0], 'Birds Landing': [7.1, 27150.0], 'Clayton': [7.5, 8988.0], 'Shiloh III': [9.6, 27150.0], 'Lone Tree': [9.7, 19646.0], 'Martinez': [12.0, 563.0], 'Brentwood': [14.5, 8024.0], 'Peabody': [17.6, 16668.0], 'Carquinez': [19.5, 436.0], 'Grand Island': [21.4, 21593.0], 'Cayetano': [21.7, 75.0], 'Delta Pumps': [22.2, 75.0], 'Kelso': [23.0, 75.0], 'Tulucay': [24.9, 308.0], 'Vaca-Dixon &amp; Gc Yard': [25.2, 2485.0], 'Midway Green Ridge Services': [27.3, 0.0], 'Eight Mile': [28.4, 173.0], 'Tesla': [28.8, 0.0]}</t>
  </si>
  <si>
    <t>{'Gold Hill': [19.7, 0.0], 'Higgins': [27.2, 0.0], 'Pleasant Grove': [28.9, 0.0]}</t>
  </si>
  <si>
    <t>{'Rio Oso': [11.6, 0.0], 'Gold Hill': [14.6, 0.0], 'Higgins': [19.2, 0.0], 'Olivehurst': [22.6, 0.0], 'Woodland': [26.4, 0.0], 'East Marysville': [27.3, 0.0], 'Placerville': [28.9, 0.0], 'Davis': [30.0, 0.0]}</t>
  </si>
  <si>
    <t>{'Sycamore': [7.6, 0.0], 'Kern Oil': [8.9, 0.0], 'Cal Water': [10.0, 0.0], 'Columbus': [11.1, 0.0], 'Lerdo': [11.7, 0.0], 'Bakersfield': [12.2, 0.0], '7th Standard': [12.8, 0.0], 'West Park': [13.6, 0.0], 'Magunden': [13.8, 0.0], 'Rosedale': [14.3, 0.0], 'Kern Power': [14.7, 0.0], 'Renfro': [16.6, 0.0], 'Stockdale': [17.8, 0.0], 'Lamont': [18.9, 0.0], 'Rio Bravo': [18.9, 0.0], 'Unknown - 3327': [18.9, 0.0], 'Tevis': [19.2, 0.0], 'Shafter': [20.5, 0.0], 'Vestal': [20.8, 0.0], 'Charca': [21.0, 0.0], 'Grimmway-Malaga': [22.2, 0.0], 'Tupman': [22.6, 0.0], 'Semitropic': [27.1, 0.0], 'Norco': [27.3, 0.0], 'Midway': [29.9, 0.0]}</t>
  </si>
  <si>
    <t>{'Ivanpah': [9.5, 18.0], 'Eldorado': [22.0, 0.0], 'Sloan Canyon': [24.4, 0.0], 'Sandy Valley': [29.9, 0.0]}</t>
  </si>
  <si>
    <t>{'Vaca-Dixon &amp; Gc Yard': [9.3, 2050.0], 'Madison': [10.3, 690.0], 'Davis': [14.2, 116.0], 'Peabody': [16.4, 1360.0], 'Woodland': [16.7, 0.0], 'Tulucay': [24.1, 1.0], 'Shiloh III': [25.7, 1006.0], 'Birds Landing': [28.9, 211.0], 'Grand Island': [29.8, 0.0]}</t>
  </si>
  <si>
    <t>{'Los Banos': [5.3, 0.0], 'Miller': [9.6, 0.0], 'Fink (Proposed)': [17.7, 0.0], 'Crow Creek': [17.9, 0.0], 'Hollister': [25.7, 0.0], 'Oro Loma': [28.0, 0.0], 'Llagas': [28.1, 0.0]}</t>
  </si>
  <si>
    <t>{'Camanche': [5.8, 0.0], 'Bellota': [8.2, 0.0], 'Lockeford': [9.0, 0.0], 'Weber': [19.8, 0.0], 'Eight Mile': [21.3, 0.0], 'Stagg': [21.5, 0.0], 'Riverbank': [25.6, 0.0], 'Ripon': [27.3, 0.0], 'Vierra': [27.7, 0.0], 'New Melones': [28.5, 0.0], 'Warnerville': [29.0, 0.0]}</t>
  </si>
  <si>
    <t>{'Etiwanda': [0.4, 0.0], 'Mira Loma': [5.8, 0.0], 'Padua': [6.4, 0.0], 'Chino': [10.3, 0.0], 'Vista': [12.8, 0.0], 'San Bernardino': [17.0, 0.0], 'Lugo': [21.4, 0.0], 'Serrano': [23.1, 0.0], 'Lee Lake (Proposed)': [23.8, 0.0], 'Olinda': [24.3, 0.0], 'Walnut': [24.5, 0.0], 'Villa Park': [25.5, 0.0], 'Rio Hondo': [25.6, 0.0], 'El Casco': [27.6, 0.0], 'Lewis': [28.4, 0.0], 'Viejo': [29.7, 0.0], 'Victor': [29.9, 0.0]}</t>
  </si>
  <si>
    <t>{'Inyokern': [21.5, 26.0], 'Kramer': [26.6, 1170.0]}</t>
  </si>
  <si>
    <t>{'Springville': [21.8, 0.0], 'Waukena': [21.8, 0.0], 'Reedley': [22.0, 0.0], 'Corcoran': [22.0, 0.0], 'GWF Hanford': [22.6, 0.0], 'Kingsburg': [22.7, 0.0], 'Wahtoke': [24.4, 0.0], 'Alpaugh': [26.4, 0.0]}</t>
  </si>
  <si>
    <t>{'Kem': [15.1, 9296.0], 'Julian Hinds': [18.1, 2582.0], 'Colorado River': [29.8, 0.0]}</t>
  </si>
  <si>
    <t>{'El Nido': [3.4, 337.0], 'La Fresa': [3.5, 386.0], 'Chevmain': [3.8, 165.0], 'El Segundo': [4.6, 47.0], 'Arcogen': [8.6, 384.0], 'Hinson': [9.7, 384.0], 'Harborgen': [10.4, 384.0], 'La Cienega': [10.5, 12.0], 'Long Beach': [11.0, 384.0], 'Lighthipe': [12.4, 375.0], 'Laguna Bell': [16.4, 29.0], 'Del Amo': [16.7, 364.0], 'Center': [17.1, 329.0], 'Alamitos': [17.6, 366.0], 'Mesa': [20.6, 0.0], 'Barre': [23.5, 317.0], 'Goodrich': [27.1, 0.0], 'Huntington Beach': [27.4, 160.0], 'Walnut': [27.5, 0.0], 'Olinda': [27.6, 0.0], 'Ellis': [28.0, 70.0], 'Gould': [28.2, 0.0], 'Lewis': [28.2, 0.0], 'Rio Hondo': [29.3, 0.0]}</t>
  </si>
  <si>
    <t>{'Wahtoke': [4.3, 0.0], 'Kingsburg': [14.0, 0.0], 'McCall': [14.6, 0.0], 'Sanger': [14.8, 0.0], 'Malaga': [20.4, 0.0], 'Rector': [22.0, 0.0], 'California Ave': [22.9, 0.0], 'West Fresno': [25.8, 0.0], 'GWF Hanford': [27.6, 0.0], 'Kearney (New)': [29.0, 0.0]}</t>
  </si>
  <si>
    <t>{'Lamont': [0.1, 0.0], 'Grimmway-Malaga': [3.4, 0.0], 'Magunden': [5.5, 0.0], 'Columbus': [8.2, 0.0], 'Cal Water': [8.9, 0.0], 'Bakersfield': [10.1, 0.0], 'West Park': [11.3, 0.0], 'Stockdale': [11.6, 0.0], 'Sycamore': [12.9, 0.0], 'Rosedale': [13.3, 0.0], 'Kern Oil': [13.3, 0.0], 'Kern Power': [14.4, 0.0], 'Tevis': [15.1, 0.0], 'Wheeler Ridge': [15.7, 0.0], '7th Standard': [18.0, 0.0], 'Renfro': [18.1, 0.0], 'Poso Mt.': [18.9, 0.0], 'Lerdo': [21.5, 0.0], 'Tupman': [23.3, 0.0], 'Rio Bravo': [24.6, 0.0], 'Pastoria': [25.0, 0.0], 'Norco': [25.2, 0.0], 'Midway - Wheeler Ridge (Proposed)': [25.9, 0.0], 'Elk Hills': [29.4, 0.0], 'Shafter': [29.7, 0.0]}</t>
  </si>
  <si>
    <t>{'Kern Power': [3.8, 0.0], '7th Standard': [4.0, 0.0], 'Rosedale': [4.9, 0.0], 'Tevis': [5.1, 0.0], 'Tupman': [6.4, 0.0], 'Rio Bravo': [6.6, 0.0], 'West Park': [7.0, 0.0], 'Stockdale': [7.3, 0.0], 'Lerdo': [7.8, 0.0], 'Kern Oil': [8.9, 0.0], 'Bakersfield': [9.0, 0.0], 'Norco': [10.8, 0.0], 'Sycamore': [10.8, 0.0], 'Shafter': [12.3, 0.0], 'Columbus': [12.7, 0.0], 'Magunden': [13.8, 0.0], 'Cal Water': [15.0, 0.0], 'Midway': [16.3, 0.0], 'Elk Hills': [16.4, 0.0], 'Poso Mt.': [16.6, 0.0], 'Charca': [17.7, 0.0], 'Unknown - 3327': [18.1, 0.0], 'Lamont': [18.2, 0.0], 'Midway - Wheeler Ridge (Proposed)': [19.3, 0.0], 'Grimmway-Malaga': [19.7, 0.0], 'Semitropic': [21.3, 0.0], 'Wheeler Ridge': [23.2, 0.0], 'Taft': [25.0, 0.0], 'Goose Lake': [27.7, 0.0], 'Smyrna': [28.1, 0.0]}</t>
  </si>
  <si>
    <t>{'Leavitt': [7.1, 5880.0]}</t>
  </si>
  <si>
    <t>{'Shafter': [5.9, 0.0], 'Tupman': [6.1, 0.0], 'Renfro': [6.6, 0.0], 'Lerdo': [7.3, 0.0], '7th Standard': [7.3, 0.0], 'Kern Power': [10.2, 0.0], 'Midway': [11.1, 0.0], 'Norco': [11.1, 0.0], 'Rosedale': [11.2, 0.0], 'Tevis': [11.3, 0.0], 'Charca': [12.0, 0.0], 'West Park': [13.3, 0.0], 'Kern Oil': [13.5, 0.0], 'Stockdale': [13.9, 0.0], 'Semitropic': [14.8, 0.0], 'Bakersfield': [14.9, 0.0], 'Sycamore': [15.2, 0.0], 'Elk Hills': [16.3, 0.0], 'Columbus': [18.3, 0.0], 'Poso Mt.': [18.9, 0.0], 'Magunden': [19.9, 0.0], 'Cal Water': [20.3, 0.0], 'Goose Lake': [21.1, 0.0], 'Smyrna': [22.0, 0.0], 'Midway - Wheeler Ridge (Proposed)': [22.1, 0.0], 'Taft': [24.5, 0.0], 'Unknown - 3327': [24.6, 0.0], 'Lamont': [24.7, 0.0], 'Temblor': [24.9, 0.0], 'Grimmway-Malaga': [26.3, 0.0], 'Kernridge': [27.0, 0.0], 'Wheeler Ridge': [29.2, 0.0], 'Vestal': [29.3, 0.0]}</t>
  </si>
  <si>
    <t>{'Goodrich': [6.9, 0.0], 'Walnut': [6.9, 0.0], 'Mesa': [8.8, 0.0], 'Olinda': [11.5, 0.0], 'Laguna Bell': [13.1, 0.0], 'Center': [14.1, 0.0], 'Gould': [14.3, 0.0], 'Chino': [18.8, 0.0], 'Del Amo': [19.0, 0.0], 'Lighthipe': [19.1, 0.0], 'Padua': [19.6, 0.0], 'Barre': [20.4, 0.0], 'Lewis': [20.9, 0.0], 'Villa Park': [21.7, 0.0], 'Serrano': [22.0, 0.0], 'La Cienega': [23.9, 0.0], 'Hinson': [24.1, 0.0], 'Alamitos': [24.4, 0.0], 'Mira Loma': [24.8, 0.0], 'Arcogen': [24.9, 0.0], 'Rancho Vista': [25.6, 0.0], 'La Fresa': [25.9, 0.0], 'Etiwanda': [26.0, 0.0], 'Harborgen': [26.6, 0.0], 'El Nido': [26.8, 0.0], 'Long Beach': [27.3, 0.0], 'Vincent': [27.4, 0.0], 'Johanna': [28.0, 0.0], 'Chevmain': [28.0, 0.0], 'El Segundo': [28.8, 0.0], 'Ellis': [29.0, 0.0], 'Redondo': [29.3, 0.0]}</t>
  </si>
  <si>
    <t>{'Pleasant Grove': [11.6, 0.0], 'Olivehurst': [11.6, 0.0], 'East Marysville': [16.6, 0.0], 'Pease': [19.3, 0.0], 'Higgins': [21.6, 0.0], 'Woodland': [23.7, 0.0], 'Gold Hill': [26.2, 0.0], 'Honcut': [27.5, 0.0]}</t>
  </si>
  <si>
    <t>{'Vierra': [7.6, 0.0], 'Weber': [12.4, 0.0], 'Westley': [12.6, 0.0], 'Riverbank': [13.1, 0.0], 'Warnerville': [18.8, 0.0], 'Bellota': [19.3, 0.0], 'Stagg': [19.7, 0.0], 'Tesla': [23.1, 0.0], 'Midway Green Ridge Services': [24.2, 0.0], 'Eight Mile': [24.4, 0.0], 'Lockeford': [25.0, 0.0], 'Kelso': [25.1, 0.0], 'Delta Pumps': [26.1, 0.0], 'Crow Creek': [26.4, 0.0], 'Fink (Proposed)': [26.7, 0.0], 'Rancho Seco - Bellota (Proposed)': [27.3, 0.0]}</t>
  </si>
  <si>
    <t>{'Warnerville': [6.1, 0.0], 'Ripon': [13.1, 0.0], 'Bellota': [18.0, 0.0], 'Vierra': [20.1, 0.0], 'Weber': [20.9, 0.0], 'Westley': [20.9, 0.0], 'New Melones': [24.0, 0.0], 'Peoria': [24.2, 0.0], 'Chinese Station': [24.6, 0.0], 'Rancho Seco - Bellota (Proposed)': [25.6, 0.0], 'Lockeford': [27.7, 0.0], 'Stagg': [28.6, 0.0]}</t>
  </si>
  <si>
    <t>{'Victor': [5.1, 925.0], 'Lugo': [14.7, 455.0], 'Calcite': [28.5, 9.0], 'Kramer': [29.4, 0.0], 'Tortilla': [29.4, 6.0]}</t>
  </si>
  <si>
    <t>{'Kern Power': [1.1, 0.0], 'West Park': [2.1, 0.0], 'Bakersfield': [4.2, 0.0], 'Stockdale': [4.2, 0.0], 'Renfro': [4.9, 0.0], 'Tevis': [4.9, 0.0], '7th Standard': [5.3, 0.0], 'Kern Oil': [5.4, 0.0], 'Sycamore': [7.2, 0.0], 'Columbus': [7.9, 0.0], 'Magunden': [8.9, 0.0], 'Lerdo': [9.5, 0.0], 'Cal Water': [10.5, 0.0], 'Tupman': [11.0, 0.0], 'Rio Bravo': [11.2, 0.0], 'Unknown - 3327': [13.3, 0.0], 'Lamont': [13.4, 0.0], 'Poso Mt.': [14.3, 0.0], 'Norco': [14.5, 0.0], 'Grimmway-Malaga': [15.2, 0.0], 'Shafter': [16.5, 0.0], 'Elk Hills': [19.8, 0.0], 'Wheeler Ridge': [20.7, 0.0], 'Midway - Wheeler Ridge (Proposed)': [20.7, 0.0], 'Charca': [21.2, 0.0], 'Midway': [21.2, 0.0], 'Semitropic': [25.5, 0.0], 'Taft': [28.3, 0.0]}</t>
  </si>
  <si>
    <t>{'Cove Road': [4.9, 698.0], 'New Sub - Pit 1 - Cottonwood (Proposed)': [6.1, 760.0], 'Pit 1': [26.2, 0.0]}</t>
  </si>
  <si>
    <t>{'Vista': [5.3, 0.0], 'El Casco': [12.1, 0.0], 'Etiwanda': [16.6, 0.0], 'Rancho Vista': [17.0, 0.0], 'Mira Loma': [19.3, 0.0], 'Lugo': [21.1, 0.0], 'Padua': [23.1, 0.0], 'Valley': [23.9, 0.0], 'Lee Lake (Proposed)': [25.8, 0.0], 'Chino': [25.9, 0.0]}</t>
  </si>
  <si>
    <t>{'Crazy Eyes': [9.4, 0.0], 'Gamebird': [18.4, 0.0], 'Pahrump': [22.9, 0.0], 'Desert View': [29.3, 0.0], 'Primm': [29.9, 0.0]}</t>
  </si>
  <si>
    <t>{'Malaga': [6.5, 0.0], 'McCall': [6.8, 0.0], 'California Ave': [8.5, 0.0], 'Wahtoke': [10.8, 0.0], 'West Fresno': [11.6, 0.0], 'Reedley': [14.8, 0.0], 'Kearney (New)': [15.1, 0.0], 'Kingsburg': [15.2, 0.0], 'Gregg': [19.7, 0.0], 'Mc Mullin': [22.4, 0.0], 'Borden': [25.5, 0.0]}</t>
  </si>
  <si>
    <t>{'Oceano': [11.5, 236.0], 'Diablo Canyon': [12.4, 258.0], 'Morro Bay': [14.7, 193.0], 'Mesa': [20.2, 45.0], 'Templeton': [20.4, 0.0]}</t>
  </si>
  <si>
    <t>{'Encina': [5.1, 29.0], 'Palomar Airport': [6.7, 29.0], 'Escondido': [13.9, 5.0], 'San Onofre': [16.8, 11.0], 'Penasquitos': [21.2, 2.0], 'Talega': [21.6, 0.0], 'Sycamore Canyon': [26.8, 0.0], 'Capistrano': [28.2, 0.0], 'Kearny': [28.6, 0.0], 'Margarita': [28.8, 0.0]}</t>
  </si>
  <si>
    <t>{'Talega': [5.8, 36.0], 'Capistrano': [11.8, 36.0], 'Margarita': [13.1, 36.0], 'Trabuco': [15.0, 36.0], 'San Luis Rey': [16.8, 11.0], 'Encina': [20.4, 11.0], 'Viejo': [21.1, 21.0], 'Palomar Airport': [23.0, 11.0], 'Santiago': [23.8, 21.0], 'Lee Lake (Proposed)': [26.9, 0.0], 'Johanna': [29.3, 0.0]}</t>
  </si>
  <si>
    <t>{'Mandalay': [7.5, 104.0], 'Moorpark': [16.2, 0.0]}</t>
  </si>
  <si>
    <t>{'Johanna': [5.9, 21.0], 'Viejo': [7.2, 31.0], 'Trabuco': [8.9, 42.0], 'Ellis': [10.2, 20.0], 'Villa Park': [11.1, 0.0], 'Margarita': [11.3, 30.0], 'Serrano': [11.4, 0.0], 'Capistrano': [12.0, 32.0], 'Huntington Beach': [12.2, 20.0], 'Lewis': [12.5, 12.0], 'Barre': [15.8, 9.0], 'Talega': [18.5, 22.0], 'Lee Lake (Proposed)': [19.2, 0.0], 'Alamitos': [20.3, 1.0], 'Olinda': [21.3, 0.0], 'Del Amo': [22.7, 0.0], 'Chino': [23.5, 0.0], 'San Onofre': [23.8, 21.0], 'Walnut': [25.9, 0.0], 'Mira Loma': [26.4, 0.0], 'Center': [26.6, 0.0], 'Long Beach': [27.2, 0.0], 'Harborgen': [27.6, 0.0], 'Lighthipe': [27.7, 0.0], 'Hinson': [28.3, 0.0], 'Arcogen': [29.3, 0.0]}</t>
  </si>
  <si>
    <t>{'Pardee': [1.3, 378.0], 'Sylmar-Pac Intertie': [9.1, 256.0], 'Moorpark': [21.1, 7.0], 'Antelope': [24.1, 3.0], 'Gould': [26.2, 0.0], 'Vincent': [26.5, 0.0], 'Bailey': [26.9, 0.0]}</t>
  </si>
  <si>
    <t>{'Excelsior': [5.2, 0.0], 'Cantua': [11.4, 0.0], 'Helm': [13.2, 0.0], 'Mc Mullin': [15.6, 0.0], 'Mustang': [16.9, 0.0], 'Henrietta': [17.2, 0.0], 'Gates': [18.1, 0.0], 'Tranquility': [19.7, 0.0], 'Leprino': [20.4, 0.0], 'Kearney (New)': [25.3, 0.0], 'Cheney': [27.1, 0.0], 'West Fresno': [28.1, 0.0], 'Mendota': [28.3, 0.0], 'GWF Hanford': [28.9, 0.0], 'Avenal': [29.3, 0.0]}</t>
  </si>
  <si>
    <t>{'Los Esteros': [3.7, 0.0], 'Newark': [8.7, 0.0], 'Hicks': [10.3, 33.0], 'Metcalf Energy Center': [15.7, 0.0], 'Metcalf 1': [15.7, 0.0], 'Eastshore': [19.3, 0.0], 'Cayetano': [26.9, 0.0]}</t>
  </si>
  <si>
    <t>{'Charca': [6.3, 0.0], 'Goose Lake': [8.0, 0.0], 'Smyrna': [8.1, 0.0], 'Shafter': [9.0, 0.0], 'Midway': [13.6, 0.0], 'Rio Bravo': [14.8, 0.0], 'Lerdo': [17.5, 0.0], 'Tupman': [19.4, 0.0], 'Kernridge': [20.2, 0.0], 'Olive': [20.5, 0.0], '7th Standard': [20.5, 0.0], 'Temblor': [20.9, 0.0], 'Renfro': [21.3, 0.0], 'Gates-Midway (Proposed)': [21.8, 0.0], 'Norco': [22.9, 0.0], 'Kern Power': [24.5, 0.0], 'Alpaugh': [25.1, 0.0], 'Rosedale': [25.5, 0.0], 'Kern Oil': [25.9, 0.0], 'Vestal': [25.9, 0.0], 'Elk Hills': [26.1, 0.0], 'Tevis': [26.1, 0.0], 'Poso Mt.': [27.1, 0.0], 'Sycamore': [27.2, 0.0], 'West Park': [27.3, 0.0], 'Bakersfield': [28.5, 0.0], 'Stockdale': [28.6, 0.0], 'Arco': [29.3, 0.0]}</t>
  </si>
  <si>
    <t>{'Villa Park': [2.7, 0.0], 'Lewis': [6.4, 0.0], 'Johanna': [8.7, 0.0], 'Olinda': [11.1, 0.0], 'Barre': [11.1, 0.0], 'Santiago': [11.4, 0.0], 'Ellis': [13.3, 0.0], 'Chino': [13.3, 0.0], 'Viejo': [14.0, 0.0], 'Walnut': [15.4, 0.0], 'Huntington Beach': [16.6, 0.0], 'Del Amo': [17.7, 0.0], 'Mira Loma': [17.9, 0.0], 'Alamitos': [18.3, 0.0], 'Center': [19.4, 0.0], 'Trabuco': [19.5, 0.0], 'Lee Lake (Proposed)': [20.3, 0.0], 'Margarita': [21.3, 0.0], 'Padua': [21.9, 0.0], 'Rio Hondo': [22.0, 0.0], 'Lighthipe': [22.4, 0.0], 'Laguna Bell': [22.9, 0.0], 'Capistrano': [22.9, 0.0], 'Rancho Vista': [23.1, 0.0], 'Etiwanda': [23.4, 0.0], 'Mesa': [23.4, 0.0], 'Hinson': [24.9, 0.0], 'Harborgen': [25.4, 0.0], 'Long Beach': [25.4, 0.0], 'Arcogen': [26.1, 0.0], 'Goodrich': [28.1, 0.0], 'Talega': [28.8, 0.0]}</t>
  </si>
  <si>
    <t>{'Rio Bravo': [5.9, 0.0], 'Charca': [6.5, 0.0], 'Semitropic': [9.0, 0.0], 'Lerdo': [9.4, 0.0], 'Midway': [10.7, 0.0], 'Tupman': [11.3, 0.0], '7th Standard': [11.7, 0.0], 'Renfro': [12.3, 0.0], 'Kern Power': [15.5, 0.0], 'Norco': [15.7, 0.0], 'Goose Lake': [15.9, 0.0], 'Smyrna': [16.1, 0.0], 'Rosedale': [16.5, 0.0], 'Tevis': [17.1, 0.0], 'Kern Oil': [17.5, 0.0], 'West Park': [18.4, 0.0], 'Sycamore': [18.9, 0.0], 'Stockdale': [19.6, 0.0], 'Bakersfield': [19.7, 0.0], 'Elk Hills': [20.1, 0.0], 'Poso Mt.': [20.5, 0.0], 'Columbus': [22.7, 0.0], 'Temblor': [23.2, 0.0], 'Kernridge': [24.3, 0.0], 'Cal Water': [24.3, 0.0], 'Magunden': [24.7, 0.0], 'Vestal': [26.1, 0.0], 'Midway - Wheeler Ridge (Proposed)': [27.2, 0.0], 'Olive': [27.5, 0.0], 'Taft': [27.7, 0.0], 'Unknown - 3327': [29.7, 0.0], 'Lamont': [29.8, 0.0]}</t>
  </si>
  <si>
    <t>{'Birds Landing': [3.2, 28229.0], 'Pittsburg': [9.6, 27150.0], 'Peabody': [10.5, 17799.0], 'Kirker': [10.8, 24661.0], 'Contra Costa': [12.2, 26101.0], 'Grand Island': [14.6, 22381.0], 'Lone Tree': [16.1, 20182.0], 'Vaca-Dixon &amp; Gc Yard': [16.5, 3615.0], 'Clayton': [16.9, 8483.0], 'Martinez': [18.1, 133.0], 'Brentwood': [19.6, 8560.0], 'Carquinez': [22.5, 6.0], 'Tulucay': [23.5, 0.0], 'Putah Creek': [25.7, 1006.0], 'Davis': [26.7, 37.0], 'Eight Mile': [26.7, 784.0], 'Delta Pumps': [28.3, 0.0], 'Kelso': [28.9, 0.0], 'Stagg': [29.8, 25.0]}</t>
  </si>
  <si>
    <t>{'Old Town': [5.7, 193.0], 'Mission': [6.1, 193.0], 'Bay Boulevard': [6.6, 176.0], 'Miguel': [9.4, 155.0], 'Kearny': [9.5, 190.0], 'Otay Mesa': [15.9, 19.0], 'Penasquitos': [16.0, 143.0], 'Sycamore Canyon': [16.6, 2.0], 'Suncrest': [28.0, 0.0], 'Escondido': [29.7, 0.0]}</t>
  </si>
  <si>
    <t>{'Mesa': [11.4, 149.0], 'Cabrillo': [17.3, 0.0], 'Oceano': [20.9, 0.0]}</t>
  </si>
  <si>
    <t>{'Eldorado': [5.2, 433.0], 'Mead': [11.1, 355.0], 'Primm': [24.4, 0.0]}</t>
  </si>
  <si>
    <t>{'Semitropic': [8.1, 0.0], 'Charca': [10.5, 0.0], 'Goose Lake': [10.6, 0.0], 'Olive': [12.5, 0.0], 'Shafter': [16.1, 0.0], 'Alpaugh': [17.0, 0.0], 'Gates-Midway (Proposed)': [17.5, 0.0], 'Midway': [21.7, 0.0], 'Rio Bravo': [22.0, 0.0], 'Vestal': [22.5, 0.0], 'Lerdo': [22.7, 0.0], 'Kernridge': [24.8, 0.0], 'Arco': [26.0, 0.0], '7th Standard': [26.5, 0.0], 'Temblor': [26.8, 0.0], 'Tupman': [27.2, 0.0], 'Corcoran': [27.6, 0.0], 'Renfro': [28.1, 0.0], 'Waukena': [29.8, 0.0]}</t>
  </si>
  <si>
    <t>{'Carrizo Plains': [1.1, 432.0], 'Caliente': [8.1, 163.0], 'Kernridge': [18.5, 163.0], 'Temblor': [20.5, 163.0], 'Cholame': [26.1, 72.0], 'Arco': [28.4, 0.0]}</t>
  </si>
  <si>
    <t>{'Arkansas': [2.7, 2038.0], 'Bannister': [7.6, 2484.0], 'El Centro': [25.8, 0.0], 'Highline': [29.4, 0.0]}</t>
  </si>
  <si>
    <t>{'Vestal': [20.1, 0.0], 'Rector': [21.8, 0.0]}</t>
  </si>
  <si>
    <t>{'Eight Mile': [4.8, 335.0], 'Weber': [7.7, 0.0], 'Lockeford': [13.4, 0.0], 'Vierra': [14.0, 0.0], 'Bellota': [18.3, 0.0], 'Brentwood': [18.6, 335.0], 'Kelso': [19.3, 0.0], 'Ripon': [19.7, 0.0], 'Delta Pumps': [19.9, 0.0], 'Grand Island': [21.1, 335.0], 'Rancho Seco - Bellota (Proposed)': [21.5, 0.0], 'Midway Green Ridge Services': [22.5, 0.0], 'Lone Tree': [22.6, 335.0], 'Tesla': [22.7, 0.0], 'Camanche': [23.3, 0.0], 'Contra Costa': [23.7, 335.0], 'Birds Landing': [27.8, 93.0], 'Riverbank': [28.6, 0.0], 'Cayetano': [29.0, 0.0], 'Westley': [29.6, 0.0], 'Shiloh III': [29.8, 25.0]}</t>
  </si>
  <si>
    <t>{'Tevis': [3.5, 0.0], 'Rosedale': [4.2, 0.0], 'West Park': [4.2, 0.0], 'Kern Power': [4.7, 0.0], 'Bakersfield': [6.0, 0.0], 'Renfro': [7.3, 0.0], 'Magunden': [8.8, 0.0], 'Kern Oil': [8.9, 0.0], 'Columbus': [9.1, 0.0], '7th Standard': [9.2, 0.0], 'Sycamore': [10.3, 0.0], 'Unknown - 3327': [11.6, 0.0], 'Lamont': [11.7, 0.0], 'Tupman': [11.7, 0.0], 'Cal Water': [11.9, 0.0], 'Grimmway-Malaga': [12.6, 0.0], 'Lerdo': [13.5, 0.0], 'Norco': [13.8, 0.0], 'Rio Bravo': [13.9, 0.0], 'Wheeler Ridge': [16.6, 0.0], 'Midway - Wheeler Ridge (Proposed)': [17.6, 0.0], 'Poso Mt.': [17.8, 0.0], 'Elk Hills': [18.5, 0.0], 'Shafter': [19.6, 0.0], 'Midway': [22.5, 0.0], 'Charca': [24.8, 0.0], 'Taft': [26.5, 0.0], 'Semitropic': [28.6, 0.0], 'Pastoria': [29.2, 0.0]}</t>
  </si>
  <si>
    <t>{'Drum 1': [21.2, 58.0]}</t>
  </si>
  <si>
    <t>{'Suncrest - Ocotillo (Proposed)': [13.8, 0.0], 'Miguel': [19.7, 0.0], 'Otay Mesa': [21.0, 0.0], 'Sycamore Canyon': [21.6, 0.0], 'Boulevard': [26.0, 0.0], 'Kearny': [26.2, 0.0], 'Mission': [26.5, 0.0], 'Bay Boulevard': [27.7, 0.0], 'Silvergate': [28.0, 0.0], 'Old Town': [29.8, 0.0]}</t>
  </si>
  <si>
    <t>{'Boulevard': [13.7, 10428.0], 'Suncrest': [13.8, 0.0], 'East County': [22.1, 8049.0], 'Ocotillo Express': [23.8, 457.0]}</t>
  </si>
  <si>
    <t>{'Kern Oil': [1.9, 0.0], 'Bakersfield': [4.6, 0.0], 'Columbus': [4.7, 0.0], 'Cal Water': [5.5, 0.0], 'West Park': [6.1, 0.0], 'Rosedale': [7.2, 0.0], 'Magunden': [7.4, 0.0], 'Poso Mt.': [7.6, 0.0], 'Kern Power': [7.8, 0.0], '7th Standard': [8.0, 0.0], 'Lerdo': [9.7, 0.0], 'Stockdale': [10.3, 0.0], 'Renfro': [10.8, 0.0], 'Tevis': [12.0, 0.0], 'Unknown - 3327': [12.9, 0.0], 'Lamont': [13.0, 0.0], 'Rio Bravo': [15.2, 0.0], 'Grimmway-Malaga': [15.9, 0.0], 'Tupman': [17.2, 0.0], 'Shafter': [18.9, 0.0], 'Norco': [21.3, 0.0], 'Charca': [21.7, 0.0], 'Wheeler Ridge': [25.1, 0.0], 'Midway': [26.3, 0.0], 'Elk Hills': [26.8, 0.0], 'Semitropic': [27.2, 0.0], 'Vestal': [27.4, 0.0], 'Midway - Wheeler Ridge (Proposed)': [27.7, 0.0]}</t>
  </si>
  <si>
    <t>{'Kearny': [8.3, 2.0], 'Penasquitos': [10.9, 2.0], 'Mission': [11.1, 2.0], 'Old Town': [14.0, 2.0], 'Escondido': [15.2, 0.0], 'Silvergate': [16.6, 2.0], 'Miguel': [16.7, 0.0], 'Palomar Airport': [20.6, 0.0], 'Suncrest': [21.6, 0.0], 'Bay Boulevard': [21.6, 0.0], 'Encina': [23.3, 0.0], 'Otay Mesa': [24.6, 0.0], 'San Luis Rey': [26.8, 0.0]}</t>
  </si>
  <si>
    <t>{'Saugus': [9.1, 256.0], 'Pardee': [10.4, 256.0], 'Gould': [18.8, 0.0], 'La Cienega': [22.1, 0.0], 'Moorpark': [23.1, 3.0], 'Vincent': [25.1, 0.0], 'Goodrich': [25.9, 0.0], 'El Segundo': [27.7, 0.0], 'Chevmain': [28.3, 0.0], 'Antelope': [28.7, 0.0], 'Mesa': [29.0, 0.0], 'El Nido': [29.2, 0.0]}</t>
  </si>
  <si>
    <t>{'Thermalito': [2.9, 0.0], 'Wyandotte': [7.1, 0.0], 'Palermo': [9.7, 0.0], 'Honcut': [16.4, 0.0], 'Pease': [26.6, 0.0], 'East Marysville': [27.4, 0.0], 'Colgate': [28.8, 0.0]}</t>
  </si>
  <si>
    <t>{'Elk Hills': [8.6, 0.0], 'Midway - Wheeler Ridge (Proposed)': [12.1, 0.0], 'Norco': [14.2, 0.0], 'Midway': [18.6, 0.0], 'Tupman': [19.2, 0.0], 'Temblor': [20.9, 0.0], 'Tevis': [23.6, 0.0], 'Rio Bravo': [24.5, 0.0], 'Renfro': [25.0, 0.0], 'Kernridge': [25.7, 0.0], 'Stockdale': [26.5, 0.0], 'Kern Power': [27.5, 0.0], 'Shafter': [27.7, 0.0], 'Rosedale': [28.3, 0.0], 'Wheeler Ridge': [28.8, 0.0], '7th Standard': [28.8, 0.0], 'Caliente': [29.8, 0.0], 'West Park': [29.9, 0.0]}</t>
  </si>
  <si>
    <t>{'San Onofre': [5.8, 36.0], 'Capistrano': [6.8, 38.0], 'Margarita': [7.4, 38.0], 'Trabuco': [9.6, 38.0], 'Viejo': [15.3, 22.0], 'Santiago': [18.5, 22.0], 'San Luis Rey': [21.6, 0.0], 'Lee Lake (Proposed)': [21.6, 0.0], 'Johanna': [24.2, 1.0], 'Encina': [25.7, 0.0], 'Ellis': [26.8, 1.0], 'Huntington Beach': [27.0, 1.0], 'Palomar Airport': [28.1, 0.0], 'Serrano': [28.8, 0.0], 'Villa Park': [29.2, 0.0]}</t>
  </si>
  <si>
    <t>{'Kernridge': [4.8, 163.0], 'Caliente': [12.5, 163.0], 'Midway': [13.8, 0.0], 'Goose Lake': [16.5, 0.0], 'Carrizo Plains': [19.4, 163.0], 'Solar': [20.5, 163.0], 'Semitropic': [20.9, 0.0], 'Taft': [20.9, 0.0], 'Elk Hills': [21.0, 0.0], 'Norco': [22.8, 0.0], 'Shafter': [23.2, 0.0], 'Tupman': [24.1, 0.0], 'Rio Bravo': [24.9, 0.0], 'Charca': [26.0, 0.0], 'Smyrna': [26.8, 0.0], 'Gates-Midway (Proposed)': [27.5, 0.0], 'Arco': [29.7, 0.0]}</t>
  </si>
  <si>
    <t>{'Morro Bay': [15.9, 87.0], 'San Luis Obispo': [20.4, 0.0], 'Cholame': [21.4, 0.0], 'Diablo Canyon': [25.2, 1.0], 'Cal Flats': [29.6, 0.0]}</t>
  </si>
  <si>
    <t>{'Midway Green Ridge Services': [1.6, 21.0], 'Kelso': [6.2, 21.0], 'Delta Pumps': [6.8, 21.0], 'Cayetano': [11.4, 21.0], 'Brentwood': [15.5, 21.0], 'Vierra': [17.0, 0.0], 'Lone Tree': [19.3, 21.0], 'Westley': [21.7, 0.0], 'Stagg': [22.7, 0.0], 'Weber': [22.8, 0.0], 'Ripon': [23.1, 0.0], 'Contra Costa': [23.1, 21.0], 'Eight Mile': [26.0, 0.0], 'Newark': [27.3, 0.0], 'Clayton': [27.3, 21.0], 'Los Esteros': [28.2, 0.0], 'Kirker': [28.3, 0.0], 'Pittsburg': [28.8, 0.0]}</t>
  </si>
  <si>
    <t>{'Stockdale': [3.5, 0.0], 'Kern Power': [4.5, 0.0], 'Rosedale': [4.9, 0.0], 'Renfro': [5.1, 0.0], 'West Park': [6.3, 0.0], 'Tupman': [8.3, 0.0], '7th Standard': [8.3, 0.0], 'Bakersfield': [8.4, 0.0], 'Kern Oil': [10.3, 0.0], 'Norco': [10.4, 0.0], 'Rio Bravo': [11.3, 0.0], 'Columbus': [12.0, 0.0], 'Magunden': [12.0, 0.0], 'Sycamore': [12.0, 0.0], 'Lerdo': [12.5, 0.0], 'Cal Water': [14.7, 0.0], 'Unknown - 3327': [15.1, 0.0], 'Lamont': [15.2, 0.0], 'Elk Hills': [15.4, 0.0], 'Midway - Wheeler Ridge (Proposed)': [15.8, 0.0], 'Grimmway-Malaga': [15.9, 0.0], 'Shafter': [17.1, 0.0], 'Wheeler Ridge': [18.1, 0.0], 'Midway': [19.1, 0.0], 'Poso Mt.': [19.2, 0.0], 'Charca': [22.8, 0.0], 'Taft': [23.6, 0.0], 'Semitropic': [26.1, 0.0]}</t>
  </si>
  <si>
    <t>{'Table Mt.': [2.9, 0.0], 'Wyandotte': [5.1, 0.0], 'Palermo': [7.4, 0.0], 'Honcut': [13.5, 0.0], 'Pease': [23.8, 0.0], 'East Marysville': [24.5, 0.0], 'Colgate': [26.8, 0.0], 'Olivehurst': [29.5, 0.0]}</t>
  </si>
  <si>
    <t>{'Cool Water': [10.0, 346.0], 'Calcite': [24.5, 109.0], 'Roadway': [29.4, 6.0]}</t>
  </si>
  <si>
    <t>{'Margarita': [2.8, 46.0], 'Capistrano': [3.5, 48.0], 'Viejo': [7.4, 31.0], 'Santiago': [8.9, 42.0], 'Talega': [9.6, 38.0], 'Johanna': [14.6, 21.0], 'San Onofre': [15.0, 36.0], 'Ellis': [17.7, 20.0], 'Lee Lake (Proposed)': [18.2, 0.0], 'Huntington Beach': [18.5, 20.0], 'Serrano': [19.5, 0.0], 'Villa Park': [19.7, 0.0], 'Lewis': [21.4, 12.0], 'Barre': [24.6, 9.0], 'Alamitos': [28.2, 1.0]}</t>
  </si>
  <si>
    <t>{'Cheney': [7.6, 0.0], 'Mendota': [9.5, 0.0], 'Panoche': [10.7, 0.0], 'Cantua': [11.6, 0.0], 'Helm': [12.7, 0.0], 'Excelsior': [16.3, 0.0], 'Newhall': [19.6, 0.0], 'Schindler': [19.7, 0.0], 'Mc Mullin': [23.1, 0.0], 'Oro Loma': [24.8, 0.0]}</t>
  </si>
  <si>
    <t>{'Gamebird': [9.1, 210.0], 'Sandy Valley': [9.4, 0.0], 'Pahrump': [13.6, 210.0], 'Vista 2': [20.7, 0.0], 'Desert View': [28.7, 0.0]}</t>
  </si>
  <si>
    <t>{'Carquinez': [10.9, 588.0], 'Peabody': [16.3, 194.0], 'Lakeville': [17.0, 0.0], 'Martinez': [18.1, 439.0], 'Ignacio': [18.9, 9.0], 'Vaca-Dixon &amp; Gc Yard': [21.6, 71.0], 'Penngrove': [22.9, 0.0], 'Shiloh III': [23.5, 0.0], 'Putah Creek': [24.1, 1.0], 'Pittsburg': [24.9, 308.0], 'Kirker': [25.2, 315.0], 'Birds Landing': [25.3, 0.0], 'Bellevue': [25.8, 0.0], 'Clayton': [26.5, 351.0]}</t>
  </si>
  <si>
    <t>{'Norco': [5.2, 0.0], 'Rio Bravo': [6.1, 0.0], 'Renfro': [6.4, 0.0], 'Tevis': [8.3, 0.0], '7th Standard': [9.8, 0.0], 'Kern Power': [9.9, 0.0], 'Elk Hills': [10.7, 0.0], 'Midway': [10.8, 0.0], 'Rosedale': [11.0, 0.0], 'Shafter': [11.3, 0.0], 'Stockdale': [11.7, 0.0], 'Lerdo': [12.1, 0.0], 'West Park': [13.1, 0.0], 'Bakersfield': [15.2, 0.0], 'Kern Oil': [15.3, 0.0], 'Midway - Wheeler Ridge (Proposed)': [16.0, 0.0], 'Sycamore': [17.2, 0.0], 'Charca': [17.8, 0.0], 'Columbus': [18.9, 0.0], 'Taft': [19.2, 0.0], 'Semitropic': [19.4, 0.0], 'Magunden': [19.7, 0.0], 'Cal Water': [21.4, 0.0], 'Poso Mt.': [22.6, 0.0], 'Unknown - 3327': [23.3, 0.0], 'Lamont': [23.4, 0.0], 'Temblor': [24.1, 0.0], 'Grimmway-Malaga': [24.3, 0.0], 'Goose Lake': [24.4, 0.0], 'Wheeler Ridge': [24.8, 0.0], 'Kernridge': [27.1, 0.0], 'Smyrna': [27.2, 0.0]}</t>
  </si>
  <si>
    <t>{'Calpella': [3.7, 0.0], 'Mendocino': [7.4, 0.0], 'Hopland': [13.2, 440.0], 'Cloverdale': [25.8, 0.0], 'Eagle Rock': [29.9, 0.0]}</t>
  </si>
  <si>
    <t>{'Peoria': [2.3, 0.0], 'New Melones': [5.7, 0.0], 'Curtis': [11.1, 0.0], 'Warnerville': [19.9, 0.0], 'Riverbank': [24.6, 0.0]}</t>
  </si>
  <si>
    <t>{'Peabody': [8.4, 4058.0], 'Putah Creek': [9.3, 2050.0], 'Davis': [14.2, 140.0], 'Shiloh III': [16.5, 3615.0], 'Madison': [18.8, 690.0], 'Birds Landing': [19.7, 2820.0], 'Woodland': [21.0, 0.0], 'Grand Island': [21.4, 2380.0], 'Tulucay': [21.6, 71.0], 'Pittsburg': [25.2, 2485.0], 'Kirker': [26.3, 1528.0], 'Carquinez': [27.9, 27.0], 'Martinez': [28.7, 0.0], 'Contra Costa': [28.7, 866.0]}</t>
  </si>
  <si>
    <t>{'El Casco': [16.3, 0.0], 'Lee Lake (Proposed)': [16.9, 0.0], 'Vista': [22.8, 0.0], 'San Bernardino': [23.9, 0.0], 'Viejo': [28.5, 0.0], 'Mira Loma': [29.9, 0.0]}</t>
  </si>
  <si>
    <t>{'Lathrop': [11.3, 5.0], 'Beatty': [29.5, 0.0]}</t>
  </si>
  <si>
    <t>{'Springville': [20.1, 0.0], 'Olive': [20.6, 0.0], 'Poso Mt.': [20.8, 0.0], 'Charca': [21.0, 0.0], 'Smyrna': [22.5, 0.0], 'Alpaugh': [22.5, 0.0], 'Lerdo': [23.9, 0.0], 'Semitropic': [25.9, 0.0], 'Shafter': [26.1, 0.0], 'Sycamore': [27.4, 0.0], 'Kern Oil': [27.9, 0.0], '7th Standard': [27.9, 0.0], 'Rio Bravo': [29.3, 0.0]}</t>
  </si>
  <si>
    <t>{'Roadway': [5.1, 925.0], 'Lugo': [9.6, 455.0], 'Calcite': [26.9, 123.0], 'Etiwanda': [29.7, 0.0], 'Rancho Vista': [29.9, 0.0]}</t>
  </si>
  <si>
    <t>{'Santiago': [7.2, 31.0], 'Trabuco': [7.4, 31.0], 'Margarita': [8.1, 30.0], 'Capistrano': [10.7, 31.0], 'Lee Lake (Proposed)': [12.5, 0.0], 'Johanna': [12.5, 10.0], 'Serrano': [14.0, 0.0], 'Villa Park': [15.1, 0.0], 'Talega': [15.3, 22.0], 'Ellis': [17.4, 9.0], 'Lewis': [17.7, 1.0], 'Huntington Beach': [19.4, 9.0], 'San Onofre': [21.1, 21.0], 'Barre': [21.9, 0.0], 'Chino': [22.9, 0.0], 'Mira Loma': [23.9, 0.0], 'Olinda': [25.1, 0.0], 'Alamitos': [27.2, 0.0], 'Valley': [28.5, 0.0], 'Del Amo': [29.0, 0.0], 'Walnut': [29.4, 0.0], 'Rancho Vista': [29.7, 0.0], 'Etiwanda': [29.8, 0.0]}</t>
  </si>
  <si>
    <t>{'Ripon': [7.6, 0.0], 'Weber': [8.6, 0.0], 'Stagg': [14.0, 0.0], 'Westley': [15.5, 0.0], 'Tesla': [17.0, 0.0], 'Midway Green Ridge Services': [17.8, 0.0], 'Kelso': [18.0, 0.0], 'Delta Pumps': [18.9, 0.0], 'Eight Mile': [18.9, 0.0], 'Riverbank': [20.1, 0.0], 'Bellota': [20.7, 0.0], 'Lockeford': [22.9, 0.0], 'Brentwood': [23.5, 0.0], 'Warnerville': [26.1, 0.0], 'Cayetano': [27.5, 0.0], 'Rancho Seco - Bellota (Proposed)': [27.7, 0.0], 'Lone Tree': [28.4, 0.0]}</t>
  </si>
  <si>
    <t>{'Serrano': [2.7, 0.0], 'Lewis': [3.7, 0.0], 'Johanna': [7.1, 0.0], 'Barre': [8.5, 0.0], 'Olinda': [10.3, 0.0], 'Ellis': [10.9, 0.0], 'Santiago': [11.1, 0.0], 'Huntington Beach': [14.3, 0.0], 'Walnut': [14.9, 0.0], 'Viejo': [15.1, 0.0], 'Del Amo': [15.3, 0.0], 'Chino': [15.5, 0.0], 'Alamitos': [15.6, 0.0], 'Center': [17.4, 0.0], 'Trabuco': [19.7, 0.0], 'Lighthipe': [20.1, 0.0], 'Mira Loma': [20.4, 0.0], 'Laguna Bell': [21.1, 0.0], 'Rio Hondo': [21.7, 0.0], 'Margarita': [21.8, 0.0], 'Mesa': [22.0, 0.0], 'Hinson': [22.3, 0.0], 'Lee Lake (Proposed)': [22.6, 0.0], 'Harborgen': [22.8, 0.0], 'Long Beach': [22.8, 0.0], 'Capistrano': [23.0, 0.0], 'Arcogen': [23.5, 0.0], 'Padua': [23.8, 0.0], 'Rancho Vista': [25.5, 0.0], 'Etiwanda': [25.8, 0.0], 'Goodrich': [27.3, 0.0], 'La Fresa': [28.9, 0.0], 'Talega': [29.2, 0.0]}</t>
  </si>
  <si>
    <t>{'Antelope': [17.3, 8895.0], 'Gould': [18.7, 0.0], 'Goodrich': [23.1, 0.0], 'Sylmar-Pac Intertie': [25.1, 0.0], 'Saugus': [26.5, 0.0], 'Pardee': [26.7, 0.0], 'Rio Hondo': [27.4, 0.0]}</t>
  </si>
  <si>
    <t>{'San Bernardino': [5.3, 0.0], 'Etiwanda': [12.4, 0.0], 'Rancho Vista': [12.8, 0.0], 'Mira Loma': [14.3, 0.0], 'El Casco': [14.8, 0.0], 'Padua': [19.2, 0.0], 'Chino': [20.8, 0.0], 'Lee Lake (Proposed)': [21.5, 0.0], 'Lugo': [22.6, 0.0], 'Valley': [22.8, 0.0]}</t>
  </si>
  <si>
    <t>{'Pahrump': [8.6, 44.0], 'Gamebird': [12.4, 32.0], 'Innovation': [18.6, 89.0], 'Crazy Eyes': [20.7, 0.0]}</t>
  </si>
  <si>
    <t>{'Reedley': [4.3, 0.0], 'McCall': [10.4, 0.0], 'Sanger': [10.8, 0.0], 'Kingsburg': [11.4, 0.0], 'Malaga': [16.1, 0.0], 'California Ave': [18.7, 0.0], 'West Fresno': [21.5, 0.0], 'Rector': [24.4, 0.0], 'Kearney (New)': [24.7, 0.0], 'GWF Hanford': [26.2, 0.0], 'Mc Mullin': [29.8, 0.0]}</t>
  </si>
  <si>
    <t>{'Olinda': [4.6, 0.0], 'Rio Hondo': [6.9, 0.0], 'Mesa': [9.4, 0.0], 'Center': [10.5, 0.0], 'Laguna Bell': [11.6, 0.0], 'Goodrich': [12.6, 0.0], 'Del Amo': [13.9, 0.0], 'Barre': [13.9, 0.0], 'Lewis': [14.0, 0.0], 'Villa Park': [14.9, 0.0], 'Serrano': [15.4, 0.0], 'Lighthipe': [15.6, 0.0], 'Chino': [15.6, 0.0], 'Alamitos': [18.8, 0.0], 'Padua': [19.4, 0.0], 'Gould': [20.0, 0.0], 'Hinson': [20.4, 0.0], 'Johanna': [21.1, 0.0], 'Arcogen': [21.4, 0.0], 'Mira Loma': [22.1, 0.0], 'Ellis': [22.3, 0.0], 'Harborgen': [22.5, 0.0], 'Long Beach': [23.0, 0.0], 'La Fresa': [24.0, 0.0], 'Rancho Vista': [24.5, 0.0], 'La Cienega': [24.6, 0.0], 'Etiwanda': [24.9, 0.0], 'Huntington Beach': [25.0, 0.0], 'El Nido': [25.5, 0.0], 'Santiago': [25.9, 0.0], 'Chevmain': [27.0, 0.0], 'Redondo': [27.5, 0.0], 'El Segundo': [28.0, 0.0], 'Viejo': [29.4, 0.0]}</t>
  </si>
  <si>
    <t>{'Riverbank': [6.1, 0.0], 'Ripon': [18.8, 0.0], 'Chinese Station': [19.9, 0.0], 'Peoria': [20.0, 0.0], 'New Melones': [20.5, 0.0], 'Bellota': [22.1, 0.0], 'Westley': [24.8, 0.0], 'Vierra': [26.1, 0.0], 'Weber': [26.9, 0.0], 'Rancho Seco - Bellota (Proposed)': [29.0, 0.0]}</t>
  </si>
  <si>
    <t>{'Corcoran': [2.3, 0.0], 'GWF Hanford': [9.9, 0.0], 'Alpaugh': [13.8, 0.0], 'Leprino': [15.9, 0.0], 'Olive': [18.2, 0.0], 'Henrietta': [19.6, 0.0], 'Mustang': [20.2, 0.0], 'Rector': [21.8, 0.0], 'Kingsburg': [24.2, 0.0], 'Gates-Midway (Proposed)': [26.9, 0.0], 'Smyrna': [29.8, 0.0]}</t>
  </si>
  <si>
    <t>{'Stagg': [7.7, 0.0], 'Vierra': [8.6, 0.0], 'Eight Mile': [12.2, 0.0], 'Ripon': [12.4, 0.0], 'Bellota': [14.0, 0.0], 'Lockeford': [14.3, 0.0], 'Rancho Seco - Bellota (Proposed)': [19.8, 0.0], 'Riverbank': [20.9, 0.0], 'Kelso': [21.5, 0.0], 'Delta Pumps': [22.4, 0.0], 'Tesla': [22.8, 0.0], 'Midway Green Ridge Services': [23.2, 0.0], 'Camanche': [23.4, 0.0], 'Westley': [23.6, 0.0], 'Brentwood': [23.8, 0.0], 'Warnerville': [26.9, 0.0], 'Lone Tree': [28.4, 0.0], 'Grand Island': [28.8, 0.0]}</t>
  </si>
  <si>
    <t>{'California Ave': [3.0, 0.0], 'Kearney (New)': [3.6, 0.0], 'Malaga': [5.4, 0.0], 'Gregg': [10.8, 0.0], 'Sanger': [11.6, 0.0], 'McCall': [12.4, 0.0], 'Mc Mullin': [12.8, 0.0], 'Borden': [16.8, 0.0], 'Kingsburg': [20.6, 0.0], 'Wahtoke': [21.5, 0.0], 'Helm': [21.7, 0.0], 'Reedley': [25.8, 0.0], 'Schindler': [28.1, 0.0]}</t>
  </si>
  <si>
    <t>{'Ripon': [12.6, 0.0], 'Crow Creek': [14.7, 0.0], 'Fink (Proposed)': [14.9, 0.0], 'Vierra': [15.5, 0.0], 'Riverbank': [20.9, 0.0], 'Tesla': [21.7, 0.0], 'Miller': [23.1, 0.0], 'Midway Green Ridge Services': [23.2, 0.0], 'Weber': [23.6, 0.0], 'Warnerville': [24.8, 0.0], 'Kelso': [26.4, 0.0], 'Delta Pumps': [27.4, 0.0], 'Stagg': [29.6, 0.0]}</t>
  </si>
  <si>
    <t>{'Rosedale': [2.1, 0.0], 'Bakersfield': [2.2, 0.0], 'Kern Power': [3.2, 0.0], 'Stockdale': [4.2, 0.0], 'Kern Oil': [4.7, 0.0], 'Columbus': [5.9, 0.0], 'Sycamore': [6.1, 0.0], 'Tevis': [6.3, 0.0], 'Magunden': [6.7, 0.0], '7th Standard': [6.8, 0.0], 'Renfro': [7.0, 0.0], 'Cal Water': [8.5, 0.0], 'Lerdo': [10.8, 0.0], 'Unknown - 3327': [11.3, 0.0], 'Lamont': [11.4, 0.0], 'Tupman': [13.1, 0.0], 'Rio Bravo': [13.3, 0.0], 'Grimmway-Malaga': [13.4, 0.0], 'Poso Mt.': [13.6, 0.0], 'Norco': [16.3, 0.0], 'Shafter': [18.4, 0.0], 'Wheeler Ridge': [20.0, 0.0], 'Elk Hills': [21.6, 0.0], 'Midway - Wheeler Ridge (Proposed)': [21.7, 0.0], 'Charca': [22.8, 0.0], 'Midway': [23.3, 0.0], 'Semitropic': [27.3, 0.0], 'Taft': [29.9, 0.0]}</t>
  </si>
  <si>
    <t>{'Grimmway-Malaga': [12.7, 0.0], 'Pastoria': [13.0, 0.0], 'Lamont': [15.7, 0.0], 'Unknown - 3327': [15.7, 0.0], 'Stockdale': [16.6, 0.0], 'Midway - Wheeler Ridge (Proposed)': [16.7, 0.0], 'Tevis': [18.1, 0.0], 'Magunden': [19.0, 0.0], 'West Park': [20.0, 0.0], 'Bakersfield': [20.7, 0.0], 'Rosedale': [20.7, 0.0], 'Kern Power': [21.2, 0.0], 'Columbus': [21.5, 0.0], 'Norco': [23.2, 0.0], 'Renfro': [23.2, 0.0], 'Cal Water': [23.4, 0.0], 'Kern Oil': [24.4, 0.0], 'Bailey': [24.4, 0.0], 'Elk Hills': [24.6, 0.0], 'Tupman': [24.8, 0.0], 'Sycamore': [25.1, 0.0], '7th Standard': [25.8, 0.0], 'Taft': [28.8, 0.0], 'Rio Bravo': [29.2, 0.0]}</t>
  </si>
  <si>
    <t>{'Antelope': [14.1, 31801.0], 'Windhub': [15.0, 23171.0], 'Highwind': [16.9, 16912.0], 'Bailey': [20.1, 7686.0], 'Pastoria': [23.7, 853.0]}</t>
  </si>
  <si>
    <t>{'Merced': [4.6, 0.0], 'Le Grand': [10.5, 0.0], 'Dairyland': [17.2, 0.0], 'Newhall': [29.8, 0.0]}</t>
  </si>
  <si>
    <t>{'Highwind': [7.1, 28716.0], 'Whirlwind': [15.0, 23171.0], 'Antelope': [24.0, 5201.0]}</t>
  </si>
  <si>
    <t>{'Davis': [9.3, 0.0], 'Madison': [11.3, 0.0], 'Putah Creek': [16.7, 0.0], 'Vaca-Dixon &amp; Gc Yard': [21.0, 0.0], 'Rio Oso': [23.7, 0.0], 'Pleasant Grove': [26.4, 0.0], 'Peabody': [29.5, 0.0]}</t>
  </si>
  <si>
    <t>{'Palermo': [2.9, 0.0], 'Thermalito': [5.1, 0.0], 'Table Mt.': [7.1, 0.0], 'Honcut': [12.2, 0.0], 'Colgate': [21.8, 0.0], 'East Marysville': [22.7, 0.0], 'Pease': [23.1, 0.0], 'Olivehurst': [27.6, 0.0]}</t>
  </si>
  <si>
    <t>{'Renfro': [4.0, 0.0], 'Lerdo': [4.3, 0.0], 'Kern Power': [4.5, 0.0], 'Rosedale': [5.3, 0.0], 'Kern Oil': [6.2, 0.0], 'West Park': [6.8, 0.0], 'Rio Bravo': [7.3, 0.0], 'Bakersfield': [8.0, 0.0], 'Sycamore': [8.0, 0.0], 'Tevis': [8.3, 0.0], 'Stockdale': [9.2, 0.0], 'Tupman': [9.8, 0.0], 'Columbus': [11.2, 0.0], 'Shafter': [11.7, 0.0], 'Poso Mt.': [12.8, 0.0], 'Magunden': [13.0, 0.0], 'Cal Water': [13.0, 0.0], 'Norco': [14.6, 0.0], 'Charca': [16.0, 0.0], 'Unknown - 3327': [18.0, 0.0], 'Lamont': [18.1, 0.0], 'Midway': [18.3, 0.0], 'Elk Hills': [20.2, 0.0], 'Grimmway-Malaga': [20.2, 0.0], 'Semitropic': [20.5, 0.0], 'Midway - Wheeler Ridge (Proposed)': [23.3, 0.0], 'Wheeler Ridge': [25.8, 0.0], 'Smyrna': [26.5, 0.0], 'Goose Lake': [27.6, 0.0], 'Vestal': [27.9, 0.0], 'Taft': [28.8, 0.0], 'Temblor': [32.1, 0.0], 'Kernridge': [34.3, 0.0], 'Olive': [36.2, 0.0], 'Pastoria': [38.4, 0.0]}</t>
  </si>
  <si>
    <t>{'Del Amo': [5.7, 392.0], 'Long Beach': [7.3, 385.0], 'Barre': [7.4, 381.0], 'Harborgen': [7.5, 385.0], 'Hinson': [8.0, 385.0], 'Arcogen': [9.1, 385.0], 'Lighthipe': [9.1, 385.0], 'Ellis': [10.5, 379.0], 'Huntington Beach': [10.8, 381.0], 'Center': [11.3, 377.0], 'Lewis': [11.9, 342.0], 'Johanna': [14.6, 117.0], 'Laguna Bell': [14.8, 375.0], 'La Fresa': [15.3, 385.0], 'Villa Park': [15.6, 17.0], 'Olinda': [16.1, 5.0], 'Redondo': [17.6, 385.0], 'El Nido': [18.2, 385.0], 'Serrano': [18.3, 16.0], 'Walnut': [18.8, 0.0], 'Mesa': [18.8, 80.0], 'Chevmain': [19.9, 384.0], 'Santiago': [20.3, 16.0], 'El Segundo': [21.1, 384.0], 'La Cienega': [22.9, 232.0], 'Rio Hondo': [24.4, 0.0], 'Goodrich': [26.6, 0.0], 'Viejo': [27.2, 14.0], 'Trabuco': [28.2, 14.0], 'Chino': [29.0, 0.0], 'Capistrano': [30.4, 14.0], 'Margarita': [30.9, 14.0], 'Gould': [31.9, 0.0], 'Mira Loma': [35.0, 0.0], 'Padua': [36.0, 0.0], 'Talega': [37.2, 0.0], 'Lee Lake (Proposed)': [37.4, 0.0], 'Rancho Vista': [39.4, 0.0], 'Etiwanda': [39.7, 0.0]}</t>
  </si>
  <si>
    <t>{'Olive': [4.6, 0.0], 'Corcoran': [11.5, 0.0], 'Waukena': [13.8, 0.0], 'Smyrna': [17.0, 0.0], 'Gates-Midway (Proposed)': [21.2, 0.0], 'Vestal': [22.5, 0.0], 'GWF Hanford': [23.7, 0.0], 'Semitropic': [25.1, 0.0], 'Charca': [25.6, 0.0], 'Goose Lake': [25.9, 0.0], 'Rector': [26.4, 0.0], 'Leprino': [28.4, 0.0], 'Arco': [28.7, 0.0], 'Springville': [30.7, 0.0], 'Henrietta': [31.5, 0.0], 'Mustang': [31.8, 0.0], 'Shafter': [32.0, 0.0], 'Lerdo': [36.3, 0.0], 'Kingsburg': [36.9, 0.0], 'Avenal': [37.0, 0.0], 'Rio Bravo': [37.6, 0.0], 'Midway': [38.6, 0.0], 'Gates': [39.3, 0.0], 'Kernridge': [39.3, 0.0], 'Poso Mt.': [39.5, 0.0]}</t>
  </si>
  <si>
    <t>{'Whirlwind': [14.1, 58130.0], 'Vincent': [17.3, 11614.0], 'Pardee': [23.5, 5016.0], 'Windhub': [24.0, 38650.0], 'Saugus': [24.1, 3530.0], 'Bailey': [27.7, 26403.0], 'Sylmar-Pac Intertie': [28.7, 980.0], 'Highwind': [28.8, 26523.0], 'Gould': [32.8, 2275.0], 'Pastoria': [35.2, 8284.0], 'Goodrich': [38.9, 0.0]}</t>
  </si>
  <si>
    <t>{'Gates-Midway (Proposed)': [8.7, 0.0], 'Avenal': [18.0, 129.0], 'Goose Lake': [22.3, 0.0], 'Cal Flats': [23.8, 216.0], 'Cholame': [24.5, 290.0], 'Kernridge': [25.0, 0.0], 'Smyrna': [26.0, 0.0], 'Caliente': [27.4, 74.0], 'Olive': [27.6, 0.0], 'Gates': [27.8, 0.0], 'Carrizo Plains': [28.2, 142.0], 'Solar': [28.4, 159.0], 'Alpaugh': [28.7, 0.0], 'Semitropic': [29.3, 0.0], 'Temblor': [29.7, 0.0], 'Corcoran': [30.5, 0.0], 'Waukena': [31.3, 0.0], 'Mustang': [31.5, 0.0], 'Henrietta': [32.2, 0.0], 'Leprino': [32.4, 0.0], 'Charca': [35.0, 0.0], 'Midway': [36.5, 0.0], 'GWF Hanford': [37.2, 0.0], 'Shafter': [38.0, 0.0]}</t>
  </si>
  <si>
    <t>{'Hinson': [1.2, 387.0], 'Harborgen': [2.8, 386.0], 'Long Beach': [3.7, 385.0], 'Lighthipe': [5.9, 387.0], 'La Fresa': [6.3, 387.0], 'Redondo': [8.6, 387.0], 'Del Amo': [8.7, 385.0], 'Alamitos': [9.1, 385.0], 'El Nido': [9.2, 387.0], 'Chevmain': [10.9, 386.0], 'Center': [11.0, 377.0], 'El Segundo': [12.1, 386.0], 'Laguna Bell': [12.2, 376.0], 'La Cienega': [14.8, 234.0], 'Barre': [15.1, 367.0], 'Mesa': [17.0, 80.0], 'Huntington Beach': [19.3, 367.0], 'Ellis': [19.5, 365.0], 'Lewis': [19.8, 328.0], 'Olinda': [20.5, 5.0], 'Walnut': [21.4, 0.0], 'Villa Park': [23.5, 3.0], 'Johanna': [23.6, 103.0], 'Goodrich': [24.7, 0.0], 'Rio Hondo': [24.9, 0.0], 'Serrano': [26.1, 2.0], 'Gould': [28.0, 0.0], 'Santiago': [29.3, 2.0], 'Chino': [34.8, 0.0], 'Viejo': [36.1, 0.0], 'Sylmar-Pac Intertie': [36.7, 0.0], 'Trabuco': [37.2, 0.0], 'Capistrano': [39.4, 0.0], 'Margarita': [40.0, 0.0]}</t>
  </si>
  <si>
    <t>{'Sonora': [2.7, 8972.0], 'Bannister': [7.8, 9251.0], 'El Centro': [23.2, 475.0], 'Highline': [27.5, 310.0], 'North Gila - IV (Proposed)': [31.1, 310.0], 'Imperial Valley': [32.1, 184.0], 'Red Bluff': [39.9, 0.0]}</t>
  </si>
  <si>
    <t>{'Gates': [11.2, 38.0], 'Cal Flats': [13.7, 166.0], 'Arco': [18.0, 129.0], 'Mustang': [20.7, 0.0], 'Henrietta': [21.8, 0.0], 'Cholame': [23.6, 166.0], 'Leprino': [24.0, 0.0], 'Gates-Midway (Proposed)': [24.4, 0.0], 'Schindler': [29.3, 0.0], 'Excelsior': [29.8, 0.0], 'Waukena': [32.2, 0.0], 'Corcoran': [32.6, 0.0], 'GWF Hanford': [33.1, 0.0], 'Cantua': [33.6, 0.0], 'Alpaugh': [37.0, 0.0], 'Olive': [38.0, 0.0], 'Goose Lake': [39.8, 0.0]}</t>
  </si>
  <si>
    <t>{'Pastoria': [11.6, 10019.0], 'Whirlwind': [20.1, 28133.0], 'Wheeler Ridge': [24.4, 49.0], 'Pardee': [25.7, 1906.0], 'Saugus': [26.9, 925.0], 'Antelope': [27.7, 26403.0], 'Highwind': [31.7, 12865.0], 'Grimmway-Malaga': [32.8, 0.0], 'Windhub': [33.2, 17035.0], 'Moorpark': [35.0, 0.0], 'Sylmar-Pac Intertie': [36.1, 18.0], 'Lamont': [36.2, 0.0], 'Unknown - 3327': [36.3, 0.0], 'Midway - Wheeler Ridge (Proposed)': [36.8, 0.0]}</t>
  </si>
  <si>
    <t>{'West Park': [2.2, 0.0], 'Columbus': [3.7, 0.0], 'Kern Oil': [3.8, 0.0], 'Rosedale': [4.2, 0.0], 'Sycamore': [4.6, 0.0], 'Magunden': [5.0, 0.0], 'Kern Power': [5.3, 0.0], 'Stockdale': [6.0, 0.0], 'Cal Water': [6.3, 0.0], '7th Standard': [8.0, 0.0], 'Tevis': [8.4, 0.0], 'Renfro': [9.0, 0.0], 'Unknown - 3327': [10.1, 0.0], 'Lamont': [10.2, 0.0], 'Lerdo': [11.4, 0.0], 'Poso Mt.': [12.2, 0.0], 'Grimmway-Malaga': [12.6, 0.0], 'Rio Bravo': [14.9, 0.0], 'Tupman': [15.2, 0.0], 'Norco': [18.6, 0.0], 'Shafter': [19.7, 0.0], 'Wheeler Ridge': [20.7, 0.0], 'Charca': [23.6, 0.0], 'Midway - Wheeler Ridge (Proposed)': [23.6, 0.0], 'Elk Hills': [23.8, 0.0], 'Midway': [25.3, 0.0], 'Semitropic': [28.5, 0.0], 'Vestal': [31.7, 0.0], 'Taft': [32.1, 0.0], 'Pastoria': [32.5, 0.0], 'Smyrna': [34.1, 0.0], 'Goose Lake': [35.6, 0.0], 'Temblor': [39.0, 0.0]}</t>
  </si>
  <si>
    <t>{'Lewis': [4.8, 344.0], 'Del Amo': [7.1, 374.0], 'Alamitos': [7.4, 381.0], 'Villa Park': [8.5, 19.0], 'Ellis': [8.8, 381.0], 'Johanna': [9.9, 119.0], 'Olinda': [10.1, 5.0], 'Center': [10.9, 367.0], 'Serrano': [11.1, 17.0], 'Huntington Beach': [11.2, 382.0], 'Lighthipe': [12.2, 367.0], 'Walnut': [13.9, 0.0], 'Hinson': [13.9, 367.0], 'Harborgen': [14.3, 367.0], 'Long Beach': [14.3, 367.0], 'Laguna Bell': [15.0, 365.0], 'Arcogen': [15.1, 367.0], 'Santiago': [15.8, 17.0], 'Mesa': [17.4, 80.0], 'Rio Hondo': [20.4, 0.0], 'La Fresa': [20.6, 367.0], 'Chino': [21.8, 0.0], 'Viejo': [21.9, 15.0], 'El Nido': [23.3, 367.0], 'Redondo': [23.5, 367.0], 'Goodrich': [24.4, 0.0], 'Trabuco': [24.6, 15.0], 'Chevmain': [25.1, 366.0], 'La Cienega': [26.3, 214.0], 'El Segundo': [26.3, 366.0], 'Margarita': [27.1, 15.0], 'Capistrano': [27.4, 15.0], 'Mira Loma': [27.6, 0.0], 'Padua': [29.1, 0.0], 'Gould': [30.8, 0.0], 'Lee Lake (Proposed)': [30.9, 0.0], 'Rancho Vista': [32.1, 0.0], 'Etiwanda': [32.5, 0.0], 'Talega': [34.1, 2.0], 'San Onofre': [39.0, 1.0]}</t>
  </si>
  <si>
    <t>{'Silvergate': [6.6, 200.0], 'Miguel': [8.1, 180.0], 'Otay Mesa': [11.0, 138.0], 'Mission': [12.3, 195.0], 'Old Town': [12.3, 195.0], 'Kearny': [15.6, 193.0], 'Sycamore Canyon': [21.6, 178.0], 'Penasquitos': [22.6, 190.0], 'Suncrest': [27.7, 0.0], 'Escondido': [35.6, 0.0], 'Palomar Airport': [37.2, 11.0], 'Encina': [39.0, 0.0], 'Suncrest - Ocotillo (Proposed)': [39.9, 0.0]}</t>
  </si>
  <si>
    <t>{'Penngrove': [4.7, 113.0], 'Fulton': [8.6, 58.0], 'Lakeville': [11.3, 103.0], 'Ignacio': [22.9, 98.0], 'Tulucay': [25.8, 24.0], 'Geysers Tap 1': [26.0, 0.0], 'Eagle Rock': [31.5, 0.0], 'Carquinez': [32.1, 24.0], 'Cloverdale': [33.1, 0.0]}</t>
  </si>
  <si>
    <t>{'Rancho Seco - Bellota (Proposed)': [8.2, 0.0], 'Lockeford': [10.7, 0.0], 'Camanche': [13.7, 0.0], 'Weber': [14.0, 0.0], 'Riverbank': [18.0, 0.0], 'Stagg': [18.3, 0.0], 'Ripon': [19.3, 0.0], 'Eight Mile': [20.0, 0.0], 'Vierra': [20.7, 0.0], 'Warnerville': [22.1, 0.0], 'New Melones': [26.8, 0.0], 'Peoria': [29.2, 0.0], 'Chinese Station': [30.8, 0.0], 'Westley': [31.9, 0.0], 'Grand Island': [34.7, 0.0], 'Kelso': [35.5, 0.0], 'Delta Pumps': [36.3, 0.0], 'Tesla': [36.7, 0.0], 'Brentwood': [36.8, 0.0], 'Midway Green Ridge Services': [37.1, 0.0], 'Curtis': [37.9, 0.0]}</t>
  </si>
  <si>
    <t>{'Shiloh III': [3.2, 29934.0], 'Pittsburg': [7.1, 28906.0], 'Kirker': [8.3, 28789.0], 'Contra Costa': [9.0, 28379.0], 'Lone Tree': [12.9, 28314.0], 'Peabody': [13.5, 28455.0], 'Clayton': [14.6, 22133.0], 'Grand Island': [15.0, 29347.0], 'Brentwood': [16.5, 24127.0], 'Martinez': [17.3, 14335.0], 'Vaca-Dixon &amp; Gc Yard': [19.7, 14966.0], 'Carquinez': [22.9, 707.0], 'Delta Pumps': [25.1, 488.0], 'Eight Mile': [25.1, 3992.0], 'Tulucay': [25.3, 594.0], 'Kelso': [25.8, 402.0], 'Cayetano': [26.9, 75.0], 'Stagg': [27.8, 1626.0], 'Putah Creek': [28.9, 1204.0], 'Davis': [29.5, 1109.0], 'Midway Green Ridge Services': [30.5, 75.0], 'Tesla': [31.9, 75.0], 'Weber': [35.1, 57.0], 'Lockeford': [36.4, 0.0], 'Vierra': [37.8, 0.0], 'Eastshore': [37.9, 0.0], 'Madison': [38.5, 0.0], 'Woodland': [38.5, 20.0], 'Ignacio': [38.8, 15.0]}</t>
  </si>
  <si>
    <t>{'Colorado River': [12.6, 12877.0]}</t>
  </si>
  <si>
    <t>{'Gregg': [6.1, 0.0], 'Kearney (New)': [16.0, 0.0], 'West Fresno': [16.8, 0.0], 'California Ave': [18.6, 0.0], 'Newhall': [19.4, 0.0], 'Dairyland': [20.5, 0.0], 'Malaga': [21.3, 0.0], 'Mc Mullin': [22.7, 0.0], 'Le Grand': [24.2, 0.0], 'Helm': [25.2, 0.0], 'Sanger': [25.5, 0.0], 'McCall': [28.8, 0.0], 'Mendota': [29.7, 0.0], 'Tranquility': [32.7, 0.0], 'Wilson': [34.6, 0.0], 'Cheney': [36.3, 0.0], 'Wahtoke': [36.3, 0.0], 'Merced': [36.8, 0.0], 'Schindler': [36.9, 0.0], 'Oro Loma': [37.1, 0.0], 'Kingsburg': [37.3, 0.0], 'Panoche': [37.9, 0.0], 'Excelsior': [38.6, 0.0], 'Cantua': [39.4, 0.0]}</t>
  </si>
  <si>
    <t>{'East County': [9.0, 14246.0], 'Suncrest - Ocotillo (Proposed)': [13.7, 12606.0], 'Ocotillo Express': [14.6, 14169.0], 'Suncrest': [26.0, 1943.0], 'Imperial Valley': [32.8, 1672.0], 'Otay Mesa': [37.8, 32.0]}</t>
  </si>
  <si>
    <t>{'Lone Tree': [4.9, 24148.0], 'Contra Costa': [8.0, 24148.0], 'Delta Pumps': [8.7, 509.0], 'Kelso': [9.3, 423.0], 'Cayetano': [13.5, 96.0], 'Midway Green Ridge Services': [14.2, 96.0], 'Kirker': [14.3, 24148.0], 'Pittsburg': [14.5, 24148.0], 'Tesla': [15.5, 96.0], 'Clayton': [16.0, 20839.0], 'Birds Landing': [16.5, 24127.0], 'Stagg': [18.6, 1626.0], 'Eight Mile': [19.0, 3992.0], 'Shiloh III': [19.6, 24127.0], 'Grand Island': [22.1, 24050.0], 'Vierra': [23.5, 0.0], 'Weber': [23.8, 57.0], 'Martinez': [24.9, 13489.0], 'Peabody': [29.9, 22650.0], 'Ripon': [31.1, 0.0], 'Lockeford': [31.3, 0.0], 'Eastshore': [31.5, 0.0], 'Carquinez': [33.3, 113.0], 'Newark': [33.5, 0.0], 'Westley': [34.8, 0.0], 'Vaca-Dixon &amp; Gc Yard': [35.8, 9520.0], 'Los Esteros': [36.7, 0.0], 'Bellota': [36.8, 0.0], 'Tulucay': [39.4, 0.0], 'Rancho Seco - Bellota (Proposed)': [39.9, 0.0]}</t>
  </si>
  <si>
    <t>{'Humboldt': [27.2, 1109.0]}</t>
  </si>
  <si>
    <t>{'Colgate': [10.8, 0.0], 'Higgins': [13.3, 0.0], 'Drum 1': [14.5, 19.0], 'East Marysville': [28.6, 0.0], 'Olivehurst': [28.9, 0.0], 'Palermo': [30.1, 0.0], 'Honcut': [30.6, 0.0], 'Rio Oso': [30.9, 0.0], 'Pleasant Grove': [31.8, 0.0], 'Wyandotte': [32.5, 0.0], 'Pease': [33.8, 0.0], 'Summit': [35.7, 19.0], 'Placerville': [37.1, 0.0], 'Thermalito': [37.5, 0.0], 'Table Mt.': [39.6, 0.0], 'Gold Hill': [40.0, 0.0]}</t>
  </si>
  <si>
    <t>{'Sisquoc': [17.3, 50.0], 'Mesa': [25.2, 0.0], 'Oceano': [32.7, 0.0], 'Goleta': [33.7, 15.0]}</t>
  </si>
  <si>
    <t>{'Malaga': [2.8, 0.0], 'West Fresno': [3.0, 0.0], 'Kearney (New)': [6.6, 0.0], 'Sanger': [8.5, 0.0], 'McCall': [10.2, 0.0], 'Gregg': [12.5, 0.0], 'Mc Mullin': [15.2, 0.0], 'Borden': [18.6, 0.0], 'Wahtoke': [18.7, 0.0], 'Kingsburg': [18.9, 0.0], 'Reedley': [22.9, 0.0], 'Helm': [24.5, 0.0], 'Schindler': [30.2, 0.0], 'GWF Hanford': [31.7, 0.0], 'Newhall': [32.8, 0.0], 'Leprino': [33.4, 0.0], 'Henrietta': [33.9, 0.0], 'Excelsior': [34.1, 0.0], 'Mustang': [34.7, 0.0], 'Tranquility': [36.7, 0.0], 'Cantua': [37.8, 0.0], 'Dairyland': [38.3, 0.0], 'Mendota': [38.5, 0.0]}</t>
  </si>
  <si>
    <t>{'Lugo - Pisgah (Proposed)': [18.2, 2069.0], 'Cool Water': [23.9, 109.0], 'Tortilla': [24.5, 1371.0], 'Victor': [26.9, 2352.0], 'Lugo': [27.8, 824.0], 'Roadway': [28.5, 2024.0], 'Pisgah': [35.3, 0.0], 'San Bernardino': [35.5, 44.0], 'El Casco': [39.3, 0.0]}</t>
  </si>
  <si>
    <t>{'Cholame': [12.7, 254.0], 'Avenal': [13.7, 166.0], 'Gates': [21.7, 38.0], 'Arco': [23.8, 216.0], 'Templeton': [29.6, 0.0], 'Gates-Midway (Proposed)': [32.3, 0.0], 'Mustang': [33.7, 0.0], 'Henrietta': [34.8, 0.0], 'Solar': [36.8, 86.0], 'Excelsior': [36.9, 0.0], 'Carrizo Plains': [37.3, 68.0], 'Leprino': [37.4, 0.0], 'Schindler': [38.1, 0.0], 'Cantua': [38.6, 0.0]}</t>
  </si>
  <si>
    <t>{'Carrizo Plains': [6.9, 417.0], 'Solar': [8.1, 417.0], 'Kernridge': [10.9, 163.0], 'Temblor': [12.5, 163.0], 'Goose Lake': [24.4, 0.0], 'Midway': [26.3, 0.0], 'Arco': [27.4, 74.0], 'Gates-Midway (Proposed)': [28.9, 0.0], 'Taft': [29.8, 0.0], 'Semitropic': [31.0, 0.0], 'Cholame': [31.7, 74.0], 'Elk Hills': [32.3, 0.0], 'Norco': [34.9, 0.0], 'Shafter': [35.0, 0.0], 'Smyrna': [35.0, 0.0], 'Tupman': [36.5, 0.0], 'Charca': [36.9, 0.0], 'Rio Bravo': [37.3, 0.0], 'Mesa': [39.6, 0.0]}</t>
  </si>
  <si>
    <t>{'Columbus': [2.7, 0.0], 'Magunden': [4.4, 0.0], 'Sycamore': [5.5, 0.0], 'Bakersfield': [6.3, 0.0], 'Kern Oil': [6.9, 0.0], 'West Park': [8.5, 0.0], 'Lamont': [8.9, 0.0], 'Unknown - 3327': [8.9, 0.0], 'Poso Mt.': [10.0, 86.0], 'Rosedale': [10.5, 0.0], 'Kern Power': [11.5, 0.0], 'Stockdale': [11.9, 0.0], 'Grimmway-Malaga': [12.3, 0.0], '7th Standard': [13.0, 0.0], 'Tevis': [14.7, 0.0], 'Renfro': [15.0, 0.0], 'Lerdo': [15.1, 0.0], 'Rio Bravo': [20.3, 0.0], 'Tupman': [21.4, 0.0], 'Wheeler Ridge': [23.4, 0.0], 'Shafter': [24.3, 0.0], 'Norco': [24.9, 0.0], 'Charca': [27.1, 0.0], 'Midway - Wheeler Ridge (Proposed)': [29.3, 0.0], 'Elk Hills': [30.1, 0.0], 'Vestal': [30.8, 0.0], 'Midway': [31.1, 0.0], 'Semitropic': [32.6, 0.0], 'Pastoria': [33.7, 0.0], 'Highwind': [37.0, 0.0], 'Smyrna': [37.3, 0.0], 'Taft': [38.3, 0.0]}</t>
  </si>
  <si>
    <t>{'Mendocino': [3.7, 7.0], 'Ukiah': [3.7, 464.0], 'Hopland': [16.6, 457.0], 'Cloverdale': [29.3, 457.0], 'Eagle Rock': [32.7, 0.0], 'Geysers Tap 1': [38.6, 0.0]}</t>
  </si>
  <si>
    <t>{'Rancho Seco - Bellota (Proposed)': [5.8, 0.0], 'Lockeford': [9.9, 0.0], 'Bellota': [13.7, 0.0], 'Eight Mile': [22.0, 0.0], 'Stagg': [23.3, 0.0], 'Weber': [23.4, 0.0], 'Grand Island': [30.8, 0.0], 'Gold Hill': [31.3, 0.0], 'Riverbank': [31.4, 0.0], 'Vierra': [31.8, 0.0], 'Ripon': [32.3, 0.0], 'New Melones': [32.6, 0.0], 'Warnerville': [34.8, 0.0], 'Peoria': [35.8, 0.0], 'Chinese Station': [37.8, 0.0], 'Placerville': [38.0, 0.0]}</t>
  </si>
  <si>
    <t>{'Excelsior': [6.5, 0.0], 'Schindler': [11.4, 0.0], 'Tranquility': [11.6, 0.0], 'Helm': [14.5, 0.0], 'Cheney': [17.6, 0.0], 'Panoche': [20.4, 0.0], 'Mendota': [21.1, 0.0], 'Mc Mullin': [22.7, 0.0], 'Gates': [23.3, 0.0], 'Mustang': [27.2, 0.0], 'Henrietta': [27.6, 0.0], 'Newhall': [30.2, 0.0], 'Leprino': [31.2, 0.0], 'Kearney (New)': [31.8, 0.0], 'Avenal': [33.6, 0.0], 'West Fresno': [35.2, 0.0], 'Oro Loma': [36.1, 0.0], 'Gregg': [37.6, 0.0], 'California Ave': [37.8, 0.0], 'Cal Flats': [38.6, 0.0], 'Malaga': [38.7, 0.0], 'Borden': [39.4, 0.0]}</t>
  </si>
  <si>
    <t>{'Margarita': [3.4, 57.0], 'Trabuco': [3.5, 57.0], 'Talega': [6.8, 43.0], 'Viejo': [10.7, 54.0], 'San Onofre': [11.8, 42.0], 'Santiago': [12.0, 52.0], 'Johanna': [17.6, 42.0], 'Ellis': [20.0, 24.0], 'Huntington Beach': [20.2, 24.0], 'Lee Lake (Proposed)': [20.5, 0.0], 'Serrano': [22.9, 19.0], 'Villa Park': [23.0, 19.0], 'Lewis': [24.5, 19.0], 'Barre': [27.4, 15.0], 'San Luis Rey': [28.2, 4.0], 'Alamitos': [30.4, 14.0], 'Encina': [32.2, 0.0], 'Olinda': [33.3, 0.0], 'Valley': [33.3, 0.0], 'Chino': [33.5, 0.0], 'Del Amo': [33.9, 7.0], 'Mira Loma': [34.6, 0.0], 'Palomar Airport': [34.6, 0.0], 'Long Beach': [36.7, 0.0], 'Harborgen': [37.2, 0.0], 'Walnut': [37.9, 0.0], 'Center': [38.3, 0.0], 'Hinson': [38.4, 0.0], 'Lighthipe': [38.8, 0.0], 'Arcogen': [39.4, 0.0]}</t>
  </si>
  <si>
    <t>{'Pahrump': [4.5, 286.0], 'Crazy Eyes': [9.1, 243.0], 'Vista 2': [12.4, 45.0], 'Sandy Valley': [18.4, 221.0], 'Innovation': [29.2, 12.0], 'Desert View': [32.7, 0.0]}</t>
  </si>
  <si>
    <t>{'Martinez': [8.9, 1572.0], 'Tulucay': [10.9, 1475.0], 'Ignacio': [15.9, 1049.0], 'Clayton': [18.3, 1318.0], 'Kirker': [19.3, 1278.0], 'Pittsburg': [19.5, 1388.0], 'Peabody': [20.2, 665.0], 'Lakeville': [21.2, 148.0], 'Shiloh III': [22.5, 667.0], 'Birds Landing': [22.9, 707.0], 'Contra Costa': [26.1, 178.0], 'Vaca-Dixon &amp; Gc Yard': [27.9, 304.0], 'Penngrove': [28.2, 133.0], 'Martin': [28.2, 269.0], 'Lone Tree': [28.4, 120.0], 'Bellevue': [32.1, 24.0], 'Putah Creek': [32.9, 138.0], 'Eastshore': [33.0, 34.0], 'Brentwood': [33.3, 113.0], 'Cayetano': [35.6, 0.0], 'Grand Island': [37.1, 112.0], 'Fulton': [39.5, 0.0], 'Delta Pumps': [39.7, 0.0]}</t>
  </si>
  <si>
    <t>{'Solar': [1.1, 561.0], 'Caliente': [6.9, 417.0], 'Kernridge': [17.5, 163.0], 'Temblor': [19.4, 163.0], 'Cholame': [26.9, 142.0], 'Arco': [28.2, 142.0], 'Goose Lake': [30.1, 0.0], 'Gates-Midway (Proposed)': [31.7, 0.0], 'Midway': [33.2, 0.0], 'San Luis Obispo': [34.6, 42.0], 'Mesa': [34.7, 5.0], 'Taft': [35.8, 0.0], 'Oceano': [36.1, 0.0], 'Semitropic': [37.2, 0.0], 'Cal Flats': [37.3, 68.0], 'Templeton': [38.0, 0.0], 'Sisquoc': [38.3, 5.0], 'Elk Hills': [39.0, 0.0]}</t>
  </si>
  <si>
    <t>{'Delta Pumps': [9.3, 96.0], 'Kelso': [10.0, 96.0], 'Midway Green Ridge Services': [10.1, 96.0], 'Tesla': [11.4, 96.0], 'Brentwood': [13.5, 96.0], 'Lone Tree': [14.4, 96.0], 'Clayton': [17.8, 96.0], 'Contra Costa': [18.0, 96.0], 'Newark': [20.2, 0.0], 'Eastshore': [20.5, 0.0], 'Kirker': [20.8, 96.0], 'Pittsburg': [21.7, 96.0], 'Los Esteros': [23.2, 0.0], 'Martinez': [26.8, 75.0], 'Scott': [26.9, 0.0], 'Birds Landing': [26.9, 75.0], 'Vierra': [27.5, 0.0], 'Stagg': [29.0, 0.0], 'Shiloh III': [30.1, 75.0], 'Eight Mile': [30.9, 0.0], 'Weber': [31.6, 0.0], 'Westley': [32.8, 0.0], 'Ripon': [34.2, 0.0], 'Martin': [35.0, 0.0], 'Grand Island': [35.4, 0.0], 'Hicks': [35.6, 0.0], 'Carquinez': [35.6, 0.0], 'Metcalf 1': [35.6, 0.0], 'Metcalf Energy Center': [35.7, 0.0], 'Peabody': [39.3, 0.0]}</t>
  </si>
  <si>
    <t>{'Laguna Bell': [4.0, 375.0], 'Lighthipe': [5.2, 377.0], 'Del Amo': [5.6, 377.0], 'Mesa': [7.5, 80.0], 'Hinson': [10.1, 377.0], 'Walnut': [10.5, 0.0], 'Olinda': [10.6, 5.0], 'Barre': [10.9, 367.0], 'Arcogen': [11.0, 377.0], 'Alamitos': [11.3, 377.0], 'Harborgen': [12.5, 377.0], 'Long Beach': [13.2, 377.0], 'La Fresa': [13.7, 377.0], 'Rio Hondo': [14.1, 0.0], 'Lewis': [14.5, 328.0], 'Goodrich': [15.4, 0.0], 'El Nido': [15.5, 377.0], 'La Cienega': [16.4, 224.0], 'Redondo': [17.1, 377.0], 'Chevmain': [17.2, 375.0], 'Villa Park': [17.4, 3.0], 'El Segundo': [18.3, 375.0], 'Ellis': [19.2, 365.0], 'Serrano': [19.4, 2.0], 'Gould': [20.7, 0.0], 'Johanna': [20.8, 103.0], 'Huntington Beach': [20.8, 367.0], 'Chino': [25.0, 0.0], 'Santiago': [26.6, 2.0], 'Padua': [29.8, 0.0], 'Mira Loma': [31.6, 0.0], 'Viejo': [32.2, 0.0], 'Sylmar-Pac Intertie': [34.4, 0.0], 'Rancho Vista': [34.6, 0.0], 'Etiwanda': [35.0, 0.0], 'Trabuco': [35.4, 0.0], 'Margarita': [37.9, 0.0], 'Capistrano': [38.3, 0.0], 'Vincent': [38.4, 0.0], 'Lee Lake (Proposed)': [39.7, 0.0]}</t>
  </si>
  <si>
    <t>{'Semitropic': [6.3, 0.0], 'Shafter': [6.5, 0.0], 'Smyrna': [10.5, 0.0], 'Rio Bravo': [12.0, 0.0], 'Lerdo': [12.3, 0.0], 'Goose Lake': [14.3, 0.0], 'Midway': [15.8, 0.0], '7th Standard': [16.0, 0.0], 'Renfro': [17.7, 0.0], 'Tupman': [17.8, 0.0], 'Kern Power': [20.3, 0.0], 'Kern Oil': [20.7, 0.0], 'Vestal': [21.0, 0.0], 'Poso Mt.': [21.0, 0.0], 'Olive': [21.1, 0.0], 'Rosedale': [21.2, 0.0], 'Sycamore': [21.7, 0.0], 'Norco': [22.2, 0.0], 'West Park': [22.8, 0.0], 'Tevis': [22.8, 0.0], 'Bakersfield': [23.6, 0.0], 'Stockdale': [24.8, 0.0], 'Alpaugh': [25.6, 0.0], 'Kernridge': [26.0, 0.0], 'Temblor': [26.0, 0.0], 'Columbus': [26.1, 0.0], 'Elk Hills': [26.5, 0.0], 'Gates-Midway (Proposed)': [27.0, 0.0], 'Cal Water': [27.1, 0.0], 'Magunden': [28.4, 0.0], 'Midway - Wheeler Ridge (Proposed)': [33.7, 0.0], 'Lamont': [33.8, 0.0], 'Taft': [33.8, 0.0], 'Unknown - 3327': [33.8, 0.0], 'Arco': [35.0, 0.0], 'Grimmway-Malaga': [36.1, 0.0], 'Caliente': [36.9, 0.0], 'Corcoran': [37.0, 0.0], 'Waukena': [39.2, 0.0]}</t>
  </si>
  <si>
    <t>{'Panoche': [3.1, 0.0], 'Mendota': [7.3, 0.0], 'Tranquility': [7.6, 0.0], 'Cantua': [17.6, 0.0], 'Oro Loma': [18.8, 0.0], 'Newhall': [19.7, 0.0], 'Helm': [20.0, 0.0], 'Excelsior': [23.2, 0.0], 'Schindler': [27.1, 0.0], 'Mc Mullin': [30.3, 0.0], 'Dairyland': [31.5, 0.0], 'Borden': [36.3, 0.0], 'Kearney (New)': [36.4, 0.0], 'Gregg': [37.3, 0.0], 'Los Banos': [39.7, 0.0]}</t>
  </si>
  <si>
    <t>{'El Segundo': [1.2, 401.0], 'El Nido': [1.8, 398.0], 'Redondo': [3.8, 396.0], 'La Fresa': [4.6, 388.0], 'La Cienega': [6.9, 249.0], 'Arcogen': [10.9, 386.0], 'Hinson': [11.9, 385.0], 'Harborgen': [13.2, 385.0], 'Lighthipe': [13.2, 385.0], 'Long Beach': [13.9, 384.0], 'Laguna Bell': [15.5, 375.0], 'Center': [17.2, 375.0], 'Del Amo': [18.0, 384.0], 'Mesa': [19.2, 80.0], 'Alamitos': [19.9, 384.0], 'Goodrich': [24.9, 0.0], 'Barre': [25.1, 366.0], 'Gould': [25.2, 0.0], 'Walnut': [27.0, 0.0], 'Olinda': [27.8, 4.0], 'Rio Hondo': [28.0, 0.0], 'Sylmar-Pac Intertie': [28.3, 3.0], 'Lewis': [29.7, 327.0], 'Huntington Beach': [30.2, 366.0], 'Ellis': [30.4, 364.0], 'Villa Park': [33.2, 2.0], 'Johanna': [34.2, 102.0], 'Serrano': [35.6, 0.0], 'Saugus': [37.2, 0.0], 'Pardee': [38.4, 0.0], 'Moorpark': [38.8, 0.0]}</t>
  </si>
  <si>
    <t>{'Mira Loma': [6.6, 0.0], 'Padua': [8.7, 0.0], 'Rancho Vista': [10.3, 0.0], 'Etiwanda': [10.7, 0.0], 'Serrano': [13.3, 0.0], 'Olinda': [14.5, 0.0], 'Villa Park': [15.5, 0.0], 'Walnut': [15.6, 0.0], 'Lewis': [18.2, 0.0], 'Rio Hondo': [18.8, 0.0], 'Vista': [20.8, 0.0], 'Lee Lake (Proposed)': [21.6, 0.0], 'Barre': [21.8, 0.0], 'Johanna': [22.0, 0.0], 'Viejo': [22.9, 0.0], 'Santiago': [23.5, 0.0], 'Mesa': [24.9, 0.0], 'Center': [25.0, 0.0], 'Goodrich': [25.7, 0.0], 'San Bernardino': [25.9, 0.0], 'Del Amo': [26.2, 0.0], 'Ellis': [26.4, 0.0], 'Laguna Bell': [27.0, 0.0], 'Alamitos': [29.0, 0.0], 'Lighthipe': [29.7, 0.0], 'Huntington Beach': [29.8, 0.0], 'Trabuco': [30.0, 0.0], 'Lugo': [31.0, 0.0], 'Margarita': [31.0, 0.0], 'Gould': [33.0, 0.0], 'Capistrano': [33.5, 0.0], 'Hinson': [33.6, 0.0], 'El Casco': [34.6, 0.0], 'Arcogen': [34.8, 0.0], 'Valley': [34.9, 0.0], 'Harborgen': [35.0, 0.0], 'Long Beach': [35.3, 0.0], 'Talega': [38.1, 0.0], 'La Fresa': [38.6, 0.0], 'Victor': [38.7, 0.0]}</t>
  </si>
  <si>
    <t>{'Cal Flats': [12.7, 254.0], 'Templeton': [21.4, 410.0], 'Avenal': [23.6, 166.0], 'Arco': [24.5, 290.0], 'Solar': [26.1, 159.0], 'Carrizo Plains': [26.9, 142.0], 'Caliente': [31.7, 74.0], 'Gates-Midway (Proposed)': [33.0, 0.0], 'Gates': [33.5, 38.0], 'San Luis Obispo': [33.8, 410.0], 'Morro Bay': [36.3, 65.0], 'Kernridge': [37.6, 0.0]}</t>
  </si>
  <si>
    <t>{'Kirker': [6.3, 22845.0], 'Pittsburg': [7.5, 22838.0], 'Martinez': [9.4, 14977.0], 'Contra Costa': [10.9, 21774.0], 'Lone Tree': [11.4, 21715.0], 'Birds Landing': [14.6, 22133.0], 'Brentwood': [16.0, 20839.0], 'Shiloh III': [16.9, 22051.0], 'Cayetano': [17.8, 96.0], 'Carquinez': [18.3, 1318.0], 'Delta Pumps': [21.4, 163.0], 'Kelso': [22.4, 157.0], 'Eastshore': [23.5, 52.0], 'Peabody': [23.6, 21755.0], 'Midway Green Ridge Services': [25.7, 96.0], 'Tulucay': [26.5, 1150.0], 'Tesla': [27.3, 96.0], 'Grand Island': [28.6, 21612.0], 'Martin': [29.2, 86.0], 'Newark': [30.6, 0.0], 'Vaca-Dixon &amp; Gc Yard': [31.7, 10095.0], 'Ignacio': [32.5, 714.0], 'Eight Mile': [33.2, 980.0], 'Stagg': [34.0, 225.0], 'Los Esteros': [35.7, 0.0], 'Scott': [39.2, 0.0], 'Vierra': [39.3, 0.0], 'Lakeville': [39.5, 0.0], 'Weber': [39.8, 0.0], 'Putah Creek': [40.0, 0.0]}</t>
  </si>
  <si>
    <t>{'Eagle Rock': [11.0, 0.0], 'Hopland': [12.7, 819.0], 'Geysers Tap 1': [14.1, 0.0], 'Fulton': [24.7, 0.0], 'Ukiah': [25.8, 457.0], 'Calpella': [29.3, 457.0], 'Mendocino': [32.9, 0.0], 'Bellevue': [33.1, 0.0], 'Penngrove': [37.7, 0.0]}</t>
  </si>
  <si>
    <t>{'Brunswick': [10.8, 0.0], 'Palermo': [19.5, 0.0], 'Higgins': [20.5, 0.0], 'Honcut': [21.7, 0.0], 'Wyandotte': [21.8, 0.0], 'East Marysville': [23.0, 0.0], 'Drum 1': [23.2, 0.0], 'Olivehurst': [25.1, 0.0], 'Thermalito': [26.8, 0.0], 'Pease': [27.6, 0.0], 'Table Mt.': [28.8, 0.0], 'Rio Oso': [31.1, 0.0], 'Pleasant Grove': [35.7, 0.0]}</t>
  </si>
  <si>
    <t>{'Blythe': [12.6, 12877.0], 'Red Bluff': [29.8, 0.0]}</t>
  </si>
  <si>
    <t>{'Cal Water': [2.7, 0.0], 'Magunden': [2.8, 0.0], 'Bakersfield': [3.7, 0.0], 'Sycamore': [4.7, 0.0], 'Kern Oil': [5.4, 0.0], 'West Park': [5.9, 0.0], 'Rosedale': [7.9, 0.0], 'Unknown - 3327': [8.2, 0.0], 'Lamont': [8.3, 0.0], 'Kern Power': [9.0, 0.0], 'Stockdale': [9.1, 0.0], 'Poso Mt.': [11.1, 0.0], '7th Standard': [11.2, 0.0], 'Grimmway-Malaga': [11.3, 0.0], 'Tevis': [12.0, 0.0], 'Renfro': [12.7, 0.0], 'Lerdo': [13.9, 0.0], 'Rio Bravo': [18.3, 0.0], 'Tupman': [18.9, 0.0], 'Wheeler Ridge': [21.5, 0.0], 'Norco': [22.2, 0.0], 'Shafter': [22.7, 0.0], 'Charca': [26.1, 0.0], 'Midway - Wheeler Ridge (Proposed)': [26.6, 0.0], 'Elk Hills': [27.4, 0.0], 'Midway': [28.9, 0.0], 'Semitropic': [31.3, 0.0], 'Vestal': [31.7, 0.0], 'Pastoria': [32.4, 0.0], 'Taft': [35.6, 0.0], 'Smyrna': [36.4, 0.0], 'Highwind': [37.9, 0.0], 'Goose Lake': [38.7, 0.0]}</t>
  </si>
  <si>
    <t>{'Lone Tree': [3.9, 28335.0], 'Pittsburg': [6.7, 28400.0], 'Kirker': [6.9, 28400.0], 'Brentwood': [8.0, 24148.0], 'Birds Landing': [9.0, 28379.0], 'Clayton': [10.9, 21774.0], 'Shiloh III': [12.2, 28379.0], 'Delta Pumps': [16.3, 509.0], 'Kelso': [17.1, 423.0], 'Cayetano': [18.0, 96.0], 'Martinez': [18.2, 13806.0], 'Grand Island': [19.1, 28238.0], 'Midway Green Ridge Services': [21.7, 96.0], 'Peabody': [22.2, 26901.0], 'Eight Mile': [22.5, 3992.0], 'Tesla': [23.1, 96.0], 'Stagg': [23.7, 1626.0], 'Carquinez': [26.1, 178.0], 'Vaca-Dixon &amp; Gc Yard': [28.7, 13708.0], 'Weber': [30.1, 57.0], 'Vierra': [31.1, 0.0], 'Tulucay': [31.5, 64.0], 'Eastshore': [31.6, 0.0], 'Lockeford': [34.9, 0.0], 'Newark': [36.2, 0.0], 'Davis': [37.8, 0.0], 'Putah Creek': [37.9, 0.0], 'Ripon': [38.6, 0.0], 'Martin': [39.9, 0.0]}</t>
  </si>
  <si>
    <t>{'Tortilla': [10.0, 5876.0], 'Calcite': [23.9, 109.0], 'Pisgah': [27.3, 23702.0], 'Lugo - Pisgah (Proposed)': [34.4, 0.0], 'Roadway': [37.5, 79.0], 'Victor': [39.2, 0.0]}</t>
  </si>
  <si>
    <t>{'Waukena': [2.3, 0.0], 'Alpaugh': [11.5, 0.0], 'GWF Hanford': [12.2, 0.0], 'Olive': [15.9, 0.0], 'Leprino': [17.9, 0.0], 'Henrietta': [21.4, 0.0], 'Mustang': [21.9, 0.0], 'Rector': [22.0, 0.0], 'Gates-Midway (Proposed)': [25.5, 0.0], 'Kingsburg': [26.2, 0.0], 'Smyrna': [27.6, 0.0], 'Arco': [30.5, 0.0], 'Gates': [31.8, 0.0], 'Vestal': [32.2, 0.0], 'Avenal': [32.6, 0.0], 'Springville': [34.6, 0.0], 'McCall': [34.9, 0.0], 'Goose Lake': [35.1, 0.0], 'Wahtoke': [35.4, 0.0], 'Reedley': [35.6, 0.0], 'Semitropic': [35.7, 0.0], 'Charca': [37.0, 0.0], 'Schindler': [38.2, 0.0]}</t>
  </si>
  <si>
    <t>{'Delevan': [17.3, 4.0], 'Logan Creek': [29.0, 0.0], 'Pease': [30.4, 0.0], 'Madison': [33.9, 2.0], 'East Marysville': [35.7, 0.0], 'Honcut': [36.4, 0.0], 'Olivehurst': [36.6, 0.0], 'Eagle Rock': [37.4, 0.0], 'Geysers Tap 1': [38.2, 0.0], 'Woodland': [39.4, 0.0]}</t>
  </si>
  <si>
    <t>{'Jessup': [5.5, 46.0], 'Round Mt.': [33.1, 0.0], 'Cove Road': [37.5, 0.0], 'New Sub - Pit 1 - Cottonwood (Proposed)': [37.5, 0.0]}</t>
  </si>
  <si>
    <t>{'Round Mt.': [4.9, 938.0], 'New Sub - Pit 1 - Cottonwood (Proposed)': [6.8, 953.0], 'Pit 1': [23.9, 302.0], 'Jessup': [35.5, 0.0], 'Cottonwood': [37.5, 0.0]}</t>
  </si>
  <si>
    <t>{'Metcalf 1': [0.3, 33.0], 'Hicks': [8.5, 33.0], 'Scott': [15.7, 33.0], 'Los Esteros': [17.5, 33.0], 'Llagas': [18.1, 0.0], 'Newark': [23.4, 0.0], 'Moss Landing': [28.7, 0.0], 'Hollister': [31.1, 0.0], 'Eastshore': [34.5, 0.0], 'Miller': [34.7, 0.0], 'Fink (Proposed)': [34.8, 0.0], 'Crow Creek': [35.2, 0.0], 'Tesla': [35.4, 0.0], 'Cayetano': [35.7, 0.0], 'Midway Green Ridge Services': [36.0, 0.0], 'Quinto': [38.0, 0.0], 'Westley': [38.7, 0.0]}</t>
  </si>
  <si>
    <t>{'Fink (Proposed)': [0.4, 0.0], 'Miller': [8.4, 0.0], 'Westley': [14.7, 0.0], 'Quinto': [17.9, 0.0], 'Los Banos': [23.0, 0.0], 'Ripon': [26.4, 0.0], 'Riverbank': [30.0, 0.0], 'Vierra': [30.2, 0.0], 'Warnerville': [31.3, 0.0], 'Tesla': [33.1, 0.0], 'Llagas': [34.3, 0.0], 'Midway Green Ridge Services': [34.7, 0.0], 'Metcalf 1': [34.9, 0.0], 'Metcalf Energy Center': [35.2, 0.0], 'Merced': [36.4, 0.0], 'Weber': [38.1, 0.0], 'Hollister': [38.3, 0.0], 'Kelso': [38.9, 0.0], 'Delta Pumps': [39.7, 0.0]}</t>
  </si>
  <si>
    <t>{'Peoria': [10.9, 0.0], 'Chinese Station': [11.1, 0.0], 'New Melones': [11.6, 0.0], 'Donnells-Curtis': [24.4, 0.0], 'Warnerville': [30.9, 0.0], 'Riverbank': [35.1, 0.0], 'Bellota': [37.9, 0.0], 'Rancho Seco - Bellota (Proposed)': [38.5, 0.0]}</t>
  </si>
  <si>
    <t>{'Le Grand': [9.3, 0.0], 'Newhall': [13.0, 0.0], 'Wilson': [17.2, 0.0], 'Merced': [17.8, 0.0], 'Borden': [20.5, 0.0], 'Oro Loma': [22.0, 0.0], 'Mendota': [24.4, 0.0], 'Gregg': [26.1, 0.0], 'Panoche': [31.4, 0.0], 'Cheney': [31.5, 0.0], 'Tranquility': [32.5, 0.0], 'Helm': [32.9, 0.0], 'Kearney (New)': [34.0, 0.0], 'West Fresno': [36.0, 0.0], 'Mc Mullin': [36.7, 0.0], 'California Ave': [38.3, 0.0], 'Los Banos': [38.9, 0.0]}</t>
  </si>
  <si>
    <t>{'Woodland': [9.3, 713.0], 'Vaca-Dixon &amp; Gc Yard': [14.2, 2155.0], 'Putah Creek': [14.2, 2155.0], 'Madison': [15.4, 1043.0], 'Peabody': [22.0, 2155.0], 'Grand Island': [23.0, 1112.0], 'Shiloh III': [26.7, 1465.0], 'Birds Landing': [29.5, 1109.0], 'Pleasant Grove': [30.0, 0.0], 'Rio Oso': [30.6, 0.0], 'Gold Hill': [33.2, 0.0], 'Tulucay': [35.5, 353.0], 'Pittsburg': [36.2, 0.0], 'Kirker': [37.4, 0.0], 'Contra Costa': [37.8, 0.0], 'Eight Mile': [38.8, 0.0], 'Olivehurst': [39.2, 0.0]}</t>
  </si>
  <si>
    <t>{'Lighthipe': [5.0, 385.0], 'Center': [5.6, 377.0], 'Alamitos': [5.7, 392.0], 'Barre': [7.1, 374.0], 'Hinson': [7.5, 385.0], 'Arcogen': [8.7, 385.0], 'Harborgen': [8.9, 385.0], 'Laguna Bell': [9.3, 375.0], 'Long Beach': [9.3, 385.0], 'Lewis': [11.7, 335.0], 'Olinda': [12.1, 5.0], 'Mesa': [13.1, 80.0], 'La Fresa': [13.7, 385.0], 'Walnut': [13.9, 0.0], 'Ellis': [14.3, 372.0], 'Villa Park': [15.3, 10.0], 'Huntington Beach': [15.5, 374.0], 'El Nido': [16.2, 385.0], 'Redondo': [16.7, 385.0], 'Johanna': [16.8, 110.0], 'Serrano': [17.7, 8.0], 'Chevmain': [18.0, 384.0], 'Rio Hondo': [19.0, 0.0], 'El Segundo': [19.2, 384.0], 'La Cienega': [19.3, 232.0], 'Goodrich': [20.9, 0.0], 'Santiago': [22.7, 8.0], 'Chino': [26.2, 0.0], 'Gould': [26.3, 0.0], 'Viejo': [29.0, 7.0], 'Trabuco': [31.3, 7.0], 'Padua': [32.3, 0.0], 'Mira Loma': [32.5, 0.0], 'Capistrano': [33.9, 7.0], 'Margarita': [33.9, 7.0], 'Rancho Vista': [36.3, 0.0], 'Etiwanda': [36.7, 0.0], 'Lee Lake (Proposed)': [37.8, 0.0], 'Sylmar-Pac Intertie': [39.1, 0.0]}</t>
  </si>
  <si>
    <t>{'Logan Creek': [11.8, 0.0], 'Cortina': [17.3, 4.0], 'Glenn': [29.1, 0.0], 'Pease': [35.3, 0.0], 'Thermalito': [35.5, 0.0], 'Table Mt.': [35.8, 0.0], 'Honcut': [36.2, 0.0], 'Wyandotte': [39.9, 0.0]}</t>
  </si>
  <si>
    <t>{'Kelso': [1.0, 423.0], 'Midway Green Ridge Services': [5.4, 96.0], 'Tesla': [6.8, 96.0], 'Brentwood': [8.7, 509.0], 'Cayetano': [9.3, 96.0], 'Lone Tree': [12.6, 509.0], 'Contra Costa': [16.3, 509.0], 'Vierra': [18.9, 0.0], 'Stagg': [19.9, 392.0], 'Clayton': [21.4, 163.0], 'Kirker': [21.8, 509.0], 'Pittsburg': [22.2, 509.0], 'Eight Mile': [22.3, 405.0], 'Weber': [22.4, 57.0], 'Birds Landing': [25.1, 488.0], 'Ripon': [26.1, 0.0], 'Westley': [27.4, 0.0], 'Shiloh III': [28.3, 488.0], 'Newark': [28.8, 0.0], 'Eastshore': [29.7, 0.0], 'Grand Island': [29.8, 413.0], 'Martinez': [30.8, 82.0], 'Los Esteros': [30.9, 0.0], 'Lockeford': [33.3, 0.0], 'Scott': [34.5, 0.0], 'Bellota': [36.3, 0.0], 'Peabody': [38.5, 7.0], 'Riverbank': [39.0, 0.0], 'Carquinez': [39.7, 0.0], 'Fink (Proposed)': [39.7, 0.0], 'Crow Creek': [39.7, 0.0]}</t>
  </si>
  <si>
    <t>{'Harry Allen': [26.7, 0.0], 'Crazy Eyes': [28.7, 0.0], 'Sandy Valley': [29.3, 0.0], 'Gamebird': [32.7, 0.0], 'Innovation': [34.4, 0.0], 'Pahrump': [35.1, 0.0], 'Vista 2': [35.3, 0.0]}</t>
  </si>
  <si>
    <t>{'Mirage': [14.4, 8014.0], 'El Casco': [28.8, 1320.0], 'Lugo - Pisgah (Proposed)': [32.0, 602.0], 'Valley': [36.0, 515.0], 'San Bernardino': [39.2, 0.0]}</t>
  </si>
  <si>
    <t>{'Morro Bay': [10.9, 308.0], 'San Luis Obispo': [12.4, 307.0], 'Oceano': [17.0, 255.0], 'Templeton': [25.2, 52.0], 'Mesa': [26.5, 24.0], 'Sisquoc': [37.4, 3.0]}</t>
  </si>
  <si>
    <t>{'Curtis': [24.4, 0.0], 'New Melones': [34.0, 0.0], 'Peoria': [34.6, 0.0], 'Chinese Station': [35.3, 0.0]}</t>
  </si>
  <si>
    <t>{'Brunswick': [14.5, 19.0], 'Summit': [21.2, 1213.0], 'Higgins': [22.8, 0.0], 'Colgate': [23.2, 0.0], 'Placerville': [36.3, 0.0]}</t>
  </si>
  <si>
    <t>{'Geysers Tap 1': [6.0, 22.0], 'Cloverdale': [11.0, 0.0], 'Hopland': [17.6, 0.0], 'Fulton': [23.0, 0.0], 'Ukiah': [29.9, 0.0], 'Bellevue': [31.5, 0.0], 'Calpella': [32.7, 0.0], 'Mendocino': [35.7, 0.0], 'Penngrove': [36.1, 0.0], 'Cortina': [37.4, 0.0]}</t>
  </si>
  <si>
    <t>{'Olivehurst': [5.0, 0.0], 'Pease': [5.4, 0.0], 'Honcut': [11.0, 0.0], 'Rio Oso': [16.6, 0.0], 'Palermo': [20.2, 0.0], 'Wyandotte': [22.7, 0.0], 'Colgate': [23.0, 0.0], 'Thermalito': [24.5, 0.0], 'Higgins': [26.6, 0.0], 'Pleasant Grove': [27.3, 0.0], 'Table Mt.': [27.4, 0.0], 'Brunswick': [28.6, 0.0], 'Woodland': [35.2, 0.0], 'Cortina': [35.7, 0.0]}</t>
  </si>
  <si>
    <t>{'Newark': [11.2, 140.0], 'Martin': [16.9, 422.0], 'Los Esteros': [17.0, 30.0], 'Scott': [19.3, 29.0], 'Cayetano': [20.5, 0.0], 'Clayton': [23.5, 52.0], 'Martinez': [26.9, 210.0], 'Hicks': [29.5, 0.0], 'Lone Tree': [29.5, 0.0], 'Kirker': [29.7, 0.0], 'Delta Pumps': [29.7, 0.0], 'Midway Green Ridge Services': [29.8, 0.0], 'Kelso': [30.5, 0.0], 'Tesla': [30.8, 0.0], 'Pittsburg': [30.9, 0.0], 'Brentwood': [31.5, 0.0], 'Contra Costa': [31.6, 0.0], 'Carquinez': [33.0, 34.0], 'Metcalf Energy Center': [34.5, 0.0], 'Metcalf 1': [34.5, 0.0], 'Birds Landing': [37.9, 0.0], 'Ignacio': [38.9, 15.0]}</t>
  </si>
  <si>
    <t>{'Boulevard': [9.0, 14246.0], 'Ocotillo Express': [9.2, 14817.0], 'Suncrest - Ocotillo (Proposed)': [22.1, 12546.0], 'Imperial Valley': [24.6, 2320.0], 'Suncrest': [34.9, 1883.0], 'El Centro': [36.3, 122.0]}</t>
  </si>
  <si>
    <t>{'Stagg': [4.8, 1626.0], 'Weber': [12.2, 57.0], 'Lockeford': [12.5, 0.0], 'Grand Island': [16.6, 3992.0], 'Vierra': [18.9, 0.0], 'Brentwood': [19.0, 3992.0], 'Bellota': [20.0, 0.0], 'Rancho Seco - Bellota (Proposed)': [21.3, 0.0], 'Kelso': [21.9, 324.0], 'Camanche': [22.0, 0.0], 'Delta Pumps': [22.3, 405.0], 'Lone Tree': [22.3, 3992.0], 'Contra Costa': [22.5, 3992.0], 'Ripon': [24.4, 0.0], 'Birds Landing': [25.1, 3992.0], 'Midway Green Ridge Services': [25.7, 0.0], 'Tesla': [26.0, 0.0], 'Shiloh III': [26.7, 3992.0], 'Pittsburg': [28.4, 3992.0], 'Kirker': [28.9, 3992.0], 'Cayetano': [30.9, 0.0], 'Riverbank': [32.5, 0.0], 'Clayton': [33.2, 980.0], 'Westley': [34.4, 0.0], 'Peabody': [35.9, 2592.0], 'Vaca-Dixon &amp; Gc Yard': [37.8, 0.0], 'Warnerville': [38.2, 0.0], 'Davis': [38.8, 0.0]}</t>
  </si>
  <si>
    <t>{'San Bernardino': [12.1, 58.0], 'Vista': [14.8, 57.0], 'Valley': [16.3, 515.0], 'Lee Lake (Proposed)': [26.1, 0.0], 'Etiwanda': [27.2, 0.0], 'Rancho Vista': [27.6, 0.0], 'Mira Loma': [28.1, 0.0], 'Devers': [28.8, 1320.0], 'Lugo': [32.2, 0.0], 'Padua': [34.0, 0.0], 'Chino': [34.6, 0.0], 'Viejo': [38.5, 0.0], 'Lugo - Pisgah (Proposed)': [39.0, 0.0], 'Calcite': [39.3, 0.0]}</t>
  </si>
  <si>
    <t>{'Imperial Valley': [11.9, 1283.0], 'Highline': [15.5, 441.0], 'North Gila - IV (Proposed)': [19.4, 422.0], 'Arkansas': [23.2, 475.0], 'Sonora': [25.8, 355.0], 'Bannister': [27.8, 313.0], 'Ocotillo Express': [29.8, 908.0], 'East County': [36.3, 122.0]}</t>
  </si>
  <si>
    <t>{'Sloan Canyon': [5.2, 454.0], 'Mead': [13.3, 356.0], 'Primm': [22.0, 100.0], 'Ivanpah': [31.2, 0.0], 'Sandy Valley': [37.8, 0.0]}</t>
  </si>
  <si>
    <t>{'Norco': [5.6, 0.0], 'Taft': [8.6, 0.0], 'Midway - Wheeler Ridge (Proposed)': [9.4, 0.0], 'Tupman': [10.7, 0.0], 'Midway': [13.0, 0.0], 'Tevis': [15.4, 0.0], 'Rio Bravo': [16.3, 0.0], 'Renfro': [16.4, 0.0], 'Stockdale': [18.5, 0.0], 'Kern Power': [19.0, 0.0], 'Rosedale': [19.8, 0.0], 'Shafter': [20.1, 0.0], '7th Standard': [20.2, 0.0], 'Temblor': [21.0, 0.0], 'West Park': [21.6, 0.0], 'Lerdo': [22.8, 0.0], 'Bakersfield': [23.8, 0.0], 'Wheeler Ridge': [24.6, 0.0], 'Kern Oil': [25.0, 0.0], 'Kernridge': [25.4, 0.0], 'Semitropic': [26.1, 0.0], 'Charca': [26.5, 0.0], 'Sycamore': [26.8, 0.0], 'Magunden': [27.3, 0.0], 'Columbus': [27.4, 0.0], 'Goose Lake': [28.3, 0.0], 'Grimmway-Malaga': [29.2, 0.0], 'Unknown - 3327': [29.4, 0.0], 'Lamont': [29.5, 0.0], 'Cal Water': [30.1, 0.0], 'Caliente': [32.3, 0.0], 'Poso Mt.': [33.0, 0.0], 'Smyrna': [34.2, 0.0], 'Pastoria': [36.3, 0.0], 'Carrizo Plains': [39.0, 0.0]}</t>
  </si>
  <si>
    <t>{'Huntington Beach': [3.4, 389.0], 'Johanna': [5.6, 127.0], 'Barre': [8.8, 381.0], 'Lewis': [8.9, 348.0], 'Santiago': [10.2, 25.0], 'Alamitos': [10.5, 379.0], 'Villa Park': [10.9, 22.0], 'Serrano': [13.3, 21.0], 'Del Amo': [14.3, 372.0], 'Long Beach': [17.2, 365.0], 'Viejo': [17.4, 24.0], 'Harborgen': [17.6, 365.0], 'Trabuco': [17.7, 24.0], 'Olinda': [18.0, 5.0], 'Hinson': [18.6, 365.0], 'Lighthipe': [19.0, 365.0], 'Center': [19.2, 365.0], 'Arcogen': [19.5, 365.0], 'Capistrano': [20.0, 24.0], 'Margarita': [20.4, 24.0], 'Walnut': [22.3, 0.0], 'Laguna Bell': [23.2, 365.0], 'La Fresa': [25.8, 365.0], 'Mesa': [26.1, 80.0], 'Chino': [26.4, 0.0], 'Talega': [26.8, 10.0], 'Redondo': [28.0, 365.0], 'El Nido': [28.7, 365.0], 'Lee Lake (Proposed)': [28.8, 0.0], 'Rio Hondo': [29.0, 0.0], 'Chevmain': [30.4, 364.0], 'Mira Loma': [31.1, 0.0], 'San Onofre': [31.3, 9.0], 'El Segundo': [31.6, 364.0], 'Goodrich': [33.2, 0.0], 'La Cienega': [33.2, 214.0], 'Padua': [34.7, 0.0], 'Rancho Vista': [36.4, 0.0], 'Etiwanda': [36.7, 0.0], 'Gould': [39.5, 0.0]}</t>
  </si>
  <si>
    <t>{'Chevmain': [1.8, 398.0], 'La Fresa': [2.9, 390.0], 'El Segundo': [3.0, 398.0], 'Redondo': [3.4, 398.0], 'La Cienega': [7.2, 247.0], 'Arcogen': [9.2, 387.0], 'Hinson': [10.1, 387.0], 'Lighthipe': [11.4, 387.0], 'Harborgen': [11.6, 386.0], 'Long Beach': [12.4, 385.0], 'Laguna Bell': [14.1, 376.0], 'Center': [15.5, 377.0], 'Del Amo': [16.2, 385.0], 'Mesa': [18.0, 80.0], 'Alamitos': [18.2, 385.0], 'Barre': [23.3, 367.0], 'Goodrich': [24.1, 0.0], 'Gould': [24.9, 0.0], 'Walnut': [25.5, 0.0], 'Olinda': [26.2, 5.0], 'Rio Hondo': [26.8, 0.0], 'Lewis': [27.9, 328.0], 'Huntington Beach': [28.5, 367.0], 'Ellis': [28.7, 365.0], 'Sylmar-Pac Intertie': [29.2, 3.0], 'Villa Park': [31.5, 3.0], 'Johanna': [32.5, 103.0], 'Serrano': [33.9, 2.0], 'Saugus': [38.1, 0.0], 'Santiago': [38.3, 2.0], 'Pardee': [39.3, 0.0]}</t>
  </si>
  <si>
    <t>{'Chevmain': [1.2, 401.0], 'El Nido': [3.0, 398.0], 'Redondo': [4.6, 396.0], 'La Fresa': [5.8, 388.0], 'La Cienega': [6.9, 249.0], 'Arcogen': [12.1, 386.0], 'Hinson': [13.1, 385.0], 'Harborgen': [14.4, 385.0], 'Lighthipe': [14.4, 385.0], 'Long Beach': [15.0, 384.0], 'Laguna Bell': [16.5, 375.0], 'Center': [18.3, 375.0], 'Del Amo': [19.2, 384.0], 'Mesa': [20.0, 80.0], 'Alamitos': [21.1, 384.0], 'Goodrich': [25.5, 0.0], 'Gould': [25.5, 0.0], 'Barre': [26.3, 366.0], 'Sylmar-Pac Intertie': [27.7, 3.0], 'Walnut': [28.0, 0.0], 'Rio Hondo': [28.8, 0.0], 'Olinda': [28.9, 4.0], 'Lewis': [30.9, 327.0], 'Huntington Beach': [31.4, 366.0], 'Ellis': [31.6, 364.0], 'Villa Park': [34.5, 2.0], 'Johanna': [35.5, 102.0], 'Saugus': [36.5, 0.0], 'Serrano': [36.8, 0.0], 'Moorpark': [37.6, 1.0], 'Pardee': [37.7, 0.0]}</t>
  </si>
  <si>
    <t>{'Palomar Airport': [2.9, 29.0], 'San Luis Rey': [5.1, 29.0], 'Escondido': [12.7, 29.0], 'Penasquitos': [16.5, 5.0], 'San Onofre': [20.4, 24.0], 'Sycamore Canyon': [23.3, 2.0], 'Kearny': [24.0, 2.0], 'Talega': [25.7, 10.0], 'Mission': [26.9, 1.0], 'Old Town': [26.9, 1.0], 'Capistrano': [32.2, 0.0], 'Silvergate': [32.4, 0.0], 'Margarita': [33.1, 0.0], 'Trabuco': [35.3, 0.0], 'Miguel': [37.7, 0.0], 'Bay Boulevard': [39.0, 0.0]}</t>
  </si>
  <si>
    <t>{'Palomar Airport': [9.9, 29.0], 'Encina': [12.7, 29.0], 'San Luis Rey': [13.9, 29.0], 'Sycamore Canyon': [15.2, 2.0], 'Penasquitos': [15.5, 5.0], 'Kearny': [20.2, 2.0], 'Mission': [23.6, 1.0], 'Old Town': [25.2, 1.0], 'Silvergate': [29.7, 0.0], 'San Onofre': [30.4, 24.0], 'Miguel': [31.8, 0.0], 'Suncrest': [33.3, 0.0], 'Talega': [34.7, 10.0], 'Bay Boulevard': [35.6, 0.0], 'Otay Mesa': [39.8, 0.0]}</t>
  </si>
  <si>
    <t>{'Rancho Vista': [0.4, 0.0], 'Mira Loma': [6.0, 0.0], 'Padua': [6.8, 0.0], 'Chino': [10.7, 0.0], 'Vista': [12.4, 0.0], 'San Bernardino': [16.6, 0.0], 'Lugo': [21.2, 0.0], 'Serrano': [23.4, 0.0], 'Lee Lake (Proposed)': [23.8, 0.0], 'Olinda': [24.7, 0.0], 'Walnut': [24.9, 0.0], 'Villa Park': [25.8, 0.0], 'Rio Hondo': [26.0, 0.0], 'El Casco': [27.2, 0.0], 'Lewis': [28.8, 0.0], 'Victor': [29.7, 0.0], 'Viejo': [29.8, 0.0], 'Johanna': [31.9, 0.0], 'Valley': [32.1, 0.0], 'Goodrich': [32.4, 0.0], 'Santiago': [32.4, 0.0], 'Barre': [32.5, 0.0], 'Mesa': [33.7, 0.0], 'Roadway': [34.2, 0.0], 'Center': [35.0, 0.0], 'Laguna Bell': [36.5, 0.0], 'Del Amo': [36.7, 0.0], 'Ellis': [36.7, 0.0], 'Trabuco': [37.2, 0.0], 'Margarita': [37.6, 0.0], 'Gould': [38.9, 0.0], 'Alamitos': [39.7, 0.0], 'Lighthipe': [39.9, 0.0]}</t>
  </si>
  <si>
    <t>{'Schindler': [5.2, 0.0], 'Cantua': [6.5, 0.0], 'Helm': [13.6, 0.0], 'Tranquility': [16.3, 0.0], 'Gates': [18.8, 0.0], 'Mc Mullin': [19.0, 0.0], 'Mustang': [20.9, 0.0], 'Henrietta': [21.3, 0.0], 'Cheney': [23.2, 0.0], 'Leprino': [24.8, 0.0], 'Mendota': [25.5, 0.0], 'Panoche': [26.2, 0.0], 'Kearney (New)': [28.7, 0.0], 'Avenal': [29.8, 0.0], 'West Fresno': [31.8, 0.0], 'Newhall': [32.7, 0.0], 'GWF Hanford': [33.7, 0.0], 'California Ave': [34.1, 0.0], 'Malaga': [34.6, 0.0], 'Gregg': [35.8, 0.0], 'McCall': [36.0, 0.0], 'Kingsburg': [36.6, 0.0], 'Cal Flats': [36.9, 0.0], 'Borden': [38.6, 0.0]}</t>
  </si>
  <si>
    <t>{'Crow Creek': [0.4, 0.0], 'Miller': [8.1, 0.0], 'Westley': [14.9, 0.0], 'Quinto': [17.7, 0.0], 'Los Banos': [22.8, 0.0], 'Ripon': [26.7, 0.0], 'Riverbank': [30.4, 0.0], 'Vierra': [30.5, 0.0], 'Warnerville': [31.7, 0.0], 'Tesla': [33.2, 0.0], 'Llagas': [33.9, 0.0], 'Metcalf 1': [34.5, 0.0], 'Midway Green Ridge Services': [34.7, 0.0], 'Metcalf Energy Center': [34.8, 0.0], 'Merced': [36.6, 0.0], 'Hollister': [37.9, 0.0], 'Weber': [38.4, 0.0], 'Kelso': [38.9, 0.0], 'Delta Pumps': [39.7, 0.0]}</t>
  </si>
  <si>
    <t>{'Bellevue': [8.6, 58.0], 'Penngrove': [13.3, 58.0], 'Geysers Tap 1': [17.7, 0.0], 'Lakeville': [19.6, 58.0], 'Eagle Rock': [23.0, 0.0], 'Cloverdale': [24.7, 0.0], 'Ignacio': [31.4, 58.0], 'Tulucay': [31.8, 0.0], 'Hopland': [37.1, 0.0], 'Carquinez': [39.5, 0.0]}</t>
  </si>
  <si>
    <t>{'Avenal': [11.2, 38.0], 'Mustang': [13.1, 0.0], 'Henrietta': [14.2, 0.0], 'Leprino': [17.7, 0.0], 'Schindler': [18.1, 0.0], 'Excelsior': [18.8, 0.0], 'Cal Flats': [21.7, 38.0], 'Cantua': [23.3, 0.0], 'Arco': [27.8, 0.0], 'GWF Hanford': [28.1, 0.0], 'Waukena': [30.6, 0.0], 'Helm': [31.3, 0.0], 'Corcoran': [31.8, 0.0], 'Mc Mullin': [32.2, 0.0], 'Gates-Midway (Proposed)': [32.4, 0.0], 'Cholame': [33.5, 38.0], 'Tranquility': [34.7, 0.0], 'Kingsburg': [38.6, 0.0], 'Alpaugh': [39.3, 0.0]}</t>
  </si>
  <si>
    <t>{'Arco': [8.7, 0.0], 'Goose Lake': [15.8, 0.0], 'Smyrna': [17.5, 0.0], 'Olive': [19.4, 0.0], 'Alpaugh': [21.2, 0.0], 'Semitropic': [21.8, 0.0], 'Kernridge': [23.2, 0.0], 'Avenal': [24.4, 0.0], 'Corcoran': [25.5, 0.0], 'Waukena': [26.9, 0.0], 'Charca': [27.0, 0.0], 'Temblor': [27.5, 0.0], 'Caliente': [28.9, 0.0], 'Shafter': [30.7, 0.0], 'Midway': [31.0, 0.0], 'Carrizo Plains': [31.7, 0.0], 'Solar': [32.1, 0.0], 'Leprino': [32.2, 0.0], 'Cal Flats': [32.3, 0.0], 'Gates': [32.4, 0.0], 'Mustang': [32.6, 0.0], 'Cholame': [33.0, 0.0], 'Henrietta': [33.1, 0.0], 'GWF Hanford': [34.5, 0.0], 'Rio Bravo': [36.3, 0.0], 'Vestal': [38.0, 0.0], 'Lerdo': [39.1, 0.0]}</t>
  </si>
  <si>
    <t>{'Eagle Rock': [6.0, 22.0], 'Cloverdale': [14.1, 0.0], 'Fulton': [17.7, 0.0], 'Hopland': [23.2, 0.0], 'Bellevue': [26.0, 0.0], 'Penngrove': [30.6, 0.0], 'Ukiah': [35.7, 0.0], 'Lakeville': [36.0, 0.0], 'Cortina': [38.2, 0.0], 'Calpella': [38.6, 0.0]}</t>
  </si>
  <si>
    <t>{'Logan Creek': [17.7, 31.0], 'Delevan': [29.1, 0.0], 'Table Mt.': [30.7, 0.0], 'Thermalito': [32.7, 0.0], 'Wyandotte': [37.7, 0.0]}</t>
  </si>
  <si>
    <t>{'Pleasant Grove': [14.6, 0.0], 'Placerville': [19.7, 0.0], 'Rio Oso': [26.2, 0.0], 'Higgins': [26.8, 0.0], 'Camanche': [31.3, 0.0], 'Davis': [33.2, 0.0], 'Woodland': [33.7, 0.0], 'Rancho Seco - Bellota (Proposed)': [37.0, 0.0], 'Olivehurst': [37.1, 0.0], 'Lockeford': [37.3, 0.0], 'Grand Island': [38.3, 0.0], 'Brunswick': [40.0, 0.0]}</t>
  </si>
  <si>
    <t>{'Cabrillo': [33.7, 15.0], 'Sisquoc': [38.0, 0.0]}</t>
  </si>
  <si>
    <t>{'Rio Hondo': [6.9, 0.0], 'Gould': [7.5, 0.0], 'Mesa': [8.0, 0.0], 'Laguna Bell': [12.6, 0.0], 'Walnut': [12.6, 0.0], 'Center': [15.4, 0.0], 'Olinda': [17.0, 0.0], 'Lighthipe': [19.3, 0.0], 'La Cienega': [19.6, 0.0], 'Del Amo': [20.9, 0.0], 'Vincent': [23.1, 0.0], 'La Fresa': [24.0, 0.0], 'El Nido': [24.1, 0.0], 'Hinson': [24.2, 0.0], 'Barre': [24.4, 0.0], 'Arcogen': [24.7, 0.0], 'Chevmain': [24.9, 0.0], 'El Segundo': [25.5, 0.0], 'Chino': [25.7, 0.0], 'Padua': [25.8, 0.0], 'Sylmar-Pac Intertie': [25.9, 0.0], 'Lewis': [26.0, 0.0], 'Alamitos': [26.6, 0.0], 'Harborgen': [26.9, 0.0], 'Redondo': [27.1, 0.0], 'Villa Park': [27.3, 0.0], 'Long Beach': [27.7, 0.0], 'Serrano': [28.1, 0.0], 'Mira Loma': [31.6, 0.0], 'Rancho Vista': [32.0, 0.0], 'Etiwanda': [32.4, 0.0], 'Johanna': [33.1, 0.0], 'Ellis': [33.2, 0.0], 'Saugus': [33.6, 0.0], 'Pardee': [34.6, 0.0], 'Huntington Beach': [35.4, 0.0], 'Santiago': [38.2, 0.0], 'Antelope': [38.9, 0.0]}</t>
  </si>
  <si>
    <t>{'Semitropic': [8.0, 0.0], 'Smyrna': [10.6, 0.0], 'Kernridge': [14.2, 0.0], 'Charca': [14.3, 0.0], 'Midway': [15.4, 0.0], 'Gates-Midway (Proposed)': [15.8, 0.0], 'Shafter': [15.9, 0.0], 'Temblor': [16.5, 0.0], 'Rio Bravo': [21.1, 0.0], 'Olive': [21.8, 0.0], 'Arco': [22.3, 0.0], 'Tupman': [24.4, 0.0], 'Caliente': [24.4, 0.0], 'Lerdo': [25.1, 0.0], 'Alpaugh': [25.9, 0.0], 'Norco': [26.6, 0.0], '7th Standard': [27.6, 0.0], 'Renfro': [27.7, 0.0], 'Elk Hills': [28.3, 0.0], 'Carrizo Plains': [30.1, 0.0], 'Solar': [31.0, 0.0], 'Kern Power': [31.2, 0.0], 'Tevis': [32.0, 0.0], 'Rosedale': [32.2, 0.0], 'Vestal': [32.4, 0.0], 'Taft': [32.6, 0.0], 'Kern Oil': [33.4, 0.0], 'West Park': [34.2, 0.0], 'Sycamore': [34.7, 0.0], 'Stockdale': [34.9, 0.0], 'Corcoran': [35.1, 0.0], 'Poso Mt.': [35.1, 0.0], 'Bakersfield': [35.6, 0.0], 'Waukena': [37.1, 0.0], 'Midway - Wheeler Ridge (Proposed)': [37.5, 0.0], 'Columbus': [38.7, 0.0], 'Avenal': [39.8, 0.0]}</t>
  </si>
  <si>
    <t>{'Goodrich': [7.5, 0.0], 'Mesa': [13.4, 0.0], 'Rio Hondo': [14.3, 0.0], 'Laguna Bell': [17.1, 0.0], 'Vincent': [18.7, 2280.0], 'La Cienega': [18.8, 0.0], 'Sylmar-Pac Intertie': [18.8, 821.0], 'Walnut': [20.0, 0.0], 'Center': [20.7, 0.0], 'Lighthipe': [23.5, 0.0], 'Olinda': [24.3, 0.0], 'El Nido': [24.9, 0.0], 'Chevmain': [25.2, 0.0], 'El Segundo': [25.5, 0.0], 'La Fresa': [25.6, 0.0], 'Saugus': [26.2, 656.0], 'Del Amo': [26.3, 0.0], 'Pardee': [27.2, 502.0], 'Hinson': [27.8, 0.0], 'Arcogen': [28.0, 0.0], 'Redondo': [28.2, 0.0], 'Harborgen': [30.6, 0.0], 'Barre': [30.8, 0.0], 'Long Beach': [31.5, 0.0], 'Alamitos': [31.9, 0.0], 'Padua': [32.1, 0.0], 'Antelope': [32.8, 2275.0], 'Lewis': [32.9, 0.0], 'Chino': [33.0, 0.0], 'Villa Park': [34.5, 0.0], 'Serrano': [35.4, 0.0], 'Rancho Vista': [38.5, 0.0], 'Mira Loma': [38.6, 0.0], 'Etiwanda': [38.9, 0.0], 'Ellis': [39.5, 0.0], 'Johanna': [39.9, 0.0]}</t>
  </si>
  <si>
    <t>{'Shiloh III': [14.6, 29350.0], 'Birds Landing': [15.0, 29347.0], 'Eight Mile': [16.6, 3992.0], 'Contra Costa': [19.1, 28238.0], 'Peabody': [21.0, 27948.0], 'Stagg': [21.1, 1626.0], 'Vaca-Dixon &amp; Gc Yard': [21.4, 14820.0], 'Pittsburg': [21.4, 28238.0], 'Lone Tree': [21.8, 28231.0], 'Brentwood': [22.1, 24050.0], 'Kirker': [22.5, 28238.0], 'Davis': [23.0, 1112.0], 'Lockeford': [24.7, 0.0], 'Clayton': [28.6, 21612.0], 'Weber': [28.8, 57.0], 'Delta Pumps': [29.8, 413.0], 'Putah Creek': [29.8, 1112.0], 'Kelso': [30.0, 327.0], 'Camanche': [30.8, 0.0], 'Woodland': [32.2, 23.0], 'Martinez': [32.3, 13665.0], 'Rancho Seco - Bellota (Proposed)': [33.0, 0.0], 'Vierra': [34.6, 0.0], 'Bellota': [34.7, 0.0], 'Midway Green Ridge Services': [34.9, 0.0], 'Cayetano': [35.4, 0.0], 'Tesla': [35.9, 0.0], 'Madison': [36.6, 0.0], 'Tulucay': [36.8, 0.0], 'Carquinez': [37.1, 112.0], 'Gold Hill': [38.3, 0.0]}</t>
  </si>
  <si>
    <t>{'Tesla': [1.6, 96.0], 'Kelso': [5.0, 96.0], 'Delta Pumps': [5.4, 96.0], 'Cayetano': [10.1, 96.0], 'Brentwood': [14.2, 96.0], 'Vierra': [17.8, 0.0], 'Lone Tree': [17.9, 96.0], 'Contra Costa': [21.7, 96.0], 'Stagg': [22.5, 0.0], 'Weber': [23.2, 0.0], 'Westley': [23.2, 0.0], 'Ripon': [24.2, 0.0], 'Eight Mile': [25.7, 0.0], 'Clayton': [25.7, 96.0], 'Newark': [26.8, 0.0], 'Kirker': [26.8, 96.0], 'Pittsburg': [27.3, 96.0], 'Los Esteros': [28.0, 0.0], 'Eastshore': [29.8, 0.0], 'Birds Landing': [30.5, 75.0], 'Scott': [31.4, 0.0], 'Shiloh III': [33.7, 75.0], 'Fink (Proposed)': [34.7, 0.0], 'Crow Creek': [34.7, 0.0], 'Grand Island': [34.9, 0.0], 'Martinez': [35.1, 75.0], 'Lockeford': [35.7, 0.0], 'Metcalf 1': [35.7, 0.0], 'Metcalf Energy Center': [36.0, 0.0], 'Bellota': [37.1, 0.0], 'Riverbank': [37.3, 0.0], 'Hicks': [38.1, 0.0]}</t>
  </si>
  <si>
    <t>{'Borden': [6.1, 0.0], 'Kearney (New)': [10.3, 0.0], 'West Fresno': [10.8, 0.0], 'California Ave': [12.5, 0.0], 'Malaga': [15.3, 0.0], 'Mc Mullin': [18.4, 0.0], 'Sanger': [19.7, 0.0], 'McCall': [22.7, 0.0], 'Newhall': [22.8, 0.0], 'Helm': [23.1, 0.0], 'Dairyland': [26.1, 0.0], 'Le Grand': [30.2, 0.0], 'Wahtoke': [30.5, 0.0], 'Kingsburg': [31.3, 0.0], 'Mendota': [31.4, 0.0], 'Tranquility': [32.6, 0.0], 'Schindler': [33.5, 0.0], 'Reedley': [34.5, 0.0], 'Excelsior': [35.8, 0.0], 'Cheney': [37.3, 0.0], 'Cantua': [37.6, 0.0], 'Panoche': [39.3, 0.0]}</t>
  </si>
  <si>
    <t>{'Lamont': [3.4, 0.0], 'Unknown - 3327': [3.4, 0.0], 'Magunden': [8.6, 0.0], 'Columbus': [11.3, 0.0], 'Cal Water': [12.3, 0.0], 'Bakersfield': [12.6, 0.0], 'Stockdale': [12.6, 0.0], 'Wheeler Ridge': [12.7, 0.0], 'West Park': [13.4, 0.0], 'Rosedale': [15.2, 0.0], 'Sycamore': [15.9, 0.0], 'Tevis': [15.9, 0.0], 'Kern Oil': [16.1, 0.0], 'Kern Power': [16.2, 0.0], 'Renfro': [19.7, 0.0], '7th Standard': [20.2, 0.0], 'Pastoria': [21.6, 0.0], 'Poso Mt.': [22.2, 0.0], 'Lerdo': [24.0, 0.0], 'Tupman': [24.3, 0.0], 'Midway - Wheeler Ridge (Proposed)': [24.6, 0.0], 'Norco': [25.5, 0.0], 'Rio Bravo': [26.3, 0.0], 'Highwind': [29.1, 0.0], 'Elk Hills': [29.2, 0.0], 'Shafter': [31.7, 0.0], 'Bailey': [32.8, 0.0], 'Midway': [35.1, 0.0], 'Windhub': [35.9, 0.0], 'Taft': [36.0, 0.0], 'Whirlwind': [36.0, 0.0], 'Charca': [36.1, 0.0]}</t>
  </si>
  <si>
    <t>{'Waukena': [9.9, 0.0], 'Leprino': [10.6, 0.0], 'Corcoran': [12.2, 0.0], 'Henrietta': [14.4, 0.0], 'Mustang': [15.4, 0.0], 'Kingsburg': [15.5, 0.0], 'Rector': [22.6, 0.0], 'McCall': [23.6, 0.0], 'Alpaugh': [23.7, 0.0], 'Wahtoke': [26.2, 0.0], 'Reedley': [27.6, 0.0], 'Olive': [28.0, 0.0], 'Gates': [28.1, 0.0], 'Schindler': [28.9, 0.0], 'Mc Mullin': [29.3, 0.0], 'Malaga': [29.6, 0.0], 'Sanger': [30.3, 0.0], 'California Ave': [31.7, 0.0], 'West Fresno': [32.4, 0.0], 'Kearney (New)': [32.8, 0.0], 'Avenal': [33.1, 0.0], 'Excelsior': [33.7, 0.0], 'Gates-Midway (Proposed)': [34.5, 0.0], 'Helm': [36.9, 0.0], 'Arco': [37.2, 0.0], 'Smyrna': [39.6, 0.0]}</t>
  </si>
  <si>
    <t>{'Long Beach': [0.9, 385.0], 'Arcogen': [2.8, 386.0], 'Hinson': [2.8, 386.0], 'Alamitos': [7.5, 385.0], 'Lighthipe': [7.6, 386.0], 'La Fresa': [8.7, 386.0], 'Del Amo': [8.9, 385.0], 'Redondo': [10.4, 386.0], 'El Nido': [11.6, 386.0], 'Center': [12.5, 377.0], 'Chevmain': [13.2, 385.0], 'Barre': [14.3, 367.0], 'Laguna Bell': [14.3, 376.0], 'El Segundo': [14.4, 385.0], 'Huntington Beach': [17.0, 367.0], 'La Cienega': [17.6, 233.0], 'Ellis': [17.6, 365.0], 'Mesa': [19.0, 80.0], 'Lewis': [19.0, 328.0], 'Olinda': [21.0, 5.0], 'Johanna': [22.0, 103.0], 'Walnut': [22.5, 0.0], 'Villa Park': [22.8, 3.0], 'Serrano': [25.4, 2.0], 'Rio Hondo': [26.6, 0.0], 'Goodrich': [26.9, 0.0], 'Santiago': [27.6, 2.0], 'Gould': [30.6, 0.0], 'Viejo': [34.6, 0.0], 'Chino': [35.0, 0.0], 'Trabuco': [35.2, 0.0], 'Capistrano': [37.2, 0.0], 'Margarita': [38.0, 0.0], 'Sylmar-Pac Intertie': [39.5, 0.0]}</t>
  </si>
  <si>
    <t>{'Desert View': [26.7, 0.0], 'Mead': [34.6, 0.0], 'Sloan Canyon': [38.8, 0.0]}</t>
  </si>
  <si>
    <t>{'Mc Mullin': [10.4, 0.0], 'Tranquility': [12.7, 0.0], 'Schindler': [13.2, 0.0], 'Excelsior': [13.6, 0.0], 'Cantua': [14.5, 0.0], 'Mendota': [18.0, 0.0], 'Kearney (New)': [18.1, 0.0], 'Cheney': [20.0, 0.0], 'Newhall': [20.8, 0.0], 'West Fresno': [21.7, 0.0], 'Panoche': [22.9, 0.0], 'Gregg': [23.1, 0.0], 'California Ave': [24.5, 0.0], 'Borden': [25.2, 0.0], 'Malaga': [25.9, 0.0], 'Henrietta': [28.5, 0.0], 'Mustang': [28.6, 0.0], 'McCall': [29.8, 0.0], 'Leprino': [30.9, 0.0], 'Gates': [31.3, 0.0], 'Sanger': [32.4, 0.0], 'Dairyland': [32.9, 0.0], 'Oro Loma': [33.5, 0.0], 'Kingsburg': [33.7, 0.0], 'GWF Hanford': [36.9, 0.0]}</t>
  </si>
  <si>
    <t>{'Mustang': [1.1, 0.0], 'Leprino': [3.9, 0.0], 'Gates': [14.2, 0.0], 'GWF Hanford': [14.4, 0.0], 'Schindler': [17.2, 0.0], 'Waukena': [19.6, 0.0], 'Excelsior': [21.3, 0.0], 'Corcoran': [21.4, 0.0], 'Avenal': [21.8, 0.0], 'Kingsburg': [24.7, 0.0], 'Mc Mullin': [24.7, 0.0], 'Cantua': [27.6, 0.0], 'Helm': [28.5, 0.0], 'McCall': [29.4, 0.0], 'Alpaugh': [31.5, 0.0], 'Kearney (New)': [32.0, 0.0], 'Arco': [32.2, 0.0], 'Malaga': [32.7, 0.0], 'Gates-Midway (Proposed)': [33.1, 0.0], 'West Fresno': [33.2, 0.0], 'California Ave': [33.9, 0.0], 'Cal Flats': [34.8, 0.0], 'Olive': [34.9, 0.0], 'Sanger': [36.0, 0.0], 'Wahtoke': [36.0, 0.0], 'Tranquility': [36.8, 0.0], 'Rector': [37.0, 0.0], 'Reedley': [38.6, 0.0]}</t>
  </si>
  <si>
    <t>{'Metcalf Energy Center': [8.5, 33.0], 'Metcalf 1': [8.8, 33.0], 'Scott': [10.3, 33.0], 'Los Esteros': [13.5, 33.0], 'Newark': [19.0, 0.0], 'Llagas': [24.6, 0.0], 'Eastshore': [29.5, 0.0], 'Moss Landing': [30.3, 16.0], 'Cayetano': [35.6, 0.0], 'Hollister': [37.5, 0.0], 'Tesla': [37.9, 0.0], 'Midway Green Ridge Services': [38.1, 0.0]}</t>
  </si>
  <si>
    <t>{'Brunswick': [13.3, 0.0], 'Pleasant Grove': [19.2, 0.0], 'Colgate': [20.5, 0.0], 'Rio Oso': [21.6, 0.0], 'Drum 1': [22.8, 0.0], 'Olivehurst': [24.5, 0.0], 'East Marysville': [26.6, 0.0], 'Gold Hill': [26.8, 0.0], 'Placerville': [27.2, 0.0], 'Pease': [31.8, 0.0], 'Honcut': [33.1, 0.0], 'Palermo': [36.4, 0.0], 'Wyandotte': [39.2, 0.0]}</t>
  </si>
  <si>
    <t>{'North Gila - IV (Proposed)': [4.3, 1458.0], 'El Centro': [15.5, 441.0], 'Imperial Valley': [26.0, 85.0], 'Arkansas': [27.5, 310.0], 'Sonora': [29.4, 310.0], 'Bannister': [34.6, 0.0]}</t>
  </si>
  <si>
    <t>{'Windhub': [7.1, 48416.0], 'Whirlwind': [16.9, 40552.0], 'Pastoria': [28.7, 5136.0], 'Antelope': [28.8, 26523.0], 'Grimmway-Malaga': [29.1, 0.0], 'Lamont': [30.5, 0.0], 'Unknown - 3327': [30.6, 0.0], 'Bailey': [31.7, 12865.0], 'Wheeler Ridge': [33.9, 0.0], 'Magunden': [35.6, 0.0], 'Cal Water': [37.0, 0.0], 'Columbus': [37.9, 0.0]}</t>
  </si>
  <si>
    <t>{'Madeline': [38.7, 26.0]}</t>
  </si>
  <si>
    <t>{'Arcogen': [1.2, 387.0], 'Harborgen': [2.8, 386.0], 'Long Beach': [3.7, 385.0], 'Lighthipe': [5.0, 387.0], 'La Fresa': [7.2, 387.0], 'Del Amo': [7.5, 385.0], 'Alamitos': [8.0, 385.0], 'Redondo': [9.7, 387.0], 'Center': [10.1, 377.0], 'El Nido': [10.1, 387.0], 'Laguna Bell': [11.6, 376.0], 'Chevmain': [11.9, 385.0], 'El Segundo': [13.1, 385.0], 'Barre': [13.9, 367.0], 'La Cienega': [15.4, 234.0], 'Mesa': [16.3, 80.0], 'Huntington Beach': [18.5, 367.0], 'Lewis': [18.6, 328.0], 'Ellis': [18.6, 365.0], 'Olinda': [19.4, 5.0], 'Walnut': [20.4, 0.0], 'Villa Park': [22.3, 3.0], 'Johanna': [22.5, 103.0], 'Rio Hondo': [24.1, 0.0], 'Goodrich': [24.2, 0.0], 'Serrano': [24.9, 2.0], 'Gould': [27.8, 0.0], 'Santiago': [28.3, 2.0], 'Chino': [33.6, 0.0], 'Viejo': [35.0, 0.0], 'Trabuco': [36.2, 0.0], 'Sylmar-Pac Intertie': [37.1, 0.0], 'Capistrano': [38.4, 0.0], 'Margarita': [39.0, 0.0], 'Padua': [39.4, 0.0]}</t>
  </si>
  <si>
    <t>{'Llagas': [13.0, 0.0], 'Moss Landing': [20.8, 0.0], 'Los Banos': [25.0, 0.0], 'Quinto': [25.7, 0.0], 'Metcalf Energy Center': [31.1, 0.0], 'Metcalf 1': [31.1, 0.0], 'Miller': [31.3, 0.0], 'Hicks': [37.5, 0.0], 'Fink (Proposed)': [37.9, 0.0], 'Crow Creek': [38.3, 0.0]}</t>
  </si>
  <si>
    <t>{'Palermo': [10.1, 0.0], 'Pease': [11.0, 0.0], 'East Marysville': [11.0, 0.0], 'Wyandotte': [12.2, 0.0], 'Thermalito': [13.5, 0.0], 'Olivehurst': [16.0, 0.0], 'Table Mt.': [16.4, 0.0], 'Colgate': [21.7, 0.0], 'Rio Oso': [27.5, 0.0], 'Brunswick': [30.6, 0.0], 'Higgins': [33.1, 0.0], 'Delevan': [36.2, 0.0], 'Cortina': [36.4, 0.0], 'Pleasant Grove': [37.8, 0.0], 'Logan Creek': [38.8, 0.0]}</t>
  </si>
  <si>
    <t>{'Cloverdale': [12.7, 819.0], 'Ukiah': [13.2, 469.0], 'Calpella': [16.6, 457.0], 'Eagle Rock': [17.6, 0.0], 'Mendocino': [20.2, 0.0], 'Geysers Tap 1': [23.2, 0.0], 'Fulton': [37.1, 0.0]}</t>
  </si>
  <si>
    <t>{'Bridgeville': [27.2, 1109.0]}</t>
  </si>
  <si>
    <t>{'Ellis': [3.4, 389.0], 'Johanna': [8.6, 127.0], 'Alamitos': [10.8, 381.0], 'Barre': [11.2, 382.0], 'Lewis': [12.1, 348.0], 'Santiago': [12.2, 25.0], 'Villa Park': [14.3, 22.0], 'Del Amo': [15.5, 374.0], 'Long Beach': [16.5, 367.0], 'Serrano': [16.6, 21.0], 'Harborgen': [17.0, 367.0], 'Trabuco': [18.5, 24.0], 'Hinson': [18.5, 367.0], 'Arcogen': [19.3, 367.0], 'Viejo': [19.4, 24.0], 'Lighthipe': [19.8, 367.0], 'Capistrano': [20.2, 24.0], 'Center': [20.8, 367.0], 'Olinda': [20.9, 5.0], 'Margarita': [21.2, 24.0], 'Laguna Bell': [24.8, 365.0], 'Walnut': [25.0, 0.0], 'La Fresa': [25.6, 367.0], 'Talega': [27.0, 10.0], 'Redondo': [27.4, 367.0], 'Mesa': [28.0, 80.0], 'El Nido': [28.5, 367.0], 'Chino': [29.8, 0.0], 'Chevmain': [30.2, 366.0], 'San Onofre': [31.0, 9.0], 'Lee Lake (Proposed)': [31.2, 0.0], 'El Segundo': [31.4, 366.0], 'Rio Hondo': [31.6, 0.0], 'La Cienega': [33.6, 214.0], 'Mira Loma': [34.5, 0.0], 'Goodrich': [35.4, 0.0], 'Padua': [38.0, 0.0], 'Rancho Vista': [39.7, 0.0]}</t>
  </si>
  <si>
    <t>{'Lakeville': [12.2, 222.0], 'Carquinez': [15.9, 1049.0], 'Penngrove': [18.2, 207.0], 'Tulucay': [18.9, 799.0], 'Bellevue': [22.9, 98.0], 'Martinez': [23.5, 807.0], 'Martin': [26.8, 290.0], 'Fulton': [31.4, 58.0], 'Clayton': [32.5, 714.0], 'Peabody': [34.2, 0.0], 'Kirker': [34.8, 651.0], 'Pittsburg': [35.2, 644.0], 'Shiloh III': [38.3, 0.0], 'Birds Landing': [38.8, 15.0], 'Eastshore': [38.9, 15.0]}</t>
  </si>
  <si>
    <t>{'Sonora': [7.6, 8662.0], 'Arkansas': [7.8, 9251.0], 'El Centro': [27.8, 313.0], 'Imperial Valley': [34.5, 87.0], 'Highline': [34.6, 0.0], 'Julian Hinds': [34.6, 0.0], 'Red Bluff': [37.1, 0.0], 'North Gila - IV (Proposed)': [38.5, 0.0]}</t>
  </si>
  <si>
    <t>{'El Centro': [11.9, 1283.0], 'Ocotillo Express': [19.2, 3105.0], 'East County': [24.6, 2320.0], 'Highline': [26.0, 85.0], 'North Gila - IV (Proposed)': [29.3, 65.0], 'Arkansas': [32.1, 184.0], 'Boulevard': [32.8, 1672.0], 'Bannister': [34.5, 87.0], 'Sonora': [34.8, 64.0]}</t>
  </si>
  <si>
    <t>{'Vista 2': [18.6, 175.0], 'Lathrop': [24.0, 4286.0], 'Pahrump': [26.6, 12.0], 'Gamebird': [29.2, 12.0], 'Valley (VEA)': [30.2, 1255.0], 'Desert View': [34.4, 0.0], 'Crazy Eyes': [35.1, 0.0]}</t>
  </si>
  <si>
    <t>{'Randsburg': [21.5, 1539.0]}</t>
  </si>
  <si>
    <t>{'Primm': [9.5, 452.0], 'Eldorado': [31.2, 0.0], 'Sandy Valley': [33.3, 433.0], 'Sloan Canyon': [33.8, 0.0]}</t>
  </si>
  <si>
    <t>{'Cottonwood': [5.5, 46.0], 'Round Mt.': [31.5, 0.0], 'Cove Road': [35.5, 0.0], 'New Sub - Pit 1 - Cottonwood (Proposed)': [36.5, 0.0]}</t>
  </si>
  <si>
    <t>{'Ellis': [5.6, 127.0], 'Santiago': [5.9, 43.0], 'Villa Park': [7.1, 22.0], 'Lewis': [7.1, 123.0], 'Huntington Beach': [8.6, 127.0], 'Serrano': [8.7, 21.0], 'Barre': [9.9, 119.0], 'Viejo': [12.5, 42.0], 'Trabuco': [14.6, 42.0], 'Alamitos': [14.6, 117.0], 'Olinda': [16.5, 5.0], 'Del Amo': [16.8, 110.0], 'Margarita': [17.2, 42.0], 'Capistrano': [17.6, 42.0], 'Center': [20.8, 103.0], 'Walnut': [21.1, 0.0], 'Lighthipe': [21.8, 103.0], 'Long Beach': [21.8, 103.0], 'Chino': [22.0, 0.0], 'Harborgen': [22.0, 103.0], 'Hinson': [22.5, 103.0], 'Lee Lake (Proposed)': [23.3, 0.0], 'Arcogen': [23.6, 103.0], 'Talega': [24.2, 28.0], 'Laguna Bell': [24.8, 103.0], 'Mira Loma': [26.2, 0.0], 'Mesa': [26.8, 21.0], 'Rio Hondo': [28.0, 0.0], 'San Onofre': [29.3, 27.0], 'La Fresa': [29.7, 103.0], 'Padua': [30.6, 0.0], 'Rancho Vista': [31.7, 0.0], 'Etiwanda': [31.9, 0.0], 'Redondo': [32.2, 103.0], 'El Nido': [32.5, 103.0], 'Goodrich': [33.1, 0.0], 'Chevmain': [34.2, 102.0], 'El Segundo': [35.5, 102.0], 'La Cienega': [36.1, 18.0], 'Vista': [38.1, 0.0], 'Gould': [39.9, 0.0]}</t>
  </si>
  <si>
    <t>{'Kem': [13.4, 10507.0], 'Red Bluff': [18.1, 10428.0], 'Bannister': [34.6, 0.0], 'Sonora': [38.2, 0.0]}</t>
  </si>
  <si>
    <t>{'West Fresno': [3.6, 0.0], 'California Ave': [6.6, 0.0], 'Malaga': [8.7, 0.0], 'Mc Mullin': [9.7, 0.0], 'Gregg': [10.3, 0.0], 'McCall': [15.0, 0.0], 'Sanger': [15.1, 0.0], 'Borden': [16.0, 0.0], 'Helm': [18.1, 0.0], 'Kingsburg': [22.4, 0.0], 'Wahtoke': [24.7, 0.0], 'Schindler': [25.3, 0.0], 'Newhall': [27.1, 0.0], 'Excelsior': [28.7, 0.0], 'Reedley': [29.0, 0.0], 'Tranquility': [30.1, 0.0], 'Cantua': [31.8, 0.0], 'Mendota': [31.9, 0.0], 'Henrietta': [32.0, 0.0], 'Leprino': [32.3, 0.0], 'GWF Hanford': [32.8, 0.0], 'Mustang': [32.8, 0.0], 'Dairyland': [34.0, 0.0], 'Cheney': [36.4, 0.0], 'Panoche': [38.9, 0.0], 'Le Grand': [39.5, 0.0]}</t>
  </si>
  <si>
    <t>{'Mission': [3.4, 194.0], 'Old Town': [5.8, 194.0], 'Penasquitos': [7.8, 192.0], 'Sycamore Canyon': [8.3, 181.0], 'Silvergate': [9.5, 193.0], 'Miguel': [13.7, 174.0], 'Bay Boulevard': [15.6, 193.0], 'Escondido': [20.2, 2.0], 'Palomar Airport': [21.9, 13.0], 'Otay Mesa': [22.0, 131.0], 'Encina': [24.0, 2.0], 'Suncrest': [26.2, 0.0], 'San Luis Rey': [28.6, 2.0], 'Suncrest - Ocotillo (Proposed)': [40.0, 0.0]}</t>
  </si>
  <si>
    <t>{'Delta Pumps': [1.0, 423.0], 'Midway Green Ridge Services': [5.0, 96.0], 'Tesla': [6.2, 96.0], 'Brentwood': [9.3, 423.0], 'Cayetano': [10.0, 96.0], 'Lone Tree': [13.4, 423.0], 'Contra Costa': [17.1, 423.0], 'Vierra': [18.0, 0.0], 'Stagg': [19.3, 311.0], 'Weber': [21.5, 57.0], 'Eight Mile': [21.9, 324.0], 'Clayton': [22.4, 157.0], 'Kirker': [22.6, 423.0], 'Pittsburg': [23.0, 423.0], 'Ripon': [25.1, 0.0], 'Birds Landing': [25.8, 402.0], 'Westley': [26.4, 0.0], 'Shiloh III': [28.9, 402.0], 'Newark': [29.3, 0.0], 'Grand Island': [30.0, 327.0], 'Eastshore': [30.5, 0.0], 'Los Esteros': [31.3, 0.0], 'Martinez': [31.8, 77.0], 'Lockeford': [32.7, 0.0], 'Scott': [34.8, 0.0], 'Bellota': [35.5, 0.0], 'Riverbank': [38.1, 0.0], 'Fink (Proposed)': [38.9, 0.0], 'Crow Creek': [38.9, 0.0], 'Peabody': [39.2, 1.0]}</t>
  </si>
  <si>
    <t>{'Julian Hinds': [13.4, 10507.0], 'Red Bluff': [15.1, 11566.0]}</t>
  </si>
  <si>
    <t>{'Sycamore': [1.9, 0.0], 'Bakersfield': [3.8, 0.0], 'West Park': [4.7, 0.0], 'Columbus': [5.4, 0.0], 'Rosedale': [5.4, 0.0], 'Kern Power': [6.0, 0.0], '7th Standard': [6.2, 0.0], 'Cal Water': [6.9, 0.0], 'Magunden': [7.8, 0.0], 'Lerdo': [8.5, 0.0], 'Stockdale': [8.9, 0.0], 'Poso Mt.': [8.9, 0.0], 'Renfro': [8.9, 0.0], 'Tevis': [10.3, 0.0], 'Unknown - 3327': [13.3, 0.0], 'Lamont': [13.4, 0.0], 'Rio Bravo': [13.5, 0.0], 'Tupman': [15.3, 0.0], 'Grimmway-Malaga': [16.1, 0.0], 'Shafter': [17.5, 0.0], 'Norco': [19.5, 0.0], 'Charca': [20.7, 0.0], 'Wheeler Ridge': [24.4, 0.0], 'Midway': [24.5, 0.0], 'Elk Hills': [25.0, 0.0], 'Semitropic': [25.9, 0.0], 'Midway - Wheeler Ridge (Proposed)': [26.1, 0.0], 'Vestal': [27.9, 0.0], 'Smyrna': [31.0, 0.0], 'Goose Lake': [33.4, 0.0], 'Taft': [33.5, 0.0], 'Pastoria': [36.3, 0.0], 'Temblor': [38.3, 0.0], 'Olive': [39.6, 0.0]}</t>
  </si>
  <si>
    <t>{'Rosedale': [1.1, 0.0], 'West Park': [3.2, 0.0], 'Renfro': [3.8, 0.0], 'Tevis': [4.5, 0.0], '7th Standard': [4.5, 0.0], 'Stockdale': [4.7, 0.0], 'Bakersfield': [5.3, 0.0], 'Kern Oil': [6.0, 0.0], 'Sycamore': [7.8, 0.0], 'Lerdo': [8.9, 0.0], 'Columbus': [9.0, 0.0], 'Tupman': [9.9, 0.0], 'Magunden': [10.0, 0.0], 'Rio Bravo': [10.2, 0.0], 'Cal Water': [11.5, 0.0], 'Norco': [13.6, 0.0], 'Unknown - 3327': [14.4, 0.0], 'Lamont': [14.5, 0.0], 'Poso Mt.': [14.7, 0.0], 'Shafter': [15.5, 0.0], 'Grimmway-Malaga': [16.2, 0.0], 'Elk Hills': [19.0, 0.0], 'Midway': [20.1, 0.0], 'Charca': [20.3, 0.0], 'Midway - Wheeler Ridge (Proposed)': [20.3, 0.0], 'Wheeler Ridge': [21.2, 0.0], 'Semitropic': [24.5, 0.0], 'Taft': [27.5, 0.0], 'Smyrna': [30.8, 0.0], 'Goose Lake': [31.2, 0.0], 'Vestal': [31.9, 0.0], 'Temblor': [33.8, 0.0], 'Pastoria': [33.9, 0.0], 'Kernridge': [36.5, 0.0]}</t>
  </si>
  <si>
    <t>{'Temblor': [4.8, 163.0], 'Caliente': [10.9, 163.0], 'Goose Lake': [14.2, 0.0], 'Midway': [16.4, 0.0], 'Carrizo Plains': [17.5, 163.0], 'Solar': [18.5, 163.0], 'Semitropic': [20.2, 0.0], 'Gates-Midway (Proposed)': [23.2, 0.0], 'Shafter': [24.3, 0.0], 'Smyrna': [24.8, 0.0], 'Arco': [25.0, 0.0], 'Elk Hills': [25.4, 0.0], 'Taft': [25.7, 0.0], 'Charca': [26.0, 0.0], 'Norco': [26.6, 0.0], 'Rio Bravo': [27.0, 0.0], 'Tupman': [27.1, 0.0], 'Renfro': [32.7, 0.0], 'Lerdo': [33.4, 0.0], '7th Standard': [34.3, 0.0], 'Midway - Wheeler Ridge (Proposed)': [34.6, 0.0], 'Tevis': [35.5, 0.0], 'Olive': [35.5, 0.0], 'Kern Power': [36.5, 0.0], 'Rosedale': [37.6, 0.0], 'Cholame': [37.6, 0.0], 'Stockdale': [38.9, 0.0], 'Alpaugh': [39.3, 0.0], 'West Park': [39.7, 0.0]}</t>
  </si>
  <si>
    <t>{'McCall': [9.0, 0.0], 'Wahtoke': [11.4, 0.0], 'Reedley': [14.0, 0.0], 'Sanger': [15.2, 0.0], 'GWF Hanford': [15.5, 0.0], 'Malaga': [16.2, 0.0], 'California Ave': [18.9, 0.0], 'West Fresno': [20.6, 0.0], 'Leprino': [22.1, 0.0], 'Kearney (New)': [22.4, 0.0], 'Rector': [22.7, 0.0], 'Mc Mullin': [23.7, 0.0], 'Waukena': [24.2, 0.0], 'Henrietta': [24.7, 0.0], 'Mustang': [25.8, 0.0], 'Corcoran': [26.2, 0.0], 'Gregg': [31.3, 0.0], 'Schindler': [31.5, 0.0], 'Helm': [33.7, 0.0], 'Excelsior': [36.6, 0.0], 'Alpaugh': [36.9, 0.0], 'Borden': [37.3, 0.0], 'Gates': [38.6, 0.0]}</t>
  </si>
  <si>
    <t>{'Pittsburg': [1.2, 29493.0], 'Clayton': [6.3, 22845.0], 'Contra Costa': [6.9, 28400.0], 'Birds Landing': [8.3, 28789.0], 'Lone Tree': [9.5, 28335.0], 'Shiloh III': [10.8, 28706.0], 'Martinez': [11.5, 14906.0], 'Brentwood': [14.3, 24148.0], 'Peabody': [18.6, 27227.0], 'Carquinez': [19.3, 1278.0], 'Cayetano': [20.8, 96.0], 'Delta Pumps': [21.8, 509.0], 'Grand Island': [22.5, 28238.0], 'Kelso': [22.6, 423.0], 'Tulucay': [25.2, 1165.0], 'Vaca-Dixon &amp; Gc Yard': [26.3, 13738.0], 'Midway Green Ridge Services': [26.8, 96.0], 'Tesla': [28.3, 96.0], 'Eight Mile': [28.9, 3992.0], 'Eastshore': [29.7, 0.0], 'Stagg': [30.4, 1626.0], 'Ignacio': [34.8, 651.0], 'Putah Creek': [35.0, 0.0], 'Martin': [35.2, 0.0], 'Newark': [36.2, 0.0], 'Weber': [37.0, 57.0], 'Davis': [37.4, 0.0], 'Vierra': [37.8, 0.0]}</t>
  </si>
  <si>
    <t>{'Randsburg': [26.6, 3867.0], 'Roadway': [29.4, 1.0], 'Tortilla': [30.3, 201.0], 'Victor': [34.5, 1.0]}</t>
  </si>
  <si>
    <t>{'El Segundo': [6.9, 249.0], 'Chevmain': [6.9, 249.0], 'El Nido': [7.2, 247.0], 'La Fresa': [9.4, 237.0], 'Redondo': [10.5, 245.0], 'Laguna Bell': [13.3, 225.0], 'Lighthipe': [14.3, 234.0], 'Arcogen': [14.8, 234.0], 'Hinson': [15.4, 234.0], 'Mesa': [15.6, 77.0], 'Center': [16.4, 224.0], 'Harborgen': [17.6, 233.0], 'Long Beach': [18.4, 232.0], 'Gould': [18.8, 0.0], 'Del Amo': [19.3, 232.0], 'Goodrich': [19.6, 0.0], 'Sylmar-Pac Intertie': [22.1, 3.0], 'Alamitos': [22.9, 232.0], 'Rio Hondo': [23.9, 0.0], 'Walnut': [24.6, 0.0], 'Barre': [26.3, 214.0], 'Olinda': [26.5, 2.0], 'Lewis': [30.5, 191.0], 'Saugus': [31.2, 0.0], 'Pardee': [32.4, 0.0], 'Ellis': [33.2, 214.0], 'Huntington Beach': [33.6, 214.0], 'Villa Park': [33.8, 0.0], 'Moorpark': [35.7, 0.0], 'Serrano': [35.8, 0.0], 'Johanna': [36.1, 18.0], 'Vincent': [36.6, 0.0]}</t>
  </si>
  <si>
    <t>{'El Nido': [2.9, 390.0], 'Redondo': [3.5, 390.0], 'Chevmain': [4.6, 388.0], 'El Segundo': [5.8, 388.0], 'Arcogen': [6.3, 387.0], 'Hinson': [7.2, 387.0], 'Harborgen': [8.7, 386.0], 'Lighthipe': [9.1, 387.0], 'La Cienega': [9.4, 237.0], 'Long Beach': [9.5, 385.0], 'Laguna Bell': [12.9, 376.0], 'Center': [13.7, 377.0], 'Del Amo': [13.7, 385.0], 'Alamitos': [15.3, 385.0], 'Mesa': [17.2, 80.0], 'Barre': [20.6, 367.0], 'Goodrich': [24.0, 0.0], 'Walnut': [24.0, 0.0], 'Olinda': [24.2, 5.0], 'Lewis': [25.3, 328.0], 'Gould': [25.6, 0.0], 'Huntington Beach': [25.6, 367.0], 'Ellis': [25.8, 365.0], 'Rio Hondo': [25.9, 0.0], 'Villa Park': [28.9, 3.0], 'Johanna': [29.7, 103.0], 'Serrano': [31.4, 2.0], 'Sylmar-Pac Intertie': [31.5, 3.0], 'Santiago': [35.5, 2.0], 'Chino': [38.6, 0.0]}</t>
  </si>
  <si>
    <t>{'Center': [4.0, 375.0], 'Mesa': [4.7, 80.0], 'Lighthipe': [6.8, 376.0], 'Del Amo': [9.3, 375.0], 'Walnut': [11.6, 0.0], 'Hinson': [11.6, 376.0], 'Arcogen': [12.2, 376.0], 'Goodrich': [12.6, 0.0], 'La Fresa': [12.9, 376.0], 'Rio Hondo': [13.1, 0.0], 'Olinda': [13.1, 5.0], 'La Cienega': [13.3, 225.0], 'El Nido': [14.1, 376.0], 'Harborgen': [14.3, 376.0], 'Alamitos': [14.8, 375.0], 'Barre': [15.0, 365.0], 'Long Beach': [15.2, 375.0], 'Chevmain': [15.5, 375.0], 'Redondo': [16.4, 376.0], 'El Segundo': [16.5, 375.0], 'Gould': [17.1, 0.0], 'Lewis': [18.3, 328.0], 'Villa Park': [21.1, 3.0], 'Serrano': [22.9, 2.0], 'Ellis': [23.2, 365.0], 'Johanna': [24.8, 103.0], 'Huntington Beach': [24.8, 365.0], 'Chino': [27.0, 0.0], 'Sylmar-Pac Intertie': [30.4, 0.0], 'Santiago': [30.6, 2.0], 'Padua': [30.8, 0.0], 'Mira Loma': [33.6, 0.0], 'Vincent': [35.2, 0.0], 'Rancho Vista': [36.0, 0.0], 'Viejo': [36.0, 0.0], 'Etiwanda': [36.5, 0.0], 'Saugus': [39.3, 0.0], 'Trabuco': [39.4, 0.0]}</t>
  </si>
  <si>
    <t>{'Penngrove': [7.0, 213.0], 'Bellevue': [11.3, 103.0], 'Ignacio': [12.2, 222.0], 'Tulucay': [17.0, 133.0], 'Fulton': [19.6, 58.0], 'Carquinez': [21.2, 148.0], 'Martinez': [30.1, 9.0], 'Peabody': [33.3, 0.0], 'Geysers Tap 1': [36.0, 0.0], 'Putah Creek': [36.9, 0.0], 'Vaca-Dixon &amp; Gc Yard': [37.3, 0.0], 'Martin': [39.0, 15.0], 'Clayton': [39.5, 0.0]}</t>
  </si>
  <si>
    <t>{'Unknown - 3327': [0.1, 0.0], 'Grimmway-Malaga': [3.4, 0.0], 'Magunden': [5.6, 0.0], 'Columbus': [8.3, 0.0], 'Cal Water': [8.9, 0.0], 'Bakersfield': [10.2, 0.0], 'West Park': [11.4, 0.0], 'Stockdale': [11.7, 0.0], 'Sycamore': [13.0, 0.0], 'Rosedale': [13.4, 0.0], 'Kern Oil': [13.4, 0.0], 'Kern Power': [14.5, 0.0], 'Tevis': [15.2, 0.0], 'Wheeler Ridge': [15.7, 0.0], '7th Standard': [18.1, 0.0], 'Renfro': [18.2, 0.0], 'Poso Mt.': [18.9, 0.0], 'Lerdo': [21.6, 0.0], 'Tupman': [23.4, 0.0], 'Rio Bravo': [24.7, 0.0], 'Pastoria': [25.0, 0.0], 'Norco': [25.3, 0.0], 'Midway - Wheeler Ridge (Proposed)': [26.0, 0.0], 'Elk Hills': [29.5, 0.0], 'Shafter': [29.8, 0.0], 'Highwind': [30.5, 0.0], 'Charca': [33.8, 0.0], 'Midway': [34.1, 0.0], 'Bailey': [36.2, 0.0], 'Taft': [36.8, 0.0], 'Windhub': [37.5, 0.0], 'Whirlwind': [38.6, 0.0], 'Semitropic': [38.7, 0.0], 'Vestal': [39.7, 0.0]}</t>
  </si>
  <si>
    <t>{'Valley (VEA)': [11.3, 2358.0], 'Innovation': [24.0, 4286.0], 'Beatty': [27.5, 0.0], 'Vista 2': [31.4, 86.0], 'Pahrump': [39.4, 0.0]}</t>
  </si>
  <si>
    <t>{'Richmond': [7.1, 8731.0], 'Madeline': [38.9, 0.0]}</t>
  </si>
  <si>
    <t>{'Viejo': [12.5, 0.0], 'Valley': [16.9, 0.0], 'Margarita': [17.2, 0.0], 'Trabuco': [18.2, 0.0], 'Mira Loma': [19.0, 0.0], 'Santiago': [19.2, 0.0], 'Serrano': [20.3, 0.0], 'Capistrano': [20.5, 0.0], 'Vista': [21.5, 0.0], 'Chino': [21.6, 0.0], 'Talega': [21.6, 0.0], 'Villa Park': [22.6, 0.0], 'Johanna': [23.3, 0.0], 'Etiwanda': [23.8, 0.0], 'Rancho Vista': [23.8, 0.0], 'San Bernardino': [25.8, 0.0], 'El Casco': [26.1, 0.0], 'Lewis': [26.2, 0.0], 'San Onofre': [26.9, 0.0], 'Padua': [27.7, 0.0], 'Ellis': [28.8, 0.0], 'Olinda': [30.4, 0.0], 'Barre': [30.9, 0.0], 'Huntington Beach': [31.2, 0.0], 'Walnut': [33.8, 0.0], 'Alamitos': [37.4, 0.0], 'San Luis Rey': [37.7, 0.0], 'Del Amo': [37.8, 0.0], 'Rio Hondo': [39.1, 0.0], 'Center': [39.7, 0.0]}</t>
  </si>
  <si>
    <t>{'Dairyland': [9.3, 0.0], 'Wilson': [10.5, 0.0], 'Merced': [13.2, 0.0], 'Newhall': [22.2, 0.0], 'Borden': [24.2, 0.0], 'Oro Loma': [29.4, 0.0], 'Gregg': [30.2, 0.0], 'Mendota': [33.7, 0.0], 'Kearney (New)': [39.5, 0.0]}</t>
  </si>
  <si>
    <t>{'Henrietta': [3.9, 0.0], 'Mustang': [4.8, 0.0], 'GWF Hanford': [10.6, 0.0], 'Waukena': [15.9, 0.0], 'Gates': [17.7, 0.0], 'Corcoran': [17.9, 0.0], 'Schindler': [20.4, 0.0], 'Kingsburg': [22.1, 0.0], 'Avenal': [24.0, 0.0], 'Excelsior': [24.8, 0.0], 'Mc Mullin': [25.9, 0.0], 'McCall': [27.8, 0.0], 'Alpaugh': [28.4, 0.0], 'Helm': [30.9, 0.0], 'Cantua': [31.2, 0.0], 'Malaga': [31.9, 0.0], 'Olive': [32.1, 0.0], 'Gates-Midway (Proposed)': [32.2, 0.0], 'Kearney (New)': [32.3, 0.0], 'Arco': [32.4, 0.0], 'West Fresno': [33.0, 0.0], 'Rector': [33.1, 0.0], 'California Ave': [33.4, 0.0], 'Wahtoke': [33.5, 0.0], 'Sanger': [34.6, 0.0], 'Reedley': [35.8, 0.0], 'Cal Flats': [37.4, 0.0], 'Tranquility': [40.0, 0.0]}</t>
  </si>
  <si>
    <t>{'7th Standard': [4.3, 0.0], 'Rio Bravo': [7.3, 0.0], 'Renfro': [7.8, 0.0], 'Kern Oil': [8.5, 0.0], 'Kern Power': [8.9, 0.0], 'Shafter': [9.4, 0.0], 'Rosedale': [9.5, 0.0], 'Sycamore': [9.7, 0.0], 'West Park': [10.8, 0.0], 'Bakersfield': [11.4, 0.0], 'Poso Mt.': [11.7, 0.0], 'Tupman': [12.1, 0.0], 'Charca': [12.3, 0.0], 'Tevis': [12.5, 0.0], 'Stockdale': [13.5, 0.0], 'Columbus': [13.9, 0.0], 'Cal Water': [15.1, 0.0], 'Magunden': [16.1, 0.0], 'Norco': [17.2, 0.0], 'Semitropic': [17.5, 0.0], 'Midway': [18.2, 0.0], 'Unknown - 3327': [21.5, 0.0], 'Lamont': [21.6, 0.0], 'Smyrna': [22.7, 0.0], 'Elk Hills': [22.8, 0.0], 'Vestal': [23.9, 0.0], 'Grimmway-Malaga': [24.0, 0.0], 'Goose Lake': [25.1, 0.0], 'Midway - Wheeler Ridge (Proposed)': [27.0, 0.0], 'Wheeler Ridge': [30.1, 0.0], 'Taft': [31.3, 0.0], 'Temblor': [31.7, 0.0], 'Olive': [32.0, 0.0], 'Kernridge': [33.4, 0.0], 'Alpaugh': [36.3, 0.0], 'Gates-Midway (Proposed)': [39.1, 0.0]}</t>
  </si>
  <si>
    <t>{'Villa Park': [3.7, 22.0], 'Barre': [4.8, 344.0], 'Serrano': [6.4, 21.0], 'Johanna': [7.1, 123.0], 'Ellis': [8.9, 348.0], 'Olinda': [9.5, 5.0], 'Del Amo': [11.7, 335.0], 'Alamitos': [11.9, 342.0], 'Huntington Beach': [12.1, 348.0], 'Santiago': [12.5, 21.0], 'Walnut': [14.0, 0.0], 'Center': [14.5, 328.0], 'Lighthipe': [16.6, 328.0], 'Viejo': [17.7, 19.0], 'Chino': [18.2, 0.0], 'Laguna Bell': [18.3, 328.0], 'Hinson': [18.6, 328.0], 'Harborgen': [19.0, 328.0], 'Long Beach': [19.0, 328.0], 'Arcogen': [19.8, 328.0], 'Mesa': [19.9, 80.0], 'Rio Hondo': [20.9, 0.0], 'Trabuco': [21.4, 19.0], 'Mira Loma': [23.6, 0.0], 'Margarita': [23.7, 19.0], 'Capistrano': [24.5, 19.0], 'La Fresa': [25.3, 328.0], 'Goodrich': [26.0, 0.0], 'Padua': [26.1, 0.0], 'Lee Lake (Proposed)': [26.2, 0.0], 'El Nido': [27.9, 328.0], 'Redondo': [28.2, 328.0], 'Rancho Vista': [28.4, 0.0], 'Etiwanda': [28.8, 0.0], 'Chevmain': [29.7, 327.0], 'La Cienega': [30.5, 191.0], 'El Segundo': [30.9, 327.0], 'Talega': [31.0, 6.0], 'Gould': [32.9, 0.0], 'San Onofre': [36.2, 5.0], 'Vista': [37.0, 0.0]}</t>
  </si>
  <si>
    <t>{'Del Amo': [5.0, 385.0], 'Hinson': [5.0, 387.0], 'Center': [5.2, 377.0], 'Arcogen': [5.9, 387.0], 'Laguna Bell': [6.8, 376.0], 'Harborgen': [7.6, 386.0], 'Long Beach': [8.4, 385.0], 'Alamitos': [9.1, 385.0], 'La Fresa': [9.1, 387.0], 'Mesa': [11.4, 80.0], 'El Nido': [11.4, 387.0], 'Barre': [12.2, 367.0], 'Redondo': [12.4, 387.0], 'Chevmain': [13.2, 385.0], 'La Cienega': [14.3, 234.0], 'El Segundo': [14.4, 385.0], 'Olinda': [15.2, 5.0], 'Walnut': [15.6, 0.0], 'Lewis': [16.6, 328.0], 'Ellis': [19.0, 365.0], 'Rio Hondo': [19.1, 0.0], 'Goodrich': [19.3, 0.0], 'Huntington Beach': [19.8, 367.0], 'Villa Park': [20.1, 3.0], 'Johanna': [21.8, 103.0], 'Serrano': [22.4, 2.0], 'Gould': [23.5, 0.0], 'Santiago': [27.7, 2.0], 'Chino': [29.7, 0.0], 'Viejo': [34.0, 0.0], 'Sylmar-Pac Intertie': [34.7, 0.0], 'Padua': [34.9, 0.0], 'Trabuco': [36.2, 0.0], 'Mira Loma': [36.2, 0.0], 'Capistrano': [38.8, 0.0], 'Margarita': [38.9, 0.0], 'Rancho Vista': [39.5, 0.0], 'Etiwanda': [39.9, 0.0]}</t>
  </si>
  <si>
    <t>{'Hollister': [13.0, 0.0], 'Metcalf Energy Center': [18.1, 0.0], 'Metcalf 1': [18.1, 0.0], 'Moss Landing': [18.4, 8.0], 'Hicks': [24.6, 0.0], 'Quinto': [28.1, 0.0], 'Miller': [29.6, 0.0], 'Los Banos': [29.8, 0.0], 'Scott': [33.6, 0.0], 'Fink (Proposed)': [33.9, 0.0], 'Crow Creek': [34.3, 0.0], 'Los Esteros': [35.6, 0.0]}</t>
  </si>
  <si>
    <t>{'Rancho Seco - Bellota (Proposed)': [9.0, 0.0], 'Camanche': [9.9, 0.0], 'Bellota': [10.7, 0.0], 'Eight Mile': [12.5, 0.0], 'Stagg': [13.4, 0.0], 'Weber': [14.3, 0.0], 'Vierra': [22.9, 0.0], 'Grand Island': [24.7, 0.0], 'Ripon': [25.0, 0.0], 'Riverbank': [27.7, 0.0], 'Brentwood': [31.3, 0.0], 'Warnerville': [32.5, 0.0], 'Kelso': [32.7, 0.0], 'Delta Pumps': [33.3, 0.0], 'Lone Tree': [34.7, 0.0], 'Contra Costa': [34.9, 0.0], 'Tesla': [35.6, 0.0], 'Midway Green Ridge Services': [35.7, 0.0], 'New Melones': [36.3, 0.0], 'Birds Landing': [36.4, 0.0], 'Gold Hill': [37.3, 0.0], 'Westley': [37.3, 0.0], 'Shiloh III': [37.5, 0.0], 'Peoria': [39.0, 0.0]}</t>
  </si>
  <si>
    <t>{'Delevan': [11.8, 0.0], 'Glenn': [17.7, 31.0], 'Cortina': [29.0, 0.0], 'Table Mt.': [33.0, 0.0], 'Thermalito': [33.7, 0.0], 'Wyandotte': [38.7, 0.0], 'Honcut': [38.8, 0.0]}</t>
  </si>
  <si>
    <t>{'Contra Costa': [3.9, 28335.0], 'Brentwood': [4.9, 24148.0], 'Kirker': [9.5, 28335.0], 'Pittsburg': [9.7, 28335.0], 'Clayton': [11.4, 21715.0], 'Delta Pumps': [12.6, 509.0], 'Birds Landing': [12.9, 28314.0], 'Kelso': [13.4, 423.0], 'Cayetano': [14.4, 96.0], 'Shiloh III': [16.1, 28314.0], 'Midway Green Ridge Services': [17.9, 96.0], 'Tesla': [19.3, 96.0], 'Martinez': [20.0, 13747.0], 'Grand Island': [21.8, 28231.0], 'Eight Mile': [22.3, 3992.0], 'Stagg': [22.6, 1626.0], 'Peabody': [26.1, 26837.0], 'Vierra': [28.4, 0.0], 'Weber': [28.4, 57.0], 'Carquinez': [28.4, 120.0], 'Eastshore': [29.5, 0.0], 'Vaca-Dixon &amp; Gc Yard': [32.6, 13701.0], 'Newark': [33.2, 0.0], 'Tulucay': [34.6, 6.0], 'Lockeford': [34.7, 0.0], 'Ripon': [36.0, 0.0], 'Los Esteros': [37.1, 0.0], 'Martin': [39.2, 0.0], 'Westley': [39.5, 0.0]}</t>
  </si>
  <si>
    <t>{'Harborgen': [0.9, 385.0], 'Arcogen': [3.7, 385.0], 'Hinson': [3.7, 385.0], 'Alamitos': [7.3, 385.0], 'Lighthipe': [8.4, 385.0], 'Del Amo': [9.3, 385.0], 'La Fresa': [9.5, 385.0], 'Redondo': [11.0, 385.0], 'El Nido': [12.4, 385.0], 'Center': [13.2, 377.0], 'Chevmain': [13.9, 384.0], 'Barre': [14.3, 367.0], 'El Segundo': [15.0, 384.0], 'Laguna Bell': [15.2, 375.0], 'Huntington Beach': [16.5, 367.0], 'Ellis': [17.2, 365.0], 'La Cienega': [18.4, 232.0], 'Lewis': [19.0, 328.0], 'Mesa': [19.8, 80.0], 'Olinda': [21.4, 5.0], 'Johanna': [21.8, 103.0], 'Villa Park': [22.8, 3.0], 'Walnut': [23.0, 0.0], 'Serrano': [25.4, 2.0], 'Santiago': [27.2, 2.0], 'Rio Hondo': [27.3, 0.0], 'Goodrich': [27.7, 0.0], 'Gould': [31.5, 0.0], 'Viejo': [34.3, 0.0], 'Trabuco': [34.7, 0.0], 'Chino': [35.3, 0.0], 'Capistrano': [36.7, 0.0], 'Margarita': [37.5, 0.0]}</t>
  </si>
  <si>
    <t>{'Quinto': [5.3, 0.0], 'Miller': [14.8, 0.0], 'Fink (Proposed)': [22.8, 0.0], 'Crow Creek': [23.0, 0.0], 'Oro Loma': [23.3, 0.0], 'Hollister': [25.0, 0.0], 'Llagas': [29.8, 0.0], 'Merced': [33.1, 0.0], 'Panoche': [36.8, 0.0], 'Wilson': [37.7, 0.0], 'Westley': [37.7, 0.0], 'Mendota': [38.7, 0.0], 'Dairyland': [38.9, 0.0], 'Cheney': [39.7, 0.0]}</t>
  </si>
  <si>
    <t>{'Scott': [3.7, 62.0], 'Newark': [5.9, 30.0], 'Hicks': [13.5, 33.0], 'Eastshore': [17.0, 30.0], 'Metcalf Energy Center': [17.5, 33.0], 'Metcalf 1': [17.5, 33.0], 'Cayetano': [23.2, 0.0], 'Midway Green Ridge Services': [28.0, 0.0], 'Tesla': [28.2, 0.0], 'Delta Pumps': [30.9, 0.0], 'Kelso': [31.3, 0.0], 'Martin': [32.3, 30.0], 'Llagas': [35.6, 0.0], 'Clayton': [35.7, 0.0], 'Brentwood': [36.7, 0.0], 'Lone Tree': [37.1, 0.0]}</t>
  </si>
  <si>
    <t>{'Victor': [9.6, 1335.0], 'Roadway': [14.7, 1007.0], 'San Bernardino': [21.1, 0.0], 'Etiwanda': [21.2, 0.0], 'Rancho Vista': [21.4, 0.0], 'Vista': [22.6, 0.0], 'Padua': [23.0, 0.0], 'Mira Loma': [27.1, 0.0], 'Calcite': [27.8, 824.0], 'Chino': [31.0, 0.0], 'El Casco': [32.2, 0.0], 'Tortilla': [39.3, 13.0], 'Rio Hondo': [39.4, 0.0]}</t>
  </si>
  <si>
    <t>{'Calcite': [18.2, 2069.0], 'Pisgah': [30.1, 40.0], 'Devers': [32.0, 602.0], 'Cool Water': [34.4, 0.0], 'El Casco': [39.0, 0.0], 'Tortilla': [39.2, 0.0]}</t>
  </si>
  <si>
    <t>{'Richmond': [38.7, 0.0], 'Hilltop': [38.7, 26.0], 'Leavitt': [38.9, 0.0]}</t>
  </si>
  <si>
    <t>{'Putah Creek': [10.3, 1478.0], 'Woodland': [11.3, 1099.0], 'Davis': [15.4, 1043.0], 'Vaca-Dixon &amp; Gc Yard': [18.8, 1043.0], 'Peabody': [26.6, 1043.0], 'Rio Oso': [32.7, 0.0], 'Tulucay': [33.4, 353.0], 'Cortina': [33.9, 2.0], 'Shiloh III': [35.2, 353.0], 'Grand Island': [36.6, 0.0], 'Olivehurst': [37.1, 0.0], 'Pleasant Grove': [37.3, 0.0], 'Pease': [38.3, 0.0], 'Birds Landing': [38.5, 0.0]}</t>
  </si>
  <si>
    <t>{'Columbus': [2.8, 0.0], 'Cal Water': [4.4, 0.0], 'Bakersfield': [5.0, 0.0], 'Unknown - 3327': [5.5, 0.0], 'Lamont': [5.6, 0.0], 'West Park': [6.7, 0.0], 'Sycamore': [7.4, 0.0], 'Kern Oil': [7.8, 0.0], 'Grimmway-Malaga': [8.6, 0.0], 'Stockdale': [8.8, 0.0], 'Rosedale': [8.9, 0.0], 'Kern Power': [10.0, 0.0], 'Tevis': [12.0, 0.0], '7th Standard': [13.0, 0.0], 'Poso Mt.': [13.8, 0.0], 'Renfro': [13.8, 0.0], 'Lerdo': [16.1, 0.0], 'Wheeler Ridge': [19.0, 0.0], 'Tupman': [19.7, 0.0], 'Rio Bravo': [19.9, 0.0], 'Norco': [22.5, 0.0], 'Shafter': [24.7, 0.0], 'Midway - Wheeler Ridge (Proposed)': [25.6, 0.0], 'Elk Hills': [27.3, 0.0], 'Charca': [28.4, 0.0], 'Pastoria': [29.7, 0.0], 'Midway': [30.1, 0.0], 'Semitropic': [33.4, 0.0], 'Vestal': [34.4, 0.0], 'Taft': [35.3, 0.0], 'Highwind': [35.6, 0.0], 'Smyrna': [38.8, 0.0]}</t>
  </si>
  <si>
    <t>{'California Ave': [2.8, 0.0], 'West Fresno': [5.4, 0.0], 'Sanger': [6.5, 0.0], 'McCall': [7.5, 0.0], 'Kearney (New)': [8.7, 0.0], 'Gregg': [15.3, 0.0], 'Mc Mullin': [16.1, 0.0], 'Wahtoke': [16.1, 0.0], 'Kingsburg': [16.2, 0.0], 'Reedley': [20.4, 0.0], 'Borden': [21.3, 0.0], 'Helm': [25.9, 0.0], 'GWF Hanford': [29.6, 0.0], 'Schindler': [30.5, 0.0], 'Leprino': [31.9, 0.0], 'Henrietta': [32.7, 0.0], 'Mustang': [33.6, 0.0], 'Excelsior': [34.6, 0.0], 'Newhall': [35.4, 0.0], 'Rector': [37.9, 0.0], 'Tranquility': [38.3, 0.0], 'Cantua': [38.7, 0.0], 'Waukena': [39.2, 0.0]}</t>
  </si>
  <si>
    <t>{'Santa Clara': [7.5, 137.0], 'Moorpark': [20.4, 88.0]}</t>
  </si>
  <si>
    <t>{'Trabuco': [2.8, 57.0], 'Capistrano': [3.4, 57.0], 'Talega': [7.4, 43.0], 'Viejo': [8.1, 54.0], 'Santiago': [11.3, 52.0], 'San Onofre': [13.1, 42.0], 'Lee Lake (Proposed)': [17.2, 0.0], 'Johanna': [17.2, 42.0], 'Ellis': [20.4, 24.0], 'Huntington Beach': [21.2, 24.0], 'Serrano': [21.3, 19.0], 'Villa Park': [21.8, 19.0], 'Lewis': [23.7, 19.0], 'Barre': [27.1, 15.0], 'San Luis Rey': [28.8, 4.0], 'Valley': [30.2, 0.0], 'Alamitos': [30.9, 14.0], 'Chino': [31.0, 0.0], 'Mira Loma': [31.8, 0.0], 'Olinda': [32.1, 0.0], 'Encina': [33.1, 0.0], 'Del Amo': [33.9, 7.0], 'Palomar Airport': [35.4, 0.0], 'Walnut': [36.6, 0.0], 'Rancho Vista': [37.5, 0.0], 'Long Beach': [37.5, 0.0], 'Etiwanda': [37.6, 0.0], 'Center': [37.9, 0.0], 'Harborgen': [38.0, 0.0], 'Vista': [38.2, 0.0], 'Lighthipe': [38.9, 0.0], 'Hinson': [39.0, 0.0], 'Padua': [39.3, 0.0], 'Arcogen': [40.0, 0.0]}</t>
  </si>
  <si>
    <t>{'Eastshore': [16.9, 422.0], 'Ignacio': [26.8, 290.0], 'Martinez': [26.8, 336.0], 'Newark': [27.1, 140.0], 'Carquinez': [28.2, 269.0], 'Clayton': [29.2, 86.0], 'Los Esteros': [32.3, 30.0], 'Scott': [33.6, 29.0], 'Cayetano': [35.0, 0.0], 'Kirker': [35.2, 0.0], 'Pittsburg': [36.2, 0.0], 'Tulucay': [38.4, 0.0], 'Lakeville': [39.0, 15.0], 'Lone Tree': [39.2, 0.0], 'Contra Costa': [39.9, 0.0]}</t>
  </si>
  <si>
    <t>{'Carquinez': [8.9, 1572.0], 'Clayton': [9.4, 14977.0], 'Kirker': [11.5, 14906.0], 'Pittsburg': [12.0, 15016.0], 'Birds Landing': [17.3, 14335.0], 'Tulucay': [18.1, 1299.0], 'Shiloh III': [18.1, 14252.0], 'Contra Costa': [18.2, 13806.0], 'Lone Tree': [20.0, 13747.0], 'Peabody': [20.3, 14174.0], 'Ignacio': [23.5, 807.0], 'Brentwood': [24.9, 13489.0], 'Cayetano': [26.8, 75.0], 'Martin': [26.8, 336.0], 'Eastshore': [26.9, 210.0], 'Vaca-Dixon &amp; Gc Yard': [28.7, 5177.0], 'Lakeville': [30.1, 9.0], 'Delta Pumps': [30.8, 82.0], 'Kelso': [31.8, 77.0], 'Grand Island': [32.3, 13665.0], 'Midway Green Ridge Services': [35.1, 75.0], 'Putah Creek': [35.7, 95.0], 'Newark': [36.2, 0.0], 'Tesla': [36.6, 75.0], 'Penngrove': [37.1, 0.0]}</t>
  </si>
  <si>
    <t>{'Sanger': [6.8, 0.0], 'Malaga': [7.5, 0.0], 'Kingsburg': [9.0, 0.0], 'California Ave': [10.2, 0.0], 'Wahtoke': [10.4, 0.0], 'West Fresno': [12.4, 0.0], 'Reedley': [14.6, 0.0], 'Kearney (New)': [15.0, 0.0], 'Mc Mullin': [19.4, 0.0], 'Gregg': [22.7, 0.0], 'GWF Hanford': [23.6, 0.0], 'Leprino': [27.8, 0.0], 'Borden': [28.8, 0.0], 'Henrietta': [29.4, 0.0], 'Helm': [29.8, 0.0], 'Mustang': [30.4, 0.0], 'Rector': [30.5, 0.0], 'Schindler': [31.3, 0.0], 'Waukena': [32.8, 0.0], 'Corcoran': [34.9, 0.0], 'Excelsior': [36.0, 0.0]}</t>
  </si>
  <si>
    <t>{'Kearney (New)': [9.7, 0.0], 'Helm': [10.4, 0.0], 'West Fresno': [12.8, 0.0], 'California Ave': [15.2, 0.0], 'Schindler': [15.6, 0.0], 'Malaga': [16.1, 0.0], 'Gregg': [18.4, 0.0], 'Excelsior': [19.0, 0.0], 'McCall': [19.4, 0.0], 'Sanger': [22.4, 0.0], 'Cantua': [22.7, 0.0], 'Borden': [22.7, 0.0], 'Tranquility': [23.1, 0.0], 'Kingsburg': [23.7, 0.0], 'Henrietta': [24.7, 0.0], 'Mustang': [25.2, 0.0], 'Leprino': [25.9, 0.0], 'Newhall': [26.7, 0.0], 'Mendota': [27.5, 0.0], 'GWF Hanford': [29.3, 0.0], 'Wahtoke': [29.8, 0.0], 'Cheney': [30.3, 0.0], 'Gates': [32.2, 0.0], 'Panoche': [33.2, 0.0], 'Reedley': [34.0, 0.0], 'Dairyland': [36.7, 0.0], 'Waukena': [38.9, 0.0]}</t>
  </si>
  <si>
    <t>{'Sloan Canyon': [11.1, 356.0], 'Eldorado': [13.3, 356.0], 'Harry Allen': [34.6, 0.0], 'Primm': [35.0, 1.0]}</t>
  </si>
  <si>
    <t>{'Calpella': [3.7, 7.0], 'Ukiah': [7.4, 7.0], 'Hopland': [20.2, 0.0], 'Cloverdale': [32.9, 0.0], 'Eagle Rock': [35.7, 0.0]}</t>
  </si>
  <si>
    <t>{'Cheney': [7.3, 0.0], 'Panoche': [8.2, 0.0], 'Tranquility': [9.5, 0.0], 'Newhall': [12.4, 0.0], 'Oro Loma': [15.8, 0.0], 'Helm': [18.0, 0.0], 'Cantua': [21.1, 0.0], 'Dairyland': [24.4, 0.0], 'Excelsior': [25.5, 0.0], 'Mc Mullin': [27.5, 0.0], 'Schindler': [28.3, 0.0], 'Borden': [29.7, 0.0], 'Gregg': [31.4, 0.0], 'Kearney (New)': [31.9, 0.0], 'Le Grand': [33.7, 0.0], 'West Fresno': [35.5, 0.0], 'Merced': [38.2, 0.0], 'California Ave': [38.5, 0.0], 'Los Banos': [38.7, 0.0], 'Wilson': [39.7, 0.0]}</t>
  </si>
  <si>
    <t>{'Wilson': [4.6, 0.0], 'Le Grand': [13.2, 0.0], 'Dairyland': [17.8, 0.0], 'Oro Loma': [28.3, 0.0], 'Newhall': [29.4, 0.0], 'Los Banos': [33.1, 0.0], 'Quinto': [33.7, 0.0], 'Miller': [34.8, 0.0], 'Crow Creek': [36.4, 0.0], 'Fink (Proposed)': [36.6, 0.0], 'Warnerville': [36.7, 0.0], 'Borden': [36.8, 0.0], 'Mendota': [38.2, 0.0]}</t>
  </si>
  <si>
    <t>{'Oceano': [9.7, 177.0], 'Sisquoc': [11.4, 429.0], 'San Luis Obispo': [20.2, 103.0], 'Cabrillo': [25.2, 0.0], 'Diablo Canyon': [26.5, 24.0], 'Solar': [34.0, 5.0], 'Morro Bay': [34.0, 21.0], 'Carrizo Plains': [34.7, 5.0], 'Caliente': [39.6, 0.0], 'Templeton': [39.8, 0.0]}</t>
  </si>
  <si>
    <t>{'Metcalf Energy Center': [0.3, 33.0], 'Hicks': [8.8, 33.0], 'Scott': [15.7, 33.0], 'Los Esteros': [17.5, 33.0], 'Llagas': [18.1, 0.0], 'Newark': [23.3, 0.0], 'Moss Landing': [28.9, 0.0], 'Hollister': [31.1, 0.0], 'Miller': [34.4, 0.0], 'Eastshore': [34.5, 0.0], 'Fink (Proposed)': [34.5, 0.0], 'Crow Creek': [34.9, 0.0], 'Tesla': [35.1, 0.0], 'Cayetano': [35.6, 0.0], 'Midway Green Ridge Services': [35.7, 0.0], 'Quinto': [37.8, 0.0], 'Westley': [38.3, 0.0]}</t>
  </si>
  <si>
    <t>{'Shafter': [10.7, 0.0], 'Tupman': [10.8, 0.0], 'Rio Bravo': [11.1, 0.0], 'Norco': [11.5, 0.0], 'Elk Hills': [13.0, 0.0], 'Semitropic': [13.6, 0.0], 'Temblor': [13.8, 0.0], 'Goose Lake': [15.4, 0.0], 'Charca': [15.8, 0.0], 'Renfro': [16.3, 0.0], 'Kernridge': [16.4, 0.0], 'Lerdo': [18.2, 0.0], '7th Standard': [18.3, 0.0], 'Taft': [18.6, 0.0], 'Tevis': [19.1, 0.0], 'Kern Power': [20.1, 0.0], 'Rosedale': [21.2, 0.0], 'Smyrna': [21.7, 0.0], 'Midway - Wheeler Ridge (Proposed)': [22.1, 0.0], 'Stockdale': [22.5, 0.0], 'West Park': [23.3, 0.0], 'Kern Oil': [24.5, 0.0], 'Bakersfield': [25.3, 0.0], 'Sycamore': [26.3, 0.0], 'Caliente': [26.3, 0.0], 'Columbus': [28.9, 0.0], 'Poso Mt.': [29.9, 0.0], 'Magunden': [30.1, 0.0], 'Gates-Midway (Proposed)': [31.0, 0.0], 'Cal Water': [31.1, 0.0], 'Carrizo Plains': [33.2, 0.0], 'Lamont': [34.1, 0.0], 'Unknown - 3327': [34.1, 0.0], 'Olive': [34.1, 0.0], 'Solar': [34.3, 0.0], 'Wheeler Ridge': [34.6, 0.0], 'Grimmway-Malaga': [35.1, 0.0], 'Arco': [36.5, 0.0], 'Vestal': [36.6, 0.0], 'Alpaugh': [38.6, 0.0]}</t>
  </si>
  <si>
    <t>{'Elk Hills': [9.4, 0.0], 'Norco': [11.6, 0.0], 'Taft': [12.1, 0.0], 'Tevis': [15.8, 0.0], 'Tupman': [16.0, 0.0], 'Wheeler Ridge': [16.7, 0.0], 'Stockdale': [17.6, 0.0], 'Renfro': [19.3, 0.0], 'Kern Power': [20.3, 0.0], 'Rosedale': [20.7, 0.0], 'West Park': [21.7, 0.0], 'Midway': [22.1, 0.0], 'Rio Bravo': [22.1, 0.0], '7th Standard': [23.3, 0.0], 'Bakersfield': [23.6, 0.0], 'Grimmway-Malaga': [24.6, 0.0], 'Magunden': [25.6, 0.0], 'Unknown - 3327': [25.9, 0.0], 'Lamont': [26.0, 0.0], 'Kern Oil': [26.1, 0.0], 'Columbus': [26.6, 0.0], 'Lerdo': [27.0, 0.0], 'Shafter': [27.2, 0.0], 'Pastoria': [27.3, 0.0], 'Sycamore': [27.7, 0.0], 'Cal Water': [29.3, 0.0], 'Temblor': [30.1, 0.0], 'Charca': [33.7, 0.0], 'Semitropic': [34.4, 0.0], 'Kernridge': [34.6, 0.0], 'Poso Mt.': [34.9, 0.0], 'Bailey': [36.8, 0.0], 'Goose Lake': [37.5, 0.0]}</t>
  </si>
  <si>
    <t>{'Bay Boulevard': [8.1, 180.0], 'Otay Mesa': [8.3, 138.0], 'Silvergate': [9.4, 180.0], 'Mission': [11.6, 176.0], 'Old Town': [13.6, 176.0], 'Kearny': [13.7, 174.0], 'Sycamore Canyon': [16.7, 159.0], 'Suncrest': [19.7, 1.0], 'Penasquitos': [21.5, 170.0], 'Escondido': [31.8, 0.0], 'Suncrest - Ocotillo (Proposed)': [32.3, 0.0], 'Palomar Airport': [35.4, 0.0], 'Encina': [37.7, 0.0]}</t>
  </si>
  <si>
    <t>{'Fink (Proposed)': [8.1, 0.0], 'Crow Creek': [8.4, 0.0], 'Quinto': [9.6, 0.0], 'Los Banos': [14.8, 0.0], 'Westley': [23.1, 0.0], 'Llagas': [29.6, 0.0], 'Hollister': [31.3, 0.0], 'Metcalf 1': [34.4, 0.0], 'Metcalf Energy Center': [34.7, 0.0], 'Merced': [34.8, 0.0], 'Ripon': [34.8, 0.0], 'Oro Loma': [36.0, 0.0], 'Riverbank': [37.5, 0.0], 'Warnerville': [37.9, 0.0], 'Vierra': [38.6, 0.0], 'Wilson': [39.2, 0.0]}</t>
  </si>
  <si>
    <t>{'Devers': [14.4, 8014.0]}</t>
  </si>
  <si>
    <t>{'Rancho Vista': [5.8, 0.0], 'Etiwanda': [6.0, 0.0], 'Chino': [6.6, 0.0], 'Padua': [8.8, 0.0], 'Vista': [14.3, 0.0], 'Serrano': [17.9, 0.0], 'Lee Lake (Proposed)': [19.0, 0.0], 'San Bernardino': [19.3, 0.0], 'Villa Park': [20.4, 0.0], 'Olinda': [21.0, 0.0], 'Walnut': [22.1, 0.0], 'Lewis': [23.6, 0.0], 'Viejo': [23.9, 0.0], 'Rio Hondo': [24.8, 0.0], 'Johanna': [26.2, 0.0], 'Santiago': [26.4, 0.0], 'Lugo': [27.1, 0.0], 'Barre': [27.6, 0.0], 'El Casco': [28.1, 0.0], 'Valley': [29.9, 0.0], 'Ellis': [31.1, 0.0], 'Trabuco': [31.3, 0.0], 'Mesa': [31.4, 0.0], 'Center': [31.6, 0.0], 'Goodrich': [31.6, 0.0], 'Margarita': [31.8, 0.0], 'Del Amo': [32.5, 0.0], 'Laguna Bell': [33.6, 0.0], 'Huntington Beach': [34.5, 0.0], 'Capistrano': [34.6, 0.0], 'Alamitos': [35.0, 0.0], 'Victor': [35.7, 0.0], 'Lighthipe': [36.2, 0.0], 'Talega': [38.2, 0.0], 'Gould': [38.6, 0.0]}</t>
  </si>
  <si>
    <t>{'Kearny': [3.4, 194.0], 'Old Town': [3.4, 196.0], 'Silvergate': [6.1, 195.0], 'Penasquitos': [10.4, 191.0], 'Sycamore Canyon': [11.1, 180.0], 'Miguel': [11.6, 176.0], 'Bay Boulevard': [12.3, 195.0], 'Otay Mesa': [19.6, 133.0], 'Escondido': [23.6, 1.0], 'Palomar Airport': [24.9, 12.0], 'Suncrest': [26.5, 0.0], 'Encina': [26.9, 1.0], 'San Luis Rey': [31.6, 1.0]}</t>
  </si>
  <si>
    <t>{'Santa Clara': [16.2, 86.0], 'Mandalay': [20.4, 88.0], 'Saugus': [21.1, 282.0], 'Pardee': [21.3, 282.0], 'Sylmar-Pac Intertie': [23.1, 282.0], 'Bailey': [35.0, 0.0], 'La Cienega': [35.7, 0.0], 'El Segundo': [37.6, 1.0], 'Chevmain': [38.8, 0.0]}</t>
  </si>
  <si>
    <t>{'Diablo Canyon': [10.9, 308.0], 'San Luis Obispo': [14.7, 369.0], 'Templeton': [15.9, 425.0], 'Oceano': [24.4, 252.0], 'Mesa': [34.0, 21.0], 'Cholame': [36.3, 65.0]}</t>
  </si>
  <si>
    <t>{'Llagas': [18.4, 8.0], 'Hollister': [20.8, 0.0], 'Metcalf Energy Center': [28.7, 0.0], 'Metcalf 1': [28.9, 0.0], 'Hicks': [30.3, 16.0]}</t>
  </si>
  <si>
    <t>{'Henrietta': [1.1, 0.0], 'Leprino': [4.8, 0.0], 'Gates': [13.1, 0.0], 'GWF Hanford': [15.4, 0.0], 'Schindler': [16.9, 0.0], 'Waukena': [20.2, 0.0], 'Avenal': [20.7, 0.0], 'Excelsior': [20.9, 0.0], 'Corcoran': [21.9, 0.0], 'Mc Mullin': [25.2, 0.0], 'Kingsburg': [25.8, 0.0], 'Cantua': [27.2, 0.0], 'Helm': [28.6, 0.0], 'McCall': [30.4, 0.0], 'Arco': [31.5, 0.0], 'Alpaugh': [31.8, 0.0], 'Gates-Midway (Proposed)': [32.6, 0.0], 'Kearney (New)': [32.8, 0.0], 'Malaga': [33.6, 0.0], 'Cal Flats': [33.7, 0.0], 'West Fresno': [34.0, 0.0], 'California Ave': [34.7, 0.0], 'Olive': [35.1, 0.0], 'Tranquility': [36.6, 0.0], 'Sanger': [37.0, 0.0], 'Wahtoke': [37.1, 0.0], 'Rector': [37.9, 0.0], 'Reedley': [39.7, 0.0]}</t>
  </si>
  <si>
    <t>{'Los Esteros': [5.9, 30.0], 'Scott': [8.7, 29.0], 'Eastshore': [11.2, 140.0], 'Hicks': [19.0, 0.0], 'Cayetano': [20.2, 0.0], 'Metcalf 1': [23.3, 0.0], 'Metcalf Energy Center': [23.4, 0.0], 'Midway Green Ridge Services': [26.8, 0.0], 'Martin': [27.1, 140.0], 'Tesla': [27.3, 0.0], 'Delta Pumps': [28.8, 0.0], 'Kelso': [29.3, 0.0], 'Clayton': [30.6, 0.0], 'Lone Tree': [33.2, 0.0], 'Brentwood': [33.5, 0.0], 'Contra Costa': [36.2, 0.0], 'Kirker': [36.2, 0.0], 'Martinez': [36.2, 0.0], 'Pittsburg': [37.3, 0.0]}</t>
  </si>
  <si>
    <t>{'Mendota': [12.4, 0.0], 'Dairyland': [13.0, 0.0], 'Oro Loma': [18.1, 0.0], 'Borden': [19.4, 0.0], 'Tranquility': [19.6, 0.0], 'Cheney': [19.7, 0.0], 'Panoche': [20.4, 0.0], 'Helm': [20.8, 0.0], 'Le Grand': [22.2, 0.0], 'Gregg': [22.8, 0.0], 'Mc Mullin': [26.7, 0.0], 'Kearney (New)': [27.1, 0.0], 'Merced': [29.4, 0.0], 'Wilson': [29.8, 0.0], 'West Fresno': [30.0, 0.0], 'Cantua': [30.2, 0.0], 'Excelsior': [32.7, 0.0], 'California Ave': [32.8, 0.0], 'Schindler': [33.8, 0.0], 'Malaga': [35.4, 0.0]}</t>
  </si>
  <si>
    <t>{'Peoria': [3.4, 0.0], 'Chinese Station': [5.7, 0.0], 'Curtis': [11.6, 0.0], 'Warnerville': [20.5, 0.0], 'Riverbank': [24.0, 0.0], 'Bellota': [26.8, 0.0], 'Rancho Seco - Bellota (Proposed)': [28.5, 0.0], 'Camanche': [32.6, 0.0], 'Donnells-Curtis': [34.0, 0.0], 'Ripon': [36.1, 0.0], 'Lockeford': [36.3, 0.0], 'Weber': [38.8, 0.0]}</t>
  </si>
  <si>
    <t>{'Round Mt.': [6.1, 976.0], 'Cove Road': [6.8, 953.0], 'Pit 1': [20.5, 292.0], 'Jessup': [36.5, 0.0], 'Cottonwood': [37.5, 0.0]}</t>
  </si>
  <si>
    <t>{'Tupman': [5.2, 0.0], 'Elk Hills': [5.6, 0.0], 'Tevis': [10.4, 0.0], 'Renfro': [10.8, 0.0], 'Rio Bravo': [11.1, 0.0], 'Midway': [11.5, 0.0], 'Midway - Wheeler Ridge (Proposed)': [11.6, 0.0], 'Kern Power': [13.6, 0.0], 'Stockdale': [13.8, 0.0], 'Taft': [14.2, 0.0], 'Rosedale': [14.5, 0.0], '7th Standard': [14.6, 0.0], 'Shafter': [15.7, 0.0], 'West Park': [16.3, 0.0], 'Lerdo': [17.2, 0.0], 'Bakersfield': [18.6, 0.0], 'Kern Oil': [19.5, 0.0], 'Sycamore': [21.3, 0.0], 'Charca': [22.2, 0.0], 'Columbus': [22.2, 0.0], 'Magunden': [22.5, 0.0], 'Temblor': [22.8, 0.0], 'Semitropic': [22.9, 0.0], 'Wheeler Ridge': [23.2, 0.0], 'Cal Water': [24.9, 0.0], 'Unknown - 3327': [25.2, 0.0], 'Lamont': [25.3, 0.0], 'Grimmway-Malaga': [25.5, 0.0], 'Goose Lake': [26.6, 0.0], 'Kernridge': [26.6, 0.0], 'Poso Mt.': [27.3, 0.0], 'Smyrna': [30.9, 0.0], 'Caliente': [34.9, 0.0], 'Pastoria': [35.8, 0.0]}</t>
  </si>
  <si>
    <t>{'Highline': [4.3, 1458.0], 'El Centro': [19.4, 422.0], 'Imperial Valley': [29.3, 65.0], 'Arkansas': [31.1, 310.0], 'Sonora': [32.9, 310.0], 'Bannister': [38.5, 0.0]}</t>
  </si>
  <si>
    <t>{'Mesa': [9.7, 177.0], 'San Luis Obispo': [11.5, 334.0], 'Diablo Canyon': [17.0, 255.0], 'Sisquoc': [20.9, 126.0], 'Morro Bay': [24.4, 252.0], 'Templeton': [31.8, 0.0], 'Cabrillo': [32.7, 0.0], 'Solar': [35.2, 0.0], 'Carrizo Plains': [36.1, 0.0]}</t>
  </si>
  <si>
    <t>{'East County': [9.2, 14817.0], 'Boulevard': [14.6, 14169.0], 'Imperial Valley': [19.2, 3105.0], 'Suncrest - Ocotillo (Proposed)': [23.8, 12469.0], 'El Centro': [29.8, 908.0], 'Suncrest': [37.6, 1868.0]}</t>
  </si>
  <si>
    <t>{'Mission': [3.4, 196.0], 'Silvergate': [5.7, 195.0], 'Kearny': [5.8, 194.0], 'Penasquitos': [10.6, 191.0], 'Bay Boulevard': [12.3, 195.0], 'Miguel': [13.6, 176.0], 'Sycamore Canyon': [14.0, 180.0], 'Otay Mesa': [21.1, 133.0], 'Escondido': [25.2, 1.0], 'Palomar Airport': [25.2, 12.0], 'Encina': [26.9, 1.0], 'Suncrest': [29.8, 0.0], 'San Luis Rey': [31.8, 1.0]}</t>
  </si>
  <si>
    <t>{'Walnut': [4.6, 0.0], 'Lewis': [9.5, 5.0], 'Barre': [10.1, 5.0], 'Villa Park': [10.3, 3.0], 'Center': [10.6, 5.0], 'Serrano': [11.1, 2.0], 'Rio Hondo': [11.5, 0.0], 'Del Amo': [12.1, 5.0], 'Mesa': [12.5, 4.0], 'Laguna Bell': [13.1, 5.0], 'Chino': [14.5, 0.0], 'Lighthipe': [15.2, 5.0], 'Alamitos': [16.1, 5.0], 'Johanna': [16.5, 5.0], 'Goodrich': [17.0, 0.0], 'Ellis': [18.0, 5.0], 'Hinson': [19.4, 5.0], 'Padua': [20.2, 0.0], 'Arcogen': [20.5, 5.0], 'Huntington Beach': [20.9, 5.0], 'Mira Loma': [21.0, 0.0], 'Harborgen': [21.0, 5.0], 'Santiago': [21.3, 2.0], 'Long Beach': [21.4, 5.0], 'La Fresa': [24.2, 5.0], 'Gould': [24.3, 0.0], 'Rancho Vista': [24.3, 0.0], 'Etiwanda': [24.7, 0.0], 'Viejo': [25.1, 0.0], 'El Nido': [26.2, 5.0], 'La Cienega': [26.5, 2.0], 'Redondo': [27.6, 5.0], 'Chevmain': [27.8, 4.0], 'El Segundo': [28.9, 4.0], 'Trabuco': [30.0, 0.0], 'Lee Lake (Proposed)': [30.4, 0.0], 'Margarita': [32.1, 0.0], 'Capistrano': [33.3, 0.0], 'Vista': [35.2, 0.0], 'Vincent': [38.9, 0.0], 'Talega': [39.5, 0.0]}</t>
  </si>
  <si>
    <t>{'Alpaugh': [4.6, 0.0], 'Smyrna': [12.5, 0.0], 'Corcoran': [15.9, 0.0], 'Waukena': [18.2, 0.0], 'Gates-Midway (Proposed)': [19.4, 0.0], 'Semitropic': [20.5, 0.0], 'Vestal': [20.6, 0.0], 'Charca': [21.1, 0.0], 'Goose Lake': [21.8, 0.0], 'Shafter': [27.5, 0.0], 'Arco': [27.6, 0.0], 'GWF Hanford': [28.0, 0.0], 'Rector': [30.2, 0.0], 'Springville': [31.9, 0.0], 'Lerdo': [32.0, 0.0], 'Leprino': [32.1, 0.0], 'Rio Bravo': [33.1, 0.0], 'Midway': [34.1, 0.0], 'Henrietta': [34.9, 0.0], 'Mustang': [35.1, 0.0], 'Kernridge': [35.5, 0.0], 'Poso Mt.': [36.0, 0.0], '7th Standard': [36.2, 0.0], 'Avenal': [38.0, 0.0], 'Temblor': [38.3, 0.0], 'Renfro': [38.6, 0.0], 'Tupman': [38.8, 0.0], 'Kern Oil': [39.6, 0.0], 'Sycamore': [40.0, 0.0]}</t>
  </si>
  <si>
    <t>{'East Marysville': [5.0, 0.0], 'Pease': [8.3, 0.0], 'Rio Oso': [11.6, 0.0], 'Honcut': [16.0, 0.0], 'Pleasant Grove': [22.6, 0.0], 'Higgins': [24.5, 0.0], 'Palermo': [25.1, 0.0], 'Colgate': [25.1, 0.0], 'Wyandotte': [27.6, 0.0], 'Brunswick': [28.9, 0.0], 'Thermalito': [29.5, 0.0], 'Woodland': [30.9, 0.0], 'Table Mt.': [32.4, 0.0], 'Cortina': [36.6, 0.0], 'Gold Hill': [37.1, 0.0], 'Madison': [37.1, 0.0], 'Davis': [39.2, 0.0]}</t>
  </si>
  <si>
    <t>{'Mendota': [15.8, 0.0], 'Panoche': [16.6, 0.0], 'Newhall': [18.1, 0.0], 'Cheney': [18.8, 0.0], 'Dairyland': [22.0, 0.0], 'Los Banos': [23.3, 0.0], 'Tranquility': [24.8, 0.0], 'Quinto': [28.0, 0.0], 'Merced': [28.3, 0.0], 'Le Grand': [29.4, 0.0], 'Wilson': [31.2, 0.0], 'Helm': [33.5, 0.0], 'Miller': [36.0, 0.0], 'Cantua': [36.1, 0.0], 'Borden': [37.1, 0.0]}</t>
  </si>
  <si>
    <t>{'Miguel': [8.3, 138.0], 'Bay Boulevard': [11.0, 138.0], 'Silvergate': [15.9, 138.0], 'Mission': [19.6, 133.0], 'Suncrest': [21.0, 58.0], 'Old Town': [21.1, 133.0], 'Kearny': [22.0, 131.0], 'Sycamore Canyon': [24.6, 128.0], 'Penasquitos': [29.7, 128.0], 'Suncrest - Ocotillo (Proposed)': [31.1, 58.0], 'Boulevard': [37.8, 32.0], 'Escondido': [39.8, 0.0]}</t>
  </si>
  <si>
    <t>{'Rancho Vista': [6.4, 0.0], 'Etiwanda': [6.8, 0.0], 'Chino': [8.7, 0.0], 'Mira Loma': [8.8, 0.0], 'Vista': [19.2, 0.0], 'Walnut': [19.4, 0.0], 'Rio Hondo': [19.6, 0.0], 'Olinda': [20.2, 0.0], 'Serrano': [21.9, 0.0], 'Lugo': [23.0, 0.0], 'San Bernardino': [23.1, 0.0], 'Villa Park': [23.8, 0.0], 'Goodrich': [25.8, 0.0], 'Lewis': [26.1, 0.0], 'Mesa': [27.6, 0.0], 'Lee Lake (Proposed)': [27.7, 0.0], 'Barre': [29.1, 0.0], 'Center': [29.8, 0.0], 'Victor': [30.2, 0.0], 'Johanna': [30.6, 0.0], 'Laguna Bell': [30.8, 0.0], 'Viejo': [31.2, 0.0], 'Gould': [32.1, 0.0], 'Santiago': [32.2, 0.0], 'Del Amo': [32.3, 0.0], 'El Casco': [34.0, 0.0], 'Roadway': [34.0, 0.0], 'Ellis': [34.7, 0.0], 'Lighthipe': [34.9, 0.0], 'Alamitos': [36.0, 0.0], 'Vincent': [37.2, 0.0], 'Huntington Beach': [38.0, 0.0], 'Valley': [38.2, 0.0], 'Trabuco': [38.5, 0.0], 'Margarita': [39.3, 0.0], 'Hinson': [39.4, 0.0]}</t>
  </si>
  <si>
    <t>{'Gamebird': [4.5, 286.0], 'Vista 2': [8.6, 45.0], 'Crazy Eyes': [13.6, 243.0], 'Sandy Valley': [22.9, 221.0], 'Innovation': [26.6, 12.0], 'Desert View': [35.1, 0.0], 'Valley (VEA)': [37.4, 0.0], 'Lathrop': [39.4, 0.0]}</t>
  </si>
  <si>
    <t>{'Wyandotte': [2.9, 0.0], 'Thermalito': [7.4, 0.0], 'Table Mt.': [9.7, 0.0], 'Honcut': [10.1, 0.0], 'Colgate': [19.5, 0.0], 'East Marysville': [20.2, 0.0], 'Pease': [21.1, 0.0], 'Olivehurst': [25.1, 0.0], 'Brunswick': [30.1, 0.0], 'Rio Oso': [36.0, 0.0], 'Higgins': [36.4, 0.0]}</t>
  </si>
  <si>
    <t>{'Encina': [2.9, 29.0], 'San Luis Rey': [6.7, 29.0], 'Escondido': [9.9, 29.0], 'Penasquitos': [14.6, 15.0], 'Sycamore Canyon': [20.6, 13.0], 'Kearny': [21.9, 13.0], 'San Onofre': [23.0, 24.0], 'Mission': [24.9, 12.0], 'Old Town': [25.2, 12.0], 'Talega': [28.1, 10.0], 'Silvergate': [30.6, 11.0], 'Capistrano': [34.6, 0.0], 'Miguel': [35.4, 0.0], 'Margarita': [35.4, 0.0], 'Bay Boulevard': [37.2, 11.0], 'Trabuco': [37.6, 0.0]}</t>
  </si>
  <si>
    <t>{'Cheney': [3.1, 0.0], 'Mendota': [8.2, 0.0], 'Tranquility': [10.7, 0.0], 'Oro Loma': [16.6, 0.0], 'Cantua': [20.4, 0.0], 'Newhall': [20.4, 0.0], 'Helm': [22.9, 0.0], 'Excelsior': [26.2, 0.0], 'Schindler': [30.1, 0.0], 'Dairyland': [31.4, 0.0], 'Mc Mullin': [33.2, 0.0], 'Los Banos': [36.8, 0.0], 'Borden': [37.9, 0.0], 'Kearney (New)': [38.9, 0.0], 'Gregg': [39.3, 0.0]}</t>
  </si>
  <si>
    <t>{'Saugus': [1.3, 3664.0], 'Sylmar-Pac Intertie': [10.4, 951.0], 'Moorpark': [21.3, 282.0], 'Antelope': [23.5, 5016.0], 'Bailey': [25.7, 1906.0], 'Vincent': [26.7, 2759.0], 'Gould': [27.2, 502.0], 'Whirlwind': [30.2, 4214.0], 'La Cienega': [32.4, 0.0], 'Goodrich': [34.6, 0.0], 'Santa Clara': [35.7, 0.0], 'Pastoria': [37.3, 0.0], 'El Segundo': [37.7, 0.0], 'Chevmain': [38.4, 0.0], 'Mesa': [38.7, 0.0], 'El Nido': [39.3, 0.0]}</t>
  </si>
  <si>
    <t>{'Bailey': [11.6, 10019.0], 'Wheeler Ridge': [13.0, 49.0], 'Grimmway-Malaga': [21.6, 0.0], 'Whirlwind': [23.7, 10064.0], 'Lamont': [25.0, 0.0], 'Unknown - 3327': [25.0, 0.0], 'Midway - Wheeler Ridge (Proposed)': [27.3, 0.0], 'Highwind': [28.7, 5136.0], 'Stockdale': [29.2, 0.0], 'Magunden': [29.7, 0.0], 'Tevis': [31.1, 0.0], 'West Park': [32.3, 0.0], 'Columbus': [32.4, 0.0], 'Bakersfield': [32.5, 0.0], 'Windhub': [32.6, 5396.0], 'Rosedale': [33.3, 0.0], 'Cal Water': [33.7, 0.0], 'Kern Power': [33.9, 0.0], 'Antelope': [35.2, 8284.0], 'Norco': [35.8, 0.0], 'Renfro': [36.1, 0.0], 'Elk Hills': [36.3, 0.0], 'Kern Oil': [36.3, 0.0], 'Sycamore': [36.6, 0.0], 'Pardee': [37.3, 0.0], 'Tupman': [37.7, 0.0], '7th Standard': [38.4, 0.0], 'Saugus': [38.5, 0.0], 'Taft': [38.8, 0.0]}</t>
  </si>
  <si>
    <t>{'Vaca-Dixon &amp; Gc Yard': [8.4, 16057.0], 'Shiloh III': [10.5, 28854.0], 'Birds Landing': [13.5, 28455.0], 'Tulucay': [16.3, 906.0], 'Putah Creek': [16.4, 2295.0], 'Pittsburg': [17.6, 27344.0], 'Kirker': [18.6, 27227.0], 'Carquinez': [20.2, 665.0], 'Martinez': [20.3, 14174.0], 'Grand Island': [21.0, 27948.0], 'Davis': [22.0, 2155.0], 'Contra Costa': [22.2, 26901.0], 'Clayton': [23.6, 21755.0], 'Lone Tree': [26.1, 26837.0], 'Madison': [26.6, 1043.0], 'Woodland': [29.5, 713.0], 'Brentwood': [29.9, 22650.0], 'Lakeville': [33.3, 0.0], 'Ignacio': [34.2, 0.0], 'Eight Mile': [35.9, 2592.0], 'Delta Pumps': [38.5, 7.0], 'Penngrove': [38.6, 0.0], 'Kelso': [39.2, 1.0], 'Cayetano': [39.3, 0.0], 'Stagg': [39.4, 239.0]}</t>
  </si>
  <si>
    <t>{'East Marysville': [5.4, 0.0], 'Olivehurst': [8.3, 0.0], 'Honcut': [11.0, 0.0], 'Rio Oso': [19.3, 0.0], 'Palermo': [21.1, 0.0], 'Wyandotte': [23.1, 0.0], 'Thermalito': [23.8, 0.0], 'Table Mt.': [26.6, 0.0], 'Colgate': [27.6, 0.0], 'Cortina': [30.4, 0.0], 'Pleasant Grove': [30.7, 0.0], 'Higgins': [31.8, 0.0], 'Brunswick': [33.8, 0.0], 'Woodland': [34.4, 0.0], 'Delevan': [35.3, 0.0], 'Madison': [38.3, 0.0]}</t>
  </si>
  <si>
    <t>{'Kearny': [7.8, 192.0], 'Mission': [10.4, 191.0], 'Old Town': [10.6, 191.0], 'Sycamore Canyon': [10.9, 181.0], 'Palomar Airport': [14.6, 15.0], 'Escondido': [15.5, 5.0], 'Silvergate': [16.0, 190.0], 'Encina': [16.5, 5.0], 'San Luis Rey': [21.2, 5.0], 'Miguel': [21.5, 170.0], 'Bay Boulevard': [22.6, 190.0], 'Otay Mesa': [29.7, 128.0], 'Suncrest': [32.1, 0.0], 'San Onofre': [36.6, 0.0]}</t>
  </si>
  <si>
    <t>{'Bellevue': [4.7, 113.0], 'Lakeville': [7.0, 213.0], 'Fulton': [13.3, 58.0], 'Ignacio': [18.2, 207.0], 'Tulucay': [22.9, 133.0], 'Carquinez': [28.2, 133.0], 'Geysers Tap 1': [30.6, 0.0], 'Eagle Rock': [36.1, 0.0], 'Martinez': [37.1, 0.0], 'Cloverdale': [37.7, 0.0], 'Peabody': [38.6, 0.0], 'Putah Creek': [39.8, 0.0]}</t>
  </si>
  <si>
    <t>{'Chinese Station': [2.3, 0.0], 'New Melones': [3.4, 0.0], 'Curtis': [10.9, 0.0], 'Warnerville': [20.0, 0.0], 'Riverbank': [24.2, 0.0], 'Bellota': [29.2, 0.0], 'Rancho Seco - Bellota (Proposed)': [31.5, 0.0], 'Donnells-Curtis': [34.6, 0.0], 'Camanche': [35.8, 0.0], 'Ripon': [36.9, 0.0], 'Lockeford': [39.0, 0.0]}</t>
  </si>
  <si>
    <t>{'Cool Water': [27.3, 23702.0], 'Lugo - Pisgah (Proposed)': [30.1, 40.0], 'Calcite': [35.3, 0.0], 'Tortilla': [37.1, 4305.0]}</t>
  </si>
  <si>
    <t>{'New Sub - Pit 1 - Cottonwood (Proposed)': [20.5, 292.0], 'Cove Road': [23.9, 302.0], 'Round Mt.': [26.2, 279.0]}</t>
  </si>
  <si>
    <t>{'Kirker': [1.2, 29493.0], 'Contra Costa': [6.7, 28400.0], 'Birds Landing': [7.1, 28906.0], 'Clayton': [7.5, 22838.0], 'Shiloh III': [9.6, 28824.0], 'Lone Tree': [9.7, 28335.0], 'Martinez': [12.0, 15016.0], 'Brentwood': [14.5, 24148.0], 'Peabody': [17.6, 27344.0], 'Carquinez': [19.5, 1388.0], 'Grand Island': [21.4, 28238.0], 'Cayetano': [21.7, 96.0], 'Delta Pumps': [22.2, 509.0], 'Kelso': [23.0, 423.0], 'Tulucay': [24.9, 1275.0], 'Vaca-Dixon &amp; Gc Yard': [25.2, 13855.0], 'Midway Green Ridge Services': [27.3, 96.0], 'Eight Mile': [28.4, 3992.0], 'Tesla': [28.8, 96.0], 'Stagg': [30.0, 1626.0], 'Eastshore': [30.9, 0.0], 'Putah Creek': [34.0, 93.0], 'Ignacio': [35.2, 644.0], 'Martin': [36.2, 0.0], 'Davis': [36.2, 0.0], 'Weber': [36.7, 57.0], 'Newark': [37.3, 0.0], 'Vierra': [37.8, 0.0]}</t>
  </si>
  <si>
    <t>{'Gold Hill': [19.7, 0.0], 'Higgins': [27.2, 0.0], 'Pleasant Grove': [28.9, 0.0], 'Drum 1': [36.3, 0.0], 'Brunswick': [37.1, 0.0], 'Camanche': [38.0, 0.0], 'Rio Oso': [39.4, 0.0]}</t>
  </si>
  <si>
    <t>{'Rio Oso': [11.6, 0.0], 'Gold Hill': [14.6, 0.0], 'Higgins': [19.2, 0.0], 'Olivehurst': [22.6, 0.0], 'Woodland': [26.4, 0.0], 'East Marysville': [27.3, 0.0], 'Placerville': [28.9, 0.0], 'Davis': [30.0, 0.0], 'Pease': [30.7, 0.0], 'Brunswick': [31.8, 0.0], 'Colgate': [35.7, 0.0], 'Madison': [37.3, 0.0], 'Honcut': [37.8, 0.0]}</t>
  </si>
  <si>
    <t>{'Sycamore': [7.6, 0.0], 'Kern Oil': [8.9, 0.0], 'Cal Water': [10.0, 86.0], 'Columbus': [11.1, 0.0], 'Lerdo': [11.7, 0.0], 'Bakersfield': [12.2, 0.0], '7th Standard': [12.8, 0.0], 'West Park': [13.6, 0.0], 'Magunden': [13.8, 0.0], 'Rosedale': [14.3, 0.0], 'Kern Power': [14.7, 0.0], 'Renfro': [16.6, 0.0], 'Stockdale': [17.8, 0.0], 'Lamont': [18.9, 0.0], 'Rio Bravo': [18.9, 0.0], 'Unknown - 3327': [18.9, 0.0], 'Tevis': [19.2, 0.0], 'Shafter': [20.5, 0.0], 'Vestal': [20.8, 0.0], 'Charca': [21.0, 0.0], 'Grimmway-Malaga': [22.2, 0.0], 'Tupman': [22.6, 0.0], 'Semitropic': [27.1, 0.0], 'Norco': [27.3, 0.0], 'Midway': [29.9, 0.0], 'Smyrna': [30.0, 0.0], 'Wheeler Ridge': [32.5, 0.0], 'Elk Hills': [33.0, 0.0], 'Midway - Wheeler Ridge (Proposed)': [34.9, 0.0], 'Goose Lake': [35.1, 0.0], 'Olive': [36.0, 0.0], 'Springville': [37.9, 0.0], 'Alpaugh': [39.5, 0.0]}</t>
  </si>
  <si>
    <t>{'Ivanpah': [9.5, 452.0], 'Eldorado': [22.0, 100.0], 'Sloan Canyon': [24.3, 100.0], 'Sandy Valley': [29.9, 435.0], 'Mead': [35.0, 1.0], 'Crazy Eyes': [39.0, 0.0]}</t>
  </si>
  <si>
    <t>{'Vaca-Dixon &amp; Gc Yard': [9.3, 2295.0], 'Madison': [10.3, 1478.0], 'Davis': [14.2, 2155.0], 'Peabody': [16.4, 2295.0], 'Woodland': [16.7, 1120.0], 'Tulucay': [24.1, 492.0], 'Shiloh III': [25.7, 1603.0], 'Birds Landing': [28.9, 1204.0], 'Grand Island': [29.8, 1112.0], 'Carquinez': [32.9, 138.0], 'Pittsburg': [34.0, 93.0], 'Kirker': [35.0, 0.0], 'Martinez': [35.7, 95.0], 'Lakeville': [36.9, 0.0], 'Contra Costa': [37.9, 0.0], 'Penngrove': [39.8, 0.0], 'Clayton': [40.0, 0.0]}</t>
  </si>
  <si>
    <t>{'Los Banos': [5.3, 0.0], 'Miller': [9.6, 0.0], 'Fink (Proposed)': [17.7, 0.0], 'Crow Creek': [17.9, 0.0], 'Hollister': [25.7, 0.0], 'Oro Loma': [28.0, 0.0], 'Llagas': [28.1, 0.0], 'Westley': [32.6, 0.0], 'Merced': [33.7, 0.0], 'Metcalf 1': [37.8, 0.0], 'Metcalf Energy Center': [38.0, 0.0], 'Wilson': [38.4, 0.0]}</t>
  </si>
  <si>
    <t>{'Camanche': [5.8, 0.0], 'Bellota': [8.2, 0.0], 'Lockeford': [9.0, 0.0], 'Weber': [19.8, 0.0], 'Eight Mile': [21.3, 0.0], 'Stagg': [21.5, 0.0], 'Riverbank': [25.6, 0.0], 'Ripon': [27.3, 0.0], 'Vierra': [27.7, 0.0], 'New Melones': [28.5, 0.0], 'Warnerville': [29.0, 0.0], 'Peoria': [31.5, 0.0], 'Grand Island': [33.0, 0.0], 'Chinese Station': [33.4, 0.0], 'Gold Hill': [37.0, 0.0], 'Curtis': [38.5, 0.0], 'Brentwood': [39.9, 0.0], 'Westley': [39.9, 0.0]}</t>
  </si>
  <si>
    <t>{'Etiwanda': [0.4, 0.0], 'Mira Loma': [5.8, 0.0], 'Padua': [6.4, 0.0], 'Chino': [10.3, 0.0], 'Vista': [12.8, 0.0], 'San Bernardino': [17.0, 0.0], 'Lugo': [21.4, 0.0], 'Serrano': [23.1, 0.0], 'Lee Lake (Proposed)': [23.8, 0.0], 'Olinda': [24.3, 0.0], 'Walnut': [24.5, 0.0], 'Villa Park': [25.5, 0.0], 'Rio Hondo': [25.6, 0.0], 'El Casco': [27.6, 0.0], 'Lewis': [28.4, 0.0], 'Viejo': [29.7, 0.0], 'Victor': [29.9, 0.0], 'Johanna': [31.7, 0.0], 'Goodrich': [32.0, 0.0], 'Barre': [32.1, 0.0], 'Santiago': [32.1, 0.0], 'Valley': [32.4, 0.0], 'Mesa': [33.2, 0.0], 'Roadway': [34.3, 0.0], 'Center': [34.6, 0.0], 'Laguna Bell': [36.0, 0.0], 'Del Amo': [36.3, 0.0], 'Ellis': [36.4, 0.0], 'Trabuco': [37.1, 0.0], 'Margarita': [37.5, 0.0], 'Gould': [38.5, 0.0], 'Alamitos': [39.4, 0.0], 'Lighthipe': [39.5, 0.0], 'Huntington Beach': [39.7, 0.0]}</t>
  </si>
  <si>
    <t>{'Inyokern': [21.5, 1539.0], 'Kramer': [26.6, 3867.0]}</t>
  </si>
  <si>
    <t>{'Springville': [21.8, 0.0], 'Waukena': [21.8, 0.0], 'Reedley': [22.0, 0.0], 'Corcoran': [22.0, 0.0], 'GWF Hanford': [22.6, 0.0], 'Kingsburg': [22.7, 0.0], 'Wahtoke': [24.4, 0.0], 'Alpaugh': [26.4, 0.0], 'Olive': [30.2, 0.0], 'McCall': [30.5, 0.0], 'Leprino': [33.1, 0.0], 'Vestal': [33.2, 0.0], 'Sanger': [34.5, 0.0], 'Henrietta': [37.0, 0.0], 'Malaga': [37.9, 0.0], 'Mustang': [37.9, 0.0]}</t>
  </si>
  <si>
    <t>{'Kem': [15.1, 11566.0], 'Julian Hinds': [18.1, 10428.0], 'Colorado River': [29.8, 0.0], 'Bannister': [37.1, 0.0], 'Sonora': [37.2, 0.0], 'Arkansas': [39.9, 0.0]}</t>
  </si>
  <si>
    <t>{'El Nido': [3.4, 398.0], 'La Fresa': [3.5, 390.0], 'Chevmain': [3.8, 396.0], 'El Segundo': [4.6, 396.0], 'Arcogen': [8.6, 387.0], 'Hinson': [9.7, 387.0], 'Harborgen': [10.4, 386.0], 'La Cienega': [10.5, 245.0], 'Long Beach': [11.0, 385.0], 'Lighthipe': [12.4, 387.0], 'Laguna Bell': [16.4, 376.0], 'Del Amo': [16.7, 385.0], 'Center': [17.1, 377.0], 'Alamitos': [17.6, 385.0], 'Mesa': [20.6, 80.0], 'Barre': [23.5, 367.0], 'Goodrich': [27.1, 0.0], 'Huntington Beach': [27.4, 367.0], 'Walnut': [27.5, 0.0], 'Olinda': [27.6, 5.0], 'Ellis': [28.0, 365.0], 'Gould': [28.2, 0.0], 'Lewis': [28.2, 328.0], 'Rio Hondo': [29.3, 0.0], 'Villa Park': [31.9, 3.0], 'Sylmar-Pac Intertie': [32.2, 3.0], 'Johanna': [32.2, 103.0], 'Serrano': [34.4, 2.0], 'Santiago': [37.9, 2.0]}</t>
  </si>
  <si>
    <t>{'Wahtoke': [4.3, 0.0], 'Kingsburg': [14.0, 0.0], 'McCall': [14.6, 0.0], 'Sanger': [14.8, 0.0], 'Malaga': [20.4, 0.0], 'Rector': [22.0, 0.0], 'California Ave': [22.9, 0.0], 'West Fresno': [25.8, 0.0], 'GWF Hanford': [27.6, 0.0], 'Kearney (New)': [29.0, 0.0], 'Mc Mullin': [34.0, 0.0], 'Waukena': [34.1, 0.0], 'Gregg': [34.5, 0.0], 'Corcoran': [35.6, 0.0], 'Leprino': [35.8, 0.0], 'Henrietta': [38.6, 0.0], 'Mustang': [39.7, 0.0]}</t>
  </si>
  <si>
    <t>{'Lamont': [0.1, 0.0], 'Grimmway-Malaga': [3.4, 0.0], 'Magunden': [5.5, 0.0], 'Columbus': [8.2, 0.0], 'Cal Water': [8.9, 0.0], 'Bakersfield': [10.1, 0.0], 'West Park': [11.3, 0.0], 'Stockdale': [11.6, 0.0], 'Sycamore': [12.9, 0.0], 'Rosedale': [13.3, 0.0], 'Kern Oil': [13.3, 0.0], 'Kern Power': [14.4, 0.0], 'Tevis': [15.1, 0.0], 'Wheeler Ridge': [15.7, 0.0], '7th Standard': [18.0, 0.0], 'Renfro': [18.1, 0.0], 'Poso Mt.': [18.9, 0.0], 'Lerdo': [21.5, 0.0], 'Tupman': [23.3, 0.0], 'Rio Bravo': [24.6, 0.0], 'Pastoria': [25.0, 0.0], 'Norco': [25.2, 0.0], 'Midway - Wheeler Ridge (Proposed)': [25.9, 0.0], 'Elk Hills': [29.4, 0.0], 'Shafter': [29.7, 0.0], 'Highwind': [30.6, 0.0], 'Charca': [33.8, 0.0], 'Midway': [34.1, 0.0], 'Bailey': [36.3, 0.0], 'Taft': [36.7, 0.0], 'Windhub': [37.6, 0.0], 'Semitropic': [38.6, 0.0], 'Whirlwind': [38.7, 0.0], 'Vestal': [39.6, 0.0]}</t>
  </si>
  <si>
    <t>{'Kern Power': [3.8, 0.0], '7th Standard': [4.0, 0.0], 'Rosedale': [4.9, 0.0], 'Tevis': [5.1, 0.0], 'Tupman': [6.4, 0.0], 'Rio Bravo': [6.6, 0.0], 'West Park': [7.0, 0.0], 'Stockdale': [7.3, 0.0], 'Lerdo': [7.8, 0.0], 'Kern Oil': [8.9, 0.0], 'Bakersfield': [9.0, 0.0], 'Norco': [10.8, 0.0], 'Sycamore': [10.8, 0.0], 'Shafter': [12.3, 0.0], 'Columbus': [12.7, 0.0], 'Magunden': [13.8, 0.0], 'Cal Water': [15.0, 0.0], 'Midway': [16.3, 0.0], 'Elk Hills': [16.4, 0.0], 'Poso Mt.': [16.6, 0.0], 'Charca': [17.7, 0.0], 'Unknown - 3327': [18.1, 0.0], 'Lamont': [18.2, 0.0], 'Midway - Wheeler Ridge (Proposed)': [19.3, 0.0], 'Grimmway-Malaga': [19.7, 0.0], 'Semitropic': [21.3, 0.0], 'Wheeler Ridge': [23.2, 0.0], 'Taft': [25.0, 0.0], 'Goose Lake': [27.7, 0.0], 'Smyrna': [28.1, 0.0], 'Temblor': [30.0, 0.0], 'Vestal': [31.7, 0.0], 'Kernridge': [32.7, 0.0], 'Pastoria': [36.1, 0.0], 'Olive': [38.6, 0.0]}</t>
  </si>
  <si>
    <t>{'Leavitt': [7.1, 8731.0], 'Madeline': [38.7, 0.0]}</t>
  </si>
  <si>
    <t>{'Shafter': [5.9, 0.0], 'Tupman': [6.1, 0.0], 'Renfro': [6.6, 0.0], 'Lerdo': [7.3, 0.0], '7th Standard': [7.3, 0.0], 'Kern Power': [10.2, 0.0], 'Midway': [11.1, 0.0], 'Norco': [11.1, 0.0], 'Rosedale': [11.2, 0.0], 'Tevis': [11.3, 0.0], 'Charca': [12.0, 0.0], 'West Park': [13.3, 0.0], 'Kern Oil': [13.5, 0.0], 'Stockdale': [13.9, 0.0], 'Semitropic': [14.8, 0.0], 'Bakersfield': [14.9, 0.0], 'Sycamore': [15.2, 0.0], 'Elk Hills': [16.3, 0.0], 'Columbus': [18.3, 0.0], 'Poso Mt.': [18.9, 0.0], 'Magunden': [19.9, 0.0], 'Cal Water': [20.3, 0.0], 'Goose Lake': [21.1, 0.0], 'Smyrna': [22.0, 0.0], 'Midway - Wheeler Ridge (Proposed)': [22.1, 0.0], 'Taft': [24.5, 0.0], 'Unknown - 3327': [24.6, 0.0], 'Lamont': [24.7, 0.0], 'Temblor': [24.9, 0.0], 'Grimmway-Malaga': [26.3, 0.0], 'Kernridge': [27.0, 0.0], 'Wheeler Ridge': [29.2, 0.0], 'Vestal': [29.3, 0.0], 'Olive': [33.1, 0.0], 'Gates-Midway (Proposed)': [36.3, 0.0], 'Caliente': [37.3, 0.0], 'Alpaugh': [37.6, 0.0]}</t>
  </si>
  <si>
    <t>{'Goodrich': [6.9, 0.0], 'Walnut': [6.9, 0.0], 'Mesa': [8.8, 0.0], 'Olinda': [11.5, 0.0], 'Laguna Bell': [13.1, 0.0], 'Center': [14.1, 0.0], 'Gould': [14.3, 0.0], 'Chino': [18.8, 0.0], 'Del Amo': [19.0, 0.0], 'Lighthipe': [19.1, 0.0], 'Padua': [19.6, 0.0], 'Barre': [20.4, 0.0], 'Lewis': [20.9, 0.0], 'Villa Park': [21.7, 0.0], 'Serrano': [22.0, 0.0], 'La Cienega': [23.9, 0.0], 'Hinson': [24.1, 0.0], 'Alamitos': [24.4, 0.0], 'Mira Loma': [24.8, 0.0], 'Arcogen': [24.9, 0.0], 'Rancho Vista': [25.6, 0.0], 'La Fresa': [25.9, 0.0], 'Etiwanda': [26.0, 0.0], 'Harborgen': [26.6, 0.0], 'El Nido': [26.8, 0.0], 'Long Beach': [27.3, 0.0], 'Vincent': [27.4, 0.0], 'Johanna': [28.0, 0.0], 'Chevmain': [28.0, 0.0], 'El Segundo': [28.8, 0.0], 'Ellis': [29.0, 0.0], 'Redondo': [29.3, 0.0], 'Huntington Beach': [31.6, 0.0], 'Santiago': [32.7, 0.0], 'Sylmar-Pac Intertie': [32.8, 0.0], 'Viejo': [35.9, 0.0], 'Vista': [38.2, 0.0], 'Lee Lake (Proposed)': [39.1, 0.0], 'Lugo': [39.4, 0.0]}</t>
  </si>
  <si>
    <t>{'Pleasant Grove': [11.6, 0.0], 'Olivehurst': [11.6, 0.0], 'East Marysville': [16.6, 0.0], 'Pease': [19.3, 0.0], 'Higgins': [21.6, 0.0], 'Woodland': [23.7, 0.0], 'Gold Hill': [26.2, 0.0], 'Honcut': [27.5, 0.0], 'Davis': [30.6, 0.0], 'Brunswick': [30.9, 0.0], 'Colgate': [31.1, 0.0], 'Madison': [32.7, 0.0], 'Palermo': [36.0, 0.0], 'Wyandotte': [38.6, 0.0], 'Placerville': [39.4, 0.0]}</t>
  </si>
  <si>
    <t>{'Vierra': [7.6, 0.0], 'Weber': [12.4, 0.0], 'Westley': [12.6, 0.0], 'Riverbank': [13.1, 0.0], 'Warnerville': [18.8, 0.0], 'Bellota': [19.3, 0.0], 'Stagg': [19.7, 0.0], 'Tesla': [23.1, 0.0], 'Midway Green Ridge Services': [24.2, 0.0], 'Eight Mile': [24.4, 0.0], 'Lockeford': [25.0, 0.0], 'Kelso': [25.1, 0.0], 'Delta Pumps': [26.1, 0.0], 'Crow Creek': [26.4, 0.0], 'Fink (Proposed)': [26.7, 0.0], 'Rancho Seco - Bellota (Proposed)': [27.3, 0.0], 'Brentwood': [31.1, 0.0], 'Camanche': [32.3, 0.0], 'Cayetano': [34.2, 0.0], 'Miller': [34.8, 0.0], 'Lone Tree': [36.0, 0.0], 'New Melones': [36.1, 0.0], 'Peoria': [36.9, 0.0], 'Chinese Station': [37.4, 0.0], 'Contra Costa': [38.6, 0.0]}</t>
  </si>
  <si>
    <t>{'Warnerville': [6.1, 0.0], 'Ripon': [13.1, 0.0], 'Bellota': [18.0, 0.0], 'Vierra': [20.1, 0.0], 'Weber': [20.9, 0.0], 'Westley': [20.9, 0.0], 'New Melones': [24.0, 0.0], 'Peoria': [24.2, 0.0], 'Chinese Station': [24.6, 0.0], 'Rancho Seco - Bellota (Proposed)': [25.6, 0.0], 'Lockeford': [27.7, 0.0], 'Stagg': [28.6, 0.0], 'Crow Creek': [30.0, 0.0], 'Fink (Proposed)': [30.4, 0.0], 'Camanche': [31.4, 0.0], 'Eight Mile': [32.5, 0.0], 'Curtis': [35.1, 0.0], 'Tesla': [36.1, 0.0], 'Midway Green Ridge Services': [37.3, 0.0], 'Miller': [37.5, 0.0], 'Kelso': [38.1, 0.0], 'Delta Pumps': [39.0, 0.0]}</t>
  </si>
  <si>
    <t>{'Victor': [5.1, 3657.0], 'Lugo': [14.7, 1007.0], 'Calcite': [28.5, 2024.0], 'Kramer': [29.4, 1.0], 'Tortilla': [29.4, 2205.0], 'Padua': [34.0, 0.0], 'Etiwanda': [34.2, 0.0], 'Rancho Vista': [34.3, 0.0], 'San Bernardino': [35.7, 0.0], 'Vista': [37.3, 0.0], 'Cool Water': [37.5, 79.0]}</t>
  </si>
  <si>
    <t>{'Kern Power': [1.1, 0.0], 'West Park': [2.1, 0.0], 'Bakersfield': [4.2, 0.0], 'Stockdale': [4.2, 0.0], 'Renfro': [4.9, 0.0], 'Tevis': [4.9, 0.0], '7th Standard': [5.3, 0.0], 'Kern Oil': [5.4, 0.0], 'Sycamore': [7.2, 0.0], 'Columbus': [7.9, 0.0], 'Magunden': [8.9, 0.0], 'Lerdo': [9.5, 0.0], 'Cal Water': [10.5, 0.0], 'Tupman': [11.0, 0.0], 'Rio Bravo': [11.2, 0.0], 'Unknown - 3327': [13.3, 0.0], 'Lamont': [13.4, 0.0], 'Poso Mt.': [14.3, 0.0], 'Norco': [14.5, 0.0], 'Grimmway-Malaga': [15.2, 0.0], 'Shafter': [16.5, 0.0], 'Elk Hills': [19.8, 0.0], 'Wheeler Ridge': [20.7, 0.0], 'Midway - Wheeler Ridge (Proposed)': [20.7, 0.0], 'Charca': [21.2, 0.0], 'Midway': [21.2, 0.0], 'Semitropic': [25.5, 0.0], 'Taft': [28.3, 0.0], 'Smyrna': [31.7, 0.0], 'Vestal': [32.1, 0.0], 'Goose Lake': [32.2, 0.0], 'Pastoria': [33.3, 0.0], 'Temblor': [34.9, 0.0], 'Kernridge': [37.6, 0.0]}</t>
  </si>
  <si>
    <t>{'Cove Road': [4.9, 938.0], 'New Sub - Pit 1 - Cottonwood (Proposed)': [6.1, 976.0], 'Pit 1': [26.2, 279.0], 'Jessup': [31.5, 0.0], 'Cottonwood': [33.1, 0.0]}</t>
  </si>
  <si>
    <t>{'Vista': [5.3, 57.0], 'El Casco': [12.1, 58.0], 'Etiwanda': [16.6, 0.0], 'Rancho Vista': [17.0, 0.0], 'Mira Loma': [19.3, 0.0], 'Lugo': [21.1, 0.0], 'Padua': [23.1, 0.0], 'Valley': [23.9, 0.0], 'Lee Lake (Proposed)': [25.8, 0.0], 'Chino': [25.9, 0.0], 'Victor': [30.5, 0.0], 'Calcite': [35.5, 44.0], 'Roadway': [35.7, 0.0], 'Serrano': [36.1, 0.0], 'Viejo': [36.7, 0.0], 'Villa Park': [38.8, 0.0], 'Devers': [39.2, 0.0]}</t>
  </si>
  <si>
    <t>{'Crazy Eyes': [9.4, 744.0], 'Gamebird': [18.4, 221.0], 'Pahrump': [22.9, 221.0], 'Desert View': [29.3, 0.0], 'Primm': [29.9, 435.0], 'Vista 2': [30.1, 1.0], 'Ivanpah': [33.3, 433.0], 'Sloan Canyon': [35.4, 0.0], 'Eldorado': [37.8, 0.0]}</t>
  </si>
  <si>
    <t>{'Malaga': [6.5, 0.0], 'McCall': [6.8, 0.0], 'California Ave': [8.5, 0.0], 'Wahtoke': [10.8, 0.0], 'West Fresno': [11.6, 0.0], 'Reedley': [14.8, 0.0], 'Kearney (New)': [15.1, 0.0], 'Kingsburg': [15.2, 0.0], 'Gregg': [19.7, 0.0], 'Mc Mullin': [22.4, 0.0], 'Borden': [25.5, 0.0], 'GWF Hanford': [30.3, 0.0], 'Helm': [32.4, 0.0], 'Rector': [34.5, 0.0], 'Leprino': [34.6, 0.0], 'Henrietta': [36.0, 0.0], 'Schindler': [36.1, 0.0], 'Mustang': [37.0, 0.0], 'Waukena': [39.3, 0.0], 'Big Creek 1': [39.9, 0.0]}</t>
  </si>
  <si>
    <t>{'Oceano': [11.5, 334.0], 'Diablo Canyon': [12.4, 307.0], 'Morro Bay': [14.7, 369.0], 'Mesa': [20.2, 103.0], 'Templeton': [20.4, 1146.0], 'Sisquoc': [31.5, 52.0], 'Solar': [33.5, 60.0], 'Cholame': [33.8, 410.0], 'Carrizo Plains': [34.6, 42.0]}</t>
  </si>
  <si>
    <t>{'Encina': [5.1, 29.0], 'Palomar Airport': [6.7, 29.0], 'Escondido': [13.9, 29.0], 'San Onofre': [16.8, 29.0], 'Penasquitos': [21.2, 5.0], 'Talega': [21.6, 14.0], 'Sycamore Canyon': [26.8, 2.0], 'Capistrano': [28.2, 4.0], 'Kearny': [28.6, 2.0], 'Margarita': [28.8, 4.0], 'Trabuco': [31.2, 4.0], 'Mission': [31.6, 1.0], 'Old Town': [31.8, 1.0], 'Viejo': [36.1, 1.0], 'Silvergate': [37.3, 0.0], 'Lee Lake (Proposed)': [37.7, 0.0], 'Valley': [37.8, 0.0]}</t>
  </si>
  <si>
    <t>{'Talega': [5.8, 52.0], 'Capistrano': [11.8, 42.0], 'Margarita': [13.1, 42.0], 'Trabuco': [15.0, 42.0], 'San Luis Rey': [16.8, 29.0], 'Encina': [20.4, 24.0], 'Viejo': [21.1, 39.0], 'Palomar Airport': [23.0, 24.0], 'Santiago': [23.8, 38.0], 'Lee Lake (Proposed)': [26.9, 0.0], 'Johanna': [29.3, 27.0], 'Escondido': [30.4, 24.0], 'Huntington Beach': [31.0, 9.0], 'Ellis': [31.3, 9.0], 'Valley': [34.3, 0.0], 'Serrano': [34.4, 5.0], 'Villa Park': [34.7, 5.0], 'Lewis': [36.2, 5.0], 'Penasquitos': [36.6, 0.0], 'Barre': [39.0, 1.0]}</t>
  </si>
  <si>
    <t>{'Mandalay': [7.5, 137.0], 'Moorpark': [16.2, 86.0], 'Pardee': [35.7, 0.0], 'Saugus': [35.8, 0.0], 'Sylmar-Pac Intertie': [39.1, 0.0]}</t>
  </si>
  <si>
    <t>{'Johanna': [5.9, 43.0], 'Viejo': [7.2, 52.0], 'Trabuco': [8.9, 52.0], 'Ellis': [10.2, 25.0], 'Villa Park': [11.1, 21.0], 'Margarita': [11.3, 52.0], 'Serrano': [11.4, 21.0], 'Capistrano': [12.0, 52.0], 'Huntington Beach': [12.2, 25.0], 'Lewis': [12.5, 21.0], 'Barre': [15.8, 17.0], 'Talega': [18.5, 39.0], 'Lee Lake (Proposed)': [19.2, 0.0], 'Alamitos': [20.3, 16.0], 'Olinda': [21.3, 2.0], 'Del Amo': [22.7, 8.0], 'Chino': [23.5, 0.0], 'San Onofre': [23.8, 38.0], 'Walnut': [25.9, 0.0], 'Mira Loma': [26.4, 0.0], 'Center': [26.6, 2.0], 'Long Beach': [27.2, 2.0], 'Harborgen': [27.6, 2.0], 'Lighthipe': [27.7, 2.0], 'Hinson': [28.3, 2.0], 'Arcogen': [29.3, 2.0], 'Laguna Bell': [30.6, 2.0], 'Rancho Vista': [32.1, 0.0], 'Padua': [32.2, 0.0], 'Mesa': [32.3, 0.0], 'Etiwanda': [32.4, 0.0], 'Rio Hondo': [32.7, 0.0], 'La Fresa': [35.5, 2.0], 'Valley': [35.6, 0.0], 'Vista': [36.6, 0.0], 'Redondo': [37.9, 2.0], 'Goodrich': [38.2, 0.0], 'El Nido': [38.3, 2.0]}</t>
  </si>
  <si>
    <t>{'Pardee': [1.3, 3664.0], 'Sylmar-Pac Intertie': [9.1, 1090.0], 'Moorpark': [21.1, 282.0], 'Antelope': [24.1, 3530.0], 'Gould': [26.2, 656.0], 'Vincent': [26.5, 2255.0], 'Bailey': [26.9, 925.0], 'La Cienega': [31.2, 0.0], 'Whirlwind': [31.2, 2627.0], 'Goodrich': [33.6, 0.0], 'Santa Clara': [35.8, 0.0], 'El Segundo': [36.5, 0.0], 'Chevmain': [37.2, 0.0], 'Mesa': [37.6, 0.0], 'El Nido': [38.1, 0.0], 'Pastoria': [38.5, 0.0], 'Laguna Bell': [39.3, 0.0]}</t>
  </si>
  <si>
    <t>{'Excelsior': [5.2, 0.0], 'Cantua': [11.4, 0.0], 'Helm': [13.2, 0.0], 'Mc Mullin': [15.6, 0.0], 'Mustang': [16.9, 0.0], 'Henrietta': [17.2, 0.0], 'Gates': [18.1, 0.0], 'Tranquility': [19.7, 0.0], 'Leprino': [20.4, 0.0], 'Kearney (New)': [25.3, 0.0], 'Cheney': [27.1, 0.0], 'West Fresno': [28.1, 0.0], 'Mendota': [28.3, 0.0], 'GWF Hanford': [28.9, 0.0], 'Avenal': [29.3, 0.0], 'Panoche': [30.1, 0.0], 'California Ave': [30.2, 0.0], 'Malaga': [30.5, 0.0], 'McCall': [31.3, 0.0], 'Kingsburg': [31.5, 0.0], 'Gregg': [33.5, 0.0], 'Newhall': [33.8, 0.0], 'Sanger': [36.1, 0.0], 'Waukena': [36.2, 0.0], 'Borden': [36.9, 0.0], 'Cal Flats': [38.1, 0.0], 'Corcoran': [38.2, 0.0]}</t>
  </si>
  <si>
    <t>{'Los Esteros': [3.7, 62.0], 'Newark': [8.7, 29.0], 'Hicks': [10.3, 33.0], 'Metcalf Energy Center': [15.7, 33.0], 'Metcalf 1': [15.7, 33.0], 'Eastshore': [19.3, 29.0], 'Cayetano': [26.9, 0.0], 'Midway Green Ridge Services': [31.4, 0.0], 'Tesla': [31.5, 0.0], 'Llagas': [33.6, 0.0], 'Martin': [33.6, 29.0], 'Delta Pumps': [34.5, 0.0], 'Kelso': [34.8, 0.0], 'Clayton': [39.2, 0.0]}</t>
  </si>
  <si>
    <t>{'Charca': [6.3, 0.0], 'Goose Lake': [8.0, 0.0], 'Smyrna': [8.1, 0.0], 'Shafter': [9.0, 0.0], 'Midway': [13.6, 0.0], 'Rio Bravo': [14.8, 0.0], 'Lerdo': [17.5, 0.0], 'Tupman': [19.4, 0.0], 'Kernridge': [20.2, 0.0], 'Olive': [20.5, 0.0], '7th Standard': [20.5, 0.0], 'Temblor': [20.9, 0.0], 'Renfro': [21.3, 0.0], 'Gates-Midway (Proposed)': [21.8, 0.0], 'Norco': [22.9, 0.0], 'Kern Power': [24.5, 0.0], 'Alpaugh': [25.1, 0.0], 'Rosedale': [25.5, 0.0], 'Kern Oil': [25.9, 0.0], 'Vestal': [25.9, 0.0], 'Elk Hills': [26.1, 0.0], 'Tevis': [26.1, 0.0], 'Poso Mt.': [27.1, 0.0], 'Sycamore': [27.2, 0.0], 'West Park': [27.3, 0.0], 'Bakersfield': [28.5, 0.0], 'Stockdale': [28.6, 0.0], 'Arco': [29.3, 0.0], 'Caliente': [31.0, 0.0], 'Columbus': [31.3, 0.0], 'Taft': [32.2, 0.0], 'Cal Water': [32.6, 0.0], 'Magunden': [33.4, 0.0], 'Midway - Wheeler Ridge (Proposed)': [34.4, 0.0], 'Corcoran': [35.7, 0.0], 'Carrizo Plains': [37.2, 0.0], 'Waukena': [37.9, 0.0], 'Solar': [38.2, 0.0], 'Unknown - 3327': [38.6, 0.0], 'Lamont': [38.7, 0.0]}</t>
  </si>
  <si>
    <t>{'Villa Park': [2.7, 21.0], 'Lewis': [6.4, 21.0], 'Johanna': [8.7, 21.0], 'Olinda': [11.1, 2.0], 'Barre': [11.1, 17.0], 'Santiago': [11.4, 21.0], 'Chino': [13.3, 0.0], 'Ellis': [13.3, 21.0], 'Viejo': [14.0, 19.0], 'Walnut': [15.4, 0.0], 'Huntington Beach': [16.6, 21.0], 'Del Amo': [17.7, 8.0], 'Mira Loma': [17.9, 0.0], 'Alamitos': [18.3, 16.0], 'Center': [19.4, 2.0], 'Trabuco': [19.5, 19.0], 'Lee Lake (Proposed)': [20.3, 0.0], 'Margarita': [21.3, 19.0], 'Padua': [21.9, 0.0], 'Rio Hondo': [22.0, 0.0], 'Lighthipe': [22.4, 2.0], 'Laguna Bell': [22.9, 2.0], 'Capistrano': [22.9, 19.0], 'Rancho Vista': [23.1, 0.0], 'Etiwanda': [23.4, 0.0], 'Mesa': [23.4, 0.0], 'Hinson': [24.9, 2.0], 'Harborgen': [25.4, 2.0], 'Long Beach': [25.4, 2.0], 'Arcogen': [26.1, 2.0], 'Goodrich': [28.1, 0.0], 'Talega': [28.8, 6.0], 'Vista': [30.7, 0.0], 'La Fresa': [31.4, 2.0], 'El Nido': [33.9, 2.0], 'Redondo': [34.4, 2.0], 'San Onofre': [34.4, 5.0], 'Gould': [35.4, 0.0], 'Chevmain': [35.6, 0.0], 'La Cienega': [35.8, 0.0], 'San Bernardino': [36.1, 0.0], 'El Segundo': [36.8, 0.0], 'Valley': [37.0, 0.0]}</t>
  </si>
  <si>
    <t>{'Rio Bravo': [5.9, 0.0], 'Charca': [6.5, 0.0], 'Semitropic': [9.0, 0.0], 'Lerdo': [9.4, 0.0], 'Midway': [10.7, 0.0], 'Tupman': [11.3, 0.0], '7th Standard': [11.7, 0.0], 'Renfro': [12.3, 0.0], 'Kern Power': [15.5, 0.0], 'Norco': [15.7, 0.0], 'Goose Lake': [15.9, 0.0], 'Smyrna': [16.1, 0.0], 'Rosedale': [16.5, 0.0], 'Tevis': [17.1, 0.0], 'Kern Oil': [17.5, 0.0], 'West Park': [18.4, 0.0], 'Sycamore': [18.9, 0.0], 'Stockdale': [19.6, 0.0], 'Bakersfield': [19.7, 0.0], 'Elk Hills': [20.1, 0.0], 'Poso Mt.': [20.5, 0.0], 'Columbus': [22.7, 0.0], 'Temblor': [23.2, 0.0], 'Kernridge': [24.3, 0.0], 'Cal Water': [24.3, 0.0], 'Magunden': [24.7, 0.0], 'Vestal': [26.1, 0.0], 'Midway - Wheeler Ridge (Proposed)': [27.2, 0.0], 'Olive': [27.5, 0.0], 'Taft': [27.7, 0.0], 'Unknown - 3327': [29.7, 0.0], 'Lamont': [29.8, 0.0], 'Gates-Midway (Proposed)': [30.7, 0.0], 'Grimmway-Malaga': [31.7, 0.0], 'Alpaugh': [32.0, 0.0], 'Caliente': [35.0, 0.0], 'Wheeler Ridge': [35.1, 0.0], 'Arco': [38.0, 0.0]}</t>
  </si>
  <si>
    <t>{'Birds Landing': [3.2, 29934.0], 'Pittsburg': [9.6, 28824.0], 'Peabody': [10.5, 28854.0], 'Kirker': [10.8, 28706.0], 'Contra Costa': [12.2, 28379.0], 'Grand Island': [14.6, 29350.0], 'Lone Tree': [16.1, 28314.0], 'Vaca-Dixon &amp; Gc Yard': [16.5, 15365.0], 'Clayton': [16.9, 22051.0], 'Martinez': [18.1, 14252.0], 'Brentwood': [19.6, 24127.0], 'Carquinez': [22.5, 667.0], 'Tulucay': [23.5, 907.0], 'Putah Creek': [25.7, 1603.0], 'Davis': [26.7, 1465.0], 'Eight Mile': [26.7, 3992.0], 'Delta Pumps': [28.3, 488.0], 'Kelso': [28.9, 402.0], 'Stagg': [29.8, 1626.0], 'Cayetano': [30.1, 75.0], 'Midway Green Ridge Services': [33.7, 75.0], 'Tesla': [35.1, 75.0], 'Madison': [35.2, 353.0], 'Woodland': [35.5, 23.0], 'Weber': [37.3, 57.0], 'Lockeford': [37.5, 0.0], 'Ignacio': [38.3, 0.0]}</t>
  </si>
  <si>
    <t>{'Old Town': [5.7, 195.0], 'Mission': [6.1, 195.0], 'Bay Boulevard': [6.6, 200.0], 'Miguel': [9.4, 180.0], 'Kearny': [9.5, 193.0], 'Otay Mesa': [15.9, 138.0], 'Penasquitos': [16.0, 190.0], 'Sycamore Canyon': [16.6, 178.0], 'Suncrest': [28.0, 0.0], 'Escondido': [29.7, 0.0], 'Palomar Airport': [30.6, 11.0], 'Encina': [32.4, 0.0], 'San Luis Rey': [37.3, 0.0]}</t>
  </si>
  <si>
    <t>{'Mesa': [11.4, 429.0], 'Cabrillo': [17.3, 50.0], 'Oceano': [20.9, 126.0], 'San Luis Obispo': [31.5, 52.0], 'Diablo Canyon': [37.4, 3.0], 'Goleta': [38.0, 0.0], 'Solar': [38.0, 5.0], 'Carrizo Plains': [38.3, 5.0]}</t>
  </si>
  <si>
    <t>{'Eldorado': [5.2, 454.0], 'Mead': [11.1, 356.0], 'Primm': [24.3, 100.0], 'Ivanpah': [33.8, 0.0], 'Sandy Valley': [35.4, 0.0], 'Harry Allen': [38.8, 0.0]}</t>
  </si>
  <si>
    <t>{'Semitropic': [8.1, 0.0], 'Charca': [10.5, 0.0], 'Goose Lake': [10.6, 0.0], 'Olive': [12.5, 0.0], 'Shafter': [16.1, 0.0], 'Alpaugh': [17.0, 0.0], 'Gates-Midway (Proposed)': [17.5, 0.0], 'Midway': [21.7, 0.0], 'Rio Bravo': [22.0, 0.0], 'Vestal': [22.5, 0.0], 'Lerdo': [22.7, 0.0], 'Kernridge': [24.8, 0.0], 'Arco': [26.0, 0.0], '7th Standard': [26.5, 0.0], 'Temblor': [26.8, 0.0], 'Tupman': [27.2, 0.0], 'Corcoran': [27.6, 0.0], 'Renfro': [28.1, 0.0], 'Waukena': [29.8, 0.0], 'Poso Mt.': [30.0, 0.0], 'Kern Power': [30.8, 0.0], 'Norco': [30.9, 0.0], 'Kern Oil': [31.0, 0.0], 'Rosedale': [31.7, 0.0], 'Sycamore': [31.9, 0.0], 'Tevis': [33.1, 0.0], 'West Park': [33.3, 0.0], 'Bakersfield': [34.1, 0.0], 'Elk Hills': [34.2, 0.0], 'Caliente': [35.0, 0.0], 'Stockdale': [35.2, 0.0], 'Columbus': [36.4, 0.0], 'Cal Water': [37.3, 0.0], 'Magunden': [38.8, 0.0], 'Springville': [39.6, 0.0], 'GWF Hanford': [39.6, 0.0]}</t>
  </si>
  <si>
    <t>{'Carrizo Plains': [1.1, 561.0], 'Caliente': [8.1, 417.0], 'Kernridge': [18.5, 163.0], 'Temblor': [20.5, 163.0], 'Cholame': [26.1, 159.0], 'Arco': [28.4, 159.0], 'Goose Lake': [31.0, 0.0], 'Gates-Midway (Proposed)': [32.1, 0.0], 'San Luis Obispo': [33.5, 60.0], 'Mesa': [34.0, 5.0], 'Midway': [34.3, 0.0], 'Oceano': [35.2, 0.0], 'Taft': [36.8, 0.0], 'Cal Flats': [36.8, 86.0], 'Templeton': [36.9, 18.0], 'Sisquoc': [38.0, 5.0], 'Semitropic': [38.2, 0.0]}</t>
  </si>
  <si>
    <t>{'Arkansas': [2.7, 8972.0], 'Bannister': [7.6, 8662.0], 'El Centro': [25.8, 355.0], 'Highline': [29.4, 310.0], 'North Gila - IV (Proposed)': [32.9, 310.0], 'Imperial Valley': [34.8, 64.0], 'Red Bluff': [37.2, 0.0], 'Julian Hinds': [38.2, 0.0]}</t>
  </si>
  <si>
    <t>{'Vestal': [20.1, 0.0], 'Rector': [21.8, 0.0], 'Alpaugh': [30.7, 0.0], 'Olive': [31.9, 0.0], 'Corcoran': [34.6, 0.0], 'Waukena': [35.8, 0.0], 'Poso Mt.': [37.9, 0.0], 'Smyrna': [39.6, 0.0]}</t>
  </si>
  <si>
    <t>{'Eight Mile': [4.8, 1626.0], 'Weber': [7.7, 57.0], 'Lockeford': [13.4, 0.0], 'Vierra': [14.0, 0.0], 'Bellota': [18.3, 0.0], 'Brentwood': [18.6, 1626.0], 'Kelso': [19.3, 311.0], 'Ripon': [19.7, 0.0], 'Delta Pumps': [19.9, 392.0], 'Grand Island': [21.1, 1626.0], 'Rancho Seco - Bellota (Proposed)': [21.5, 0.0], 'Midway Green Ridge Services': [22.5, 0.0], 'Lone Tree': [22.6, 1626.0], 'Tesla': [22.7, 0.0], 'Camanche': [23.3, 0.0], 'Contra Costa': [23.7, 1626.0], 'Birds Landing': [27.8, 1626.0], 'Riverbank': [28.6, 0.0], 'Cayetano': [29.0, 0.0], 'Westley': [29.6, 0.0], 'Shiloh III': [29.8, 1626.0], 'Pittsburg': [30.0, 1626.0], 'Kirker': [30.4, 1626.0], 'Clayton': [34.0, 225.0], 'Warnerville': [34.5, 0.0], 'Peabody': [39.4, 239.0]}</t>
  </si>
  <si>
    <t>{'Tevis': [3.5, 0.0], 'Rosedale': [4.2, 0.0], 'West Park': [4.2, 0.0], 'Kern Power': [4.7, 0.0], 'Bakersfield': [6.0, 0.0], 'Renfro': [7.3, 0.0], 'Magunden': [8.8, 0.0], 'Kern Oil': [8.9, 0.0], 'Columbus': [9.1, 0.0], '7th Standard': [9.2, 0.0], 'Sycamore': [10.3, 0.0], 'Unknown - 3327': [11.6, 0.0], 'Lamont': [11.7, 0.0], 'Tupman': [11.7, 0.0], 'Cal Water': [11.9, 0.0], 'Grimmway-Malaga': [12.6, 0.0], 'Lerdo': [13.5, 0.0], 'Norco': [13.8, 0.0], 'Rio Bravo': [13.9, 0.0], 'Wheeler Ridge': [16.6, 0.0], 'Midway - Wheeler Ridge (Proposed)': [17.6, 0.0], 'Poso Mt.': [17.8, 0.0], 'Elk Hills': [18.5, 0.0], 'Shafter': [19.6, 0.0], 'Midway': [22.5, 0.0], 'Charca': [24.8, 0.0], 'Taft': [26.5, 0.0], 'Semitropic': [28.6, 0.0], 'Pastoria': [29.2, 0.0], 'Goose Lake': [34.9, 0.0], 'Smyrna': [35.2, 0.0], 'Temblor': [35.8, 0.0], 'Vestal': [36.2, 0.0], 'Kernridge': [38.9, 0.0]}</t>
  </si>
  <si>
    <t>{'Drum 1': [21.2, 1213.0], 'Brunswick': [35.7, 19.0]}</t>
  </si>
  <si>
    <t>{'Suncrest - Ocotillo (Proposed)': [13.8, 1969.0], 'Miguel': [19.7, 1.0], 'Otay Mesa': [21.0, 58.0], 'Sycamore Canyon': [21.6, 0.0], 'Boulevard': [26.0, 1943.0], 'Kearny': [26.2, 0.0], 'Mission': [26.5, 0.0], 'Bay Boulevard': [27.7, 0.0], 'Silvergate': [28.0, 0.0], 'Old Town': [29.8, 0.0], 'Penasquitos': [32.1, 0.0], 'Escondido': [33.3, 0.0], 'East County': [34.9, 1883.0], 'Ocotillo Express': [37.6, 1868.0]}</t>
  </si>
  <si>
    <t>{'Boulevard': [13.7, 12606.0], 'Suncrest': [13.8, 1969.0], 'East County': [22.1, 12546.0], 'Ocotillo Express': [23.8, 12469.0], 'Otay Mesa': [31.1, 58.0], 'Miguel': [32.3, 0.0], 'Sycamore Canyon': [35.0, 0.0], 'Bay Boulevard': [39.9, 0.0], 'Kearny': [40.0, 0.0]}</t>
  </si>
  <si>
    <t>{'Kern Oil': [1.9, 0.0], 'Bakersfield': [4.6, 0.0], 'Columbus': [4.7, 0.0], 'Cal Water': [5.5, 0.0], 'West Park': [6.1, 0.0], 'Rosedale': [7.2, 0.0], 'Magunden': [7.4, 0.0], 'Poso Mt.': [7.6, 0.0], 'Kern Power': [7.8, 0.0], '7th Standard': [8.0, 0.0], 'Lerdo': [9.7, 0.0], 'Stockdale': [10.3, 0.0], 'Renfro': [10.8, 0.0], 'Tevis': [12.0, 0.0], 'Unknown - 3327': [12.9, 0.0], 'Lamont': [13.0, 0.0], 'Rio Bravo': [15.2, 0.0], 'Grimmway-Malaga': [15.9, 0.0], 'Tupman': [17.2, 0.0], 'Shafter': [18.9, 0.0], 'Norco': [21.3, 0.0], 'Charca': [21.7, 0.0], 'Wheeler Ridge': [25.1, 0.0], 'Midway': [26.3, 0.0], 'Elk Hills': [26.8, 0.0], 'Semitropic': [27.2, 0.0], 'Vestal': [27.4, 0.0], 'Midway - Wheeler Ridge (Proposed)': [27.7, 0.0], 'Smyrna': [31.9, 0.0], 'Goose Lake': [34.7, 0.0], 'Taft': [35.3, 0.0], 'Pastoria': [36.6, 0.0], 'Olive': [40.0, 0.0]}</t>
  </si>
  <si>
    <t>{'Kearny': [8.3, 181.0], 'Penasquitos': [10.9, 181.0], 'Mission': [11.1, 180.0], 'Old Town': [14.0, 180.0], 'Escondido': [15.2, 2.0], 'Silvergate': [16.6, 178.0], 'Miguel': [16.7, 159.0], 'Palomar Airport': [20.6, 13.0], 'Suncrest': [21.6, 0.0], 'Bay Boulevard': [21.6, 178.0], 'Encina': [23.3, 2.0], 'Otay Mesa': [24.6, 128.0], 'San Luis Rey': [26.8, 2.0], 'Suncrest - Ocotillo (Proposed)': [35.0, 0.0]}</t>
  </si>
  <si>
    <t>{'Saugus': [9.1, 1090.0], 'Pardee': [10.4, 951.0], 'Gould': [18.8, 821.0], 'La Cienega': [22.1, 3.0], 'Moorpark': [23.1, 282.0], 'Vincent': [25.1, 961.0], 'Goodrich': [25.9, 0.0], 'El Segundo': [27.7, 3.0], 'Chevmain': [28.3, 3.0], 'Antelope': [28.7, 980.0], 'Mesa': [29.0, 0.0], 'El Nido': [29.2, 3.0], 'Laguna Bell': [30.4, 0.0], 'La Fresa': [31.5, 3.0], 'Redondo': [32.2, 3.0], 'Rio Hondo': [32.8, 0.0], 'Center': [34.4, 0.0], 'Lighthipe': [34.7, 0.0], 'Bailey': [36.1, 18.0], 'Arcogen': [36.7, 0.0], 'Hinson': [37.1, 0.0], 'Walnut': [37.6, 0.0], 'Whirlwind': [38.4, 1.0], 'Del Amo': [39.1, 0.0], 'Santa Clara': [39.1, 0.0], 'Harborgen': [39.5, 0.0]}</t>
  </si>
  <si>
    <t>{'Thermalito': [2.9, 0.0], 'Wyandotte': [7.1, 0.0], 'Palermo': [9.7, 0.0], 'Honcut': [16.4, 0.0], 'Pease': [26.6, 0.0], 'East Marysville': [27.4, 0.0], 'Colgate': [28.8, 0.0], 'Glenn': [30.7, 0.0], 'Olivehurst': [32.4, 0.0], 'Logan Creek': [33.0, 0.0], 'Delevan': [35.8, 0.0], 'Brunswick': [39.6, 0.0]}</t>
  </si>
  <si>
    <t>{'Elk Hills': [8.6, 0.0], 'Midway - Wheeler Ridge (Proposed)': [12.1, 0.0], 'Norco': [14.2, 0.0], 'Midway': [18.6, 0.0], 'Tupman': [19.2, 0.0], 'Temblor': [20.9, 0.0], 'Tevis': [23.6, 0.0], 'Rio Bravo': [24.5, 0.0], 'Renfro': [25.0, 0.0], 'Kernridge': [25.7, 0.0], 'Stockdale': [26.5, 0.0], 'Kern Power': [27.5, 0.0], 'Shafter': [27.7, 0.0], 'Rosedale': [28.3, 0.0], 'Wheeler Ridge': [28.8, 0.0], '7th Standard': [28.8, 0.0], 'Caliente': [29.8, 0.0], 'West Park': [29.9, 0.0], 'Lerdo': [31.3, 0.0], 'Bakersfield': [32.1, 0.0], 'Semitropic': [32.2, 0.0], 'Goose Lake': [32.6, 0.0], 'Kern Oil': [33.5, 0.0], 'Charca': [33.8, 0.0], 'Magunden': [35.3, 0.0], 'Sycamore': [35.3, 0.0], 'Columbus': [35.6, 0.0], 'Carrizo Plains': [35.8, 0.0], 'Grimmway-Malaga': [36.0, 0.0], 'Unknown - 3327': [36.7, 0.0], 'Lamont': [36.8, 0.0], 'Solar': [36.8, 0.0], 'Cal Water': [38.3, 0.0], 'Pastoria': [38.8, 0.0]}</t>
  </si>
  <si>
    <t>{'San Onofre': [5.8, 52.0], 'Capistrano': [6.8, 43.0], 'Margarita': [7.4, 43.0], 'Trabuco': [9.6, 43.0], 'Viejo': [15.3, 40.0], 'Santiago': [18.5, 39.0], 'Lee Lake (Proposed)': [21.6, 0.0], 'San Luis Rey': [21.6, 14.0], 'Johanna': [24.2, 28.0], 'Encina': [25.7, 10.0], 'Ellis': [26.8, 10.0], 'Huntington Beach': [27.0, 10.0], 'Palomar Airport': [28.1, 10.0], 'Serrano': [28.8, 6.0], 'Villa Park': [29.2, 6.0], 'Lewis': [31.0, 6.0], 'Valley': [31.1, 0.0], 'Barre': [34.1, 2.0], 'Escondido': [34.7, 10.0], 'Alamitos': [37.2, 0.0], 'Chino': [38.1, 0.0], 'Mira Loma': [38.2, 0.0], 'Olinda': [39.5, 0.0]}</t>
  </si>
  <si>
    <t>{'Kernridge': [4.8, 163.0], 'Caliente': [12.5, 163.0], 'Midway': [13.8, 0.0], 'Goose Lake': [16.5, 0.0], 'Carrizo Plains': [19.4, 163.0], 'Solar': [20.5, 163.0], 'Semitropic': [20.9, 0.0], 'Taft': [20.9, 0.0], 'Elk Hills': [21.0, 0.0], 'Norco': [22.8, 0.0], 'Shafter': [23.2, 0.0], 'Tupman': [24.1, 0.0], 'Rio Bravo': [24.9, 0.0], 'Charca': [26.0, 0.0], 'Smyrna': [26.8, 0.0], 'Gates-Midway (Proposed)': [27.5, 0.0], 'Arco': [29.7, 0.0], 'Renfro': [30.0, 0.0], 'Midway - Wheeler Ridge (Proposed)': [30.1, 0.0], 'Lerdo': [31.7, 0.0], '7th Standard': [32.1, 0.0], 'Tevis': [32.3, 0.0], 'Kern Power': [33.8, 0.0], 'Rosedale': [34.9, 0.0], 'Stockdale': [35.8, 0.0], 'West Park': [37.0, 0.0], 'Kern Oil': [38.3, 0.0], 'Olive': [38.3, 0.0], 'Bakersfield': [39.0, 0.0]}</t>
  </si>
  <si>
    <t>{'Morro Bay': [15.9, 425.0], 'San Luis Obispo': [20.4, 1146.0], 'Cholame': [21.4, 410.0], 'Diablo Canyon': [25.2, 52.0], 'Cal Flats': [29.6, 0.0], 'Oceano': [31.8, 0.0], 'Solar': [36.9, 18.0], 'Carrizo Plains': [38.0, 0.0], 'Mesa': [39.8, 0.0]}</t>
  </si>
  <si>
    <t>{'Midway Green Ridge Services': [1.6, 96.0], 'Kelso': [6.2, 96.0], 'Delta Pumps': [6.8, 96.0], 'Cayetano': [11.4, 96.0], 'Brentwood': [15.5, 96.0], 'Vierra': [17.0, 0.0], 'Lone Tree': [19.3, 96.0], 'Westley': [21.7, 0.0], 'Stagg': [22.7, 0.0], 'Weber': [22.8, 0.0], 'Ripon': [23.1, 0.0], 'Contra Costa': [23.1, 96.0], 'Eight Mile': [26.0, 0.0], 'Newark': [27.3, 0.0], 'Clayton': [27.3, 96.0], 'Los Esteros': [28.2, 0.0], 'Kirker': [28.3, 96.0], 'Pittsburg': [28.8, 96.0], 'Eastshore': [30.8, 0.0], 'Scott': [31.5, 0.0], 'Birds Landing': [31.9, 75.0], 'Crow Creek': [33.1, 0.0], 'Fink (Proposed)': [33.2, 0.0], 'Metcalf 1': [35.1, 0.0], 'Shiloh III': [35.1, 75.0], 'Metcalf Energy Center': [35.4, 0.0], 'Lockeford': [35.6, 0.0], 'Grand Island': [35.9, 0.0], 'Riverbank': [36.1, 0.0], 'Martinez': [36.6, 75.0], 'Bellota': [36.7, 0.0], 'Hicks': [37.9, 0.0]}</t>
  </si>
  <si>
    <t>{'Stockdale': [3.5, 0.0], 'Kern Power': [4.5, 0.0], 'Rosedale': [4.9, 0.0], 'Renfro': [5.1, 0.0], 'West Park': [6.3, 0.0], 'Tupman': [8.3, 0.0], '7th Standard': [8.3, 0.0], 'Bakersfield': [8.4, 0.0], 'Kern Oil': [10.3, 0.0], 'Norco': [10.4, 0.0], 'Rio Bravo': [11.3, 0.0], 'Columbus': [12.0, 0.0], 'Magunden': [12.0, 0.0], 'Sycamore': [12.0, 0.0], 'Lerdo': [12.5, 0.0], 'Cal Water': [14.7, 0.0], 'Unknown - 3327': [15.1, 0.0], 'Lamont': [15.2, 0.0], 'Elk Hills': [15.4, 0.0], 'Midway - Wheeler Ridge (Proposed)': [15.8, 0.0], 'Grimmway-Malaga': [15.9, 0.0], 'Shafter': [17.1, 0.0], 'Wheeler Ridge': [18.1, 0.0], 'Midway': [19.1, 0.0], 'Poso Mt.': [19.2, 0.0], 'Charca': [22.8, 0.0], 'Taft': [23.6, 0.0], 'Semitropic': [26.1, 0.0], 'Pastoria': [31.1, 0.0], 'Goose Lake': [32.0, 0.0], 'Temblor': [32.3, 0.0], 'Smyrna': [33.1, 0.0], 'Kernridge': [35.5, 0.0], 'Vestal': [36.1, 0.0]}</t>
  </si>
  <si>
    <t>{'Table Mt.': [2.9, 0.0], 'Wyandotte': [5.1, 0.0], 'Palermo': [7.4, 0.0], 'Honcut': [13.5, 0.0], 'Pease': [23.8, 0.0], 'East Marysville': [24.5, 0.0], 'Colgate': [26.8, 0.0], 'Olivehurst': [29.5, 0.0], 'Glenn': [32.7, 0.0], 'Logan Creek': [33.7, 0.0], 'Delevan': [35.5, 0.0], 'Brunswick': [37.5, 0.0]}</t>
  </si>
  <si>
    <t>{'Cool Water': [10.0, 5876.0], 'Calcite': [24.5, 1371.0], 'Roadway': [29.4, 2205.0], 'Kramer': [30.3, 201.0], 'Victor': [32.0, 2005.0], 'Pisgah': [37.1, 4305.0], 'Lugo - Pisgah (Proposed)': [39.2, 0.0], 'Lugo': [39.3, 13.0]}</t>
  </si>
  <si>
    <t>{'Margarita': [2.8, 57.0], 'Capistrano': [3.5, 57.0], 'Viejo': [7.4, 54.0], 'Santiago': [8.9, 52.0], 'Talega': [9.6, 43.0], 'Johanna': [14.6, 42.0], 'San Onofre': [15.0, 42.0], 'Ellis': [17.7, 24.0], 'Lee Lake (Proposed)': [18.2, 0.0], 'Huntington Beach': [18.5, 24.0], 'Serrano': [19.5, 19.0], 'Villa Park': [19.7, 19.0], 'Lewis': [21.4, 19.0], 'Barre': [24.6, 15.0], 'Alamitos': [28.2, 14.0], 'Olinda': [30.0, 0.0], 'Chino': [30.0, 0.0], 'San Luis Rey': [31.2, 4.0], 'Mira Loma': [31.3, 0.0], 'Del Amo': [31.3, 7.0], 'Valley': [32.2, 0.0], 'Walnut': [34.6, 0.0], 'Long Beach': [34.7, 0.0], 'Harborgen': [35.2, 0.0], 'Encina': [35.3, 0.0], 'Center': [35.4, 0.0], 'Hinson': [36.2, 0.0], 'Lighthipe': [36.2, 0.0], 'Rancho Vista': [37.1, 0.0], 'Etiwanda': [37.2, 0.0], 'Arcogen': [37.2, 0.0], 'Palomar Airport': [37.6, 0.0], 'Padua': [38.5, 0.0], 'Vista': [38.8, 0.0], 'Laguna Bell': [39.4, 0.0]}</t>
  </si>
  <si>
    <t>{'Cheney': [7.6, 0.0], 'Mendota': [9.5, 0.0], 'Panoche': [10.7, 0.0], 'Cantua': [11.6, 0.0], 'Helm': [12.7, 0.0], 'Excelsior': [16.3, 0.0], 'Newhall': [19.6, 0.0], 'Schindler': [19.7, 0.0], 'Mc Mullin': [23.1, 0.0], 'Oro Loma': [24.8, 0.0], 'Kearney (New)': [30.1, 0.0], 'Dairyland': [32.5, 0.0], 'Gregg': [32.6, 0.0], 'Borden': [32.7, 0.0], 'West Fresno': [33.7, 0.0], 'Gates': [34.7, 0.0], 'Mustang': [36.6, 0.0], 'California Ave': [36.7, 0.0], 'Henrietta': [36.8, 0.0], 'Malaga': [38.3, 0.0], 'Leprino': [40.0, 0.0]}</t>
  </si>
  <si>
    <t>{'Gamebird': [9.1, 243.0], 'Sandy Valley': [9.4, 744.0], 'Pahrump': [13.6, 243.0], 'Vista 2': [20.7, 2.0], 'Desert View': [28.7, 0.0], 'Innovation': [35.1, 0.0], 'Primm': [39.0, 0.0]}</t>
  </si>
  <si>
    <t>{'Carquinez': [10.9, 1475.0], 'Peabody': [16.3, 906.0], 'Lakeville': [17.0, 133.0], 'Martinez': [18.1, 1299.0], 'Ignacio': [18.9, 799.0], 'Vaca-Dixon &amp; Gc Yard': [21.6, 546.0], 'Penngrove': [22.9, 133.0], 'Shiloh III': [23.5, 907.0], 'Putah Creek': [24.1, 492.0], 'Pittsburg': [24.9, 1275.0], 'Kirker': [25.2, 1165.0], 'Birds Landing': [25.3, 594.0], 'Bellevue': [25.8, 24.0], 'Clayton': [26.5, 1150.0], 'Contra Costa': [31.5, 64.0], 'Fulton': [31.8, 0.0], 'Madison': [33.4, 353.0], 'Lone Tree': [34.6, 6.0], 'Davis': [35.5, 353.0], 'Grand Island': [36.8, 0.0], 'Martin': [38.4, 0.0], 'Brentwood': [39.4, 0.0]}</t>
  </si>
  <si>
    <t>{'Norco': [5.2, 0.0], 'Rio Bravo': [6.1, 0.0], 'Renfro': [6.4, 0.0], 'Tevis': [8.3, 0.0], '7th Standard': [9.8, 0.0], 'Kern Power': [9.9, 0.0], 'Elk Hills': [10.7, 0.0], 'Midway': [10.8, 0.0], 'Rosedale': [11.0, 0.0], 'Shafter': [11.3, 0.0], 'Stockdale': [11.7, 0.0], 'Lerdo': [12.1, 0.0], 'West Park': [13.1, 0.0], 'Bakersfield': [15.2, 0.0], 'Kern Oil': [15.3, 0.0], 'Midway - Wheeler Ridge (Proposed)': [16.0, 0.0], 'Sycamore': [17.2, 0.0], 'Charca': [17.8, 0.0], 'Columbus': [18.9, 0.0], 'Taft': [19.2, 0.0], 'Semitropic': [19.4, 0.0], 'Magunden': [19.7, 0.0], 'Cal Water': [21.4, 0.0], 'Poso Mt.': [22.6, 0.0], 'Unknown - 3327': [23.3, 0.0], 'Lamont': [23.4, 0.0], 'Temblor': [24.1, 0.0], 'Grimmway-Malaga': [24.3, 0.0], 'Goose Lake': [24.4, 0.0], 'Wheeler Ridge': [24.8, 0.0], 'Kernridge': [27.1, 0.0], 'Smyrna': [27.2, 0.0], 'Vestal': [35.2, 0.0], 'Caliente': [36.5, 0.0], 'Pastoria': [37.7, 0.0], 'Olive': [38.8, 0.0]}</t>
  </si>
  <si>
    <t>{'Calpella': [3.7, 464.0], 'Mendocino': [7.4, 7.0], 'Hopland': [13.2, 469.0], 'Cloverdale': [25.8, 457.0], 'Eagle Rock': [29.9, 0.0], 'Geysers Tap 1': [35.7, 0.0]}</t>
  </si>
  <si>
    <t>{'Peoria': [2.3, 0.0], 'New Melones': [5.7, 0.0], 'Curtis': [11.1, 0.0], 'Warnerville': [19.9, 0.0], 'Riverbank': [24.6, 0.0], 'Bellota': [30.8, 0.0], 'Rancho Seco - Bellota (Proposed)': [33.4, 0.0], 'Donnells-Curtis': [35.3, 0.0], 'Ripon': [37.4, 0.0], 'Camanche': [37.8, 0.0]}</t>
  </si>
  <si>
    <t>{'Peabody': [8.4, 16057.0], 'Putah Creek': [9.3, 2295.0], 'Davis': [14.2, 2155.0], 'Shiloh III': [16.5, 15365.0], 'Madison': [18.8, 1043.0], 'Birds Landing': [19.7, 14966.0], 'Woodland': [21.0, 713.0], 'Grand Island': [21.4, 14820.0], 'Tulucay': [21.6, 546.0], 'Pittsburg': [25.2, 13855.0], 'Kirker': [26.3, 13738.0], 'Carquinez': [27.9, 304.0], 'Martinez': [28.7, 5177.0], 'Contra Costa': [28.7, 13708.0], 'Clayton': [31.7, 10095.0], 'Lone Tree': [32.6, 13701.0], 'Brentwood': [35.8, 9520.0], 'Lakeville': [37.3, 0.0], 'Eight Mile': [37.8, 0.0]}</t>
  </si>
  <si>
    <t>{'El Casco': [16.3, 515.0], 'Lee Lake (Proposed)': [16.9, 0.0], 'Vista': [22.8, 0.0], 'San Bernardino': [23.9, 0.0], 'Viejo': [28.5, 0.0], 'Mira Loma': [29.9, 0.0], 'Margarita': [30.2, 0.0], 'Talega': [31.1, 0.0], 'Etiwanda': [32.1, 0.0], 'Trabuco': [32.2, 0.0], 'Rancho Vista': [32.4, 0.0], 'Capistrano': [33.3, 0.0], 'San Onofre': [34.3, 0.0], 'Chino': [34.9, 0.0], 'Santiago': [35.6, 0.0], 'Devers': [36.0, 515.0], 'Serrano': [37.0, 0.0], 'San Luis Rey': [37.8, 0.0], 'Padua': [38.2, 0.0], 'Villa Park': [39.4, 0.0]}</t>
  </si>
  <si>
    <t>{'Lathrop': [11.3, 2358.0], 'Beatty': [29.5, 0.0], 'Innovation': [30.2, 1255.0], 'Vista 2': [30.7, 49.0], 'Pahrump': [37.4, 0.0]}</t>
  </si>
  <si>
    <t>{'Springville': [20.1, 0.0], 'Olive': [20.6, 0.0], 'Poso Mt.': [20.8, 0.0], 'Charca': [21.0, 0.0], 'Smyrna': [22.5, 0.0], 'Alpaugh': [22.5, 0.0], 'Lerdo': [23.9, 0.0], 'Semitropic': [25.9, 0.0], 'Shafter': [26.1, 0.0], 'Sycamore': [27.4, 0.0], 'Kern Oil': [27.9, 0.0], '7th Standard': [27.9, 0.0], 'Rio Bravo': [29.3, 0.0], 'Cal Water': [30.8, 0.0], 'Bakersfield': [31.7, 0.0], 'Columbus': [31.7, 0.0], 'Renfro': [31.7, 0.0], 'Kern Power': [31.9, 0.0], 'Rosedale': [32.1, 0.0], 'Corcoran': [32.2, 0.0], 'Goose Lake': [32.4, 0.0], 'West Park': [32.4, 0.0], 'Rector': [33.2, 0.0], 'Waukena': [34.3, 0.0], 'Magunden': [34.4, 0.0], 'Tupman': [35.2, 0.0], 'Tevis': [36.1, 0.0], 'Stockdale': [36.2, 0.0], 'Midway': [36.6, 0.0], 'Gates-Midway (Proposed)': [38.0, 0.0], 'Unknown - 3327': [39.6, 0.0], 'Lamont': [39.7, 0.0]}</t>
  </si>
  <si>
    <t>{'Roadway': [5.1, 3657.0], 'Lugo': [9.6, 1335.0], 'Calcite': [26.9, 2352.0], 'Etiwanda': [29.7, 0.0], 'Rancho Vista': [29.9, 0.0], 'Padua': [30.2, 0.0], 'San Bernardino': [30.5, 0.0], 'Tortilla': [32.0, 2005.0], 'Vista': [32.2, 0.0], 'Kramer': [34.5, 1.0], 'Mira Loma': [35.7, 0.0], 'Chino': [38.7, 0.0], 'Cool Water': [39.2, 0.0]}</t>
  </si>
  <si>
    <t>{'Santiago': [7.2, 52.0], 'Trabuco': [7.4, 54.0], 'Margarita': [8.1, 54.0], 'Capistrano': [10.7, 54.0], 'Lee Lake (Proposed)': [12.5, 0.0], 'Johanna': [12.5, 42.0], 'Serrano': [14.0, 19.0], 'Villa Park': [15.1, 19.0], 'Talega': [15.3, 40.0], 'Ellis': [17.4, 24.0], 'Lewis': [17.7, 19.0], 'Huntington Beach': [19.4, 24.0], 'San Onofre': [21.1, 39.0], 'Barre': [21.9, 15.0], 'Chino': [22.9, 0.0], 'Mira Loma': [23.9, 0.0], 'Olinda': [25.1, 0.0], 'Alamitos': [27.2, 14.0], 'Valley': [28.5, 0.0], 'Del Amo': [29.0, 7.0], 'Walnut': [29.4, 0.0], 'Rancho Vista': [29.7, 0.0], 'Etiwanda': [29.8, 0.0], 'Padua': [31.2, 0.0], 'Vista': [31.8, 0.0], 'Center': [32.2, 0.0], 'Lighthipe': [34.0, 0.0], 'Long Beach': [34.3, 0.0], 'Harborgen': [34.6, 0.0], 'Hinson': [35.0, 0.0], 'Rio Hondo': [35.9, 0.0], 'Laguna Bell': [36.0, 0.0], 'Arcogen': [36.1, 0.0], 'San Luis Rey': [36.1, 1.0], 'San Bernardino': [36.7, 0.0], 'Mesa': [37.1, 0.0], 'El Casco': [38.5, 0.0]}</t>
  </si>
  <si>
    <t>{'Ripon': [7.6, 0.0], 'Weber': [8.6, 0.0], 'Stagg': [14.0, 0.0], 'Westley': [15.5, 0.0], 'Tesla': [17.0, 0.0], 'Midway Green Ridge Services': [17.8, 0.0], 'Kelso': [18.0, 0.0], 'Delta Pumps': [18.9, 0.0], 'Eight Mile': [18.9, 0.0], 'Riverbank': [20.1, 0.0], 'Bellota': [20.7, 0.0], 'Lockeford': [22.9, 0.0], 'Brentwood': [23.5, 0.0], 'Warnerville': [26.1, 0.0], 'Cayetano': [27.5, 0.0], 'Rancho Seco - Bellota (Proposed)': [27.7, 0.0], 'Lone Tree': [28.4, 0.0], 'Crow Creek': [30.2, 0.0], 'Fink (Proposed)': [30.5, 0.0], 'Contra Costa': [31.1, 0.0], 'Camanche': [31.8, 0.0], 'Grand Island': [34.6, 0.0], 'Kirker': [37.8, 0.0], 'Pittsburg': [37.8, 0.0], 'Birds Landing': [37.8, 0.0], 'Miller': [38.6, 0.0], 'Clayton': [39.3, 0.0]}</t>
  </si>
  <si>
    <t>{'Serrano': [2.7, 21.0], 'Lewis': [3.7, 22.0], 'Johanna': [7.1, 22.0], 'Barre': [8.5, 19.0], 'Olinda': [10.3, 3.0], 'Ellis': [10.9, 22.0], 'Santiago': [11.1, 21.0], 'Huntington Beach': [14.3, 22.0], 'Walnut': [14.9, 0.0], 'Viejo': [15.1, 19.0], 'Del Amo': [15.3, 10.0], 'Chino': [15.5, 0.0], 'Alamitos': [15.6, 17.0], 'Center': [17.4, 3.0], 'Trabuco': [19.7, 19.0], 'Lighthipe': [20.1, 3.0], 'Mira Loma': [20.4, 0.0], 'Laguna Bell': [21.1, 3.0], 'Rio Hondo': [21.7, 0.0], 'Margarita': [21.8, 19.0], 'Mesa': [22.0, 2.0], 'Hinson': [22.3, 3.0], 'Lee Lake (Proposed)': [22.6, 0.0], 'Harborgen': [22.8, 3.0], 'Long Beach': [22.8, 3.0], 'Capistrano': [23.0, 19.0], 'Arcogen': [23.5, 3.0], 'Padua': [23.8, 0.0], 'Rancho Vista': [25.5, 0.0], 'Etiwanda': [25.8, 0.0], 'Goodrich': [27.3, 0.0], 'La Fresa': [28.9, 3.0], 'Talega': [29.2, 6.0], 'El Nido': [31.5, 3.0], 'Redondo': [31.9, 3.0], 'Chevmain': [33.2, 2.0], 'Vista': [33.4, 0.0], 'La Cienega': [33.8, 0.0], 'Gould': [34.5, 0.0], 'El Segundo': [34.5, 2.0], 'San Onofre': [34.7, 5.0], 'San Bernardino': [38.8, 0.0], 'Valley': [39.4, 0.0]}</t>
  </si>
  <si>
    <t>{'Antelope': [17.3, 11614.0], 'Gould': [18.7, 2280.0], 'Goodrich': [23.1, 0.0], 'Sylmar-Pac Intertie': [25.1, 961.0], 'Saugus': [26.5, 2255.0], 'Pardee': [26.7, 2759.0], 'Rio Hondo': [27.4, 0.0], 'Mesa': [30.9, 0.0], 'Whirlwind': [31.4, 4524.0], 'Walnut': [34.3, 0.0], 'Laguna Bell': [35.2, 0.0], 'La Cienega': [36.6, 0.0], 'Padua': [37.2, 0.0], 'Center': [38.4, 0.0], 'Olinda': [38.9, 0.0], 'Windhub': [39.0, 0.0]}</t>
  </si>
  <si>
    <t>{'San Bernardino': [5.3, 57.0], 'Etiwanda': [12.4, 0.0], 'Rancho Vista': [12.8, 0.0], 'Mira Loma': [14.3, 0.0], 'El Casco': [14.8, 57.0], 'Padua': [19.2, 0.0], 'Chino': [20.8, 0.0], 'Lee Lake (Proposed)': [21.5, 0.0], 'Lugo': [22.6, 0.0], 'Valley': [22.8, 0.0], 'Serrano': [30.7, 0.0], 'Viejo': [31.8, 0.0], 'Victor': [32.2, 0.0], 'Villa Park': [33.4, 0.0], 'Olinda': [35.2, 0.0], 'Walnut': [36.3, 0.0], 'Santiago': [36.6, 0.0], 'Lewis': [37.0, 0.0], 'Roadway': [37.3, 0.0], 'Johanna': [38.1, 0.0], 'Rio Hondo': [38.2, 0.0], 'Margarita': [38.2, 0.0], 'Trabuco': [38.8, 0.0]}</t>
  </si>
  <si>
    <t>{'Pahrump': [8.6, 45.0], 'Gamebird': [12.4, 45.0], 'Innovation': [18.6, 175.0], 'Crazy Eyes': [20.7, 2.0], 'Sandy Valley': [30.1, 1.0], 'Valley (VEA)': [30.7, 49.0], 'Lathrop': [31.4, 86.0], 'Desert View': [35.3, 0.0]}</t>
  </si>
  <si>
    <t>{'Reedley': [4.3, 0.0], 'McCall': [10.4, 0.0], 'Sanger': [10.8, 0.0], 'Kingsburg': [11.4, 0.0], 'Malaga': [16.1, 0.0], 'California Ave': [18.7, 0.0], 'West Fresno': [21.5, 0.0], 'Rector': [24.4, 0.0], 'Kearney (New)': [24.7, 0.0], 'GWF Hanford': [26.2, 0.0], 'Mc Mullin': [29.8, 0.0], 'Gregg': [30.5, 0.0], 'Leprino': [33.5, 0.0], 'Waukena': [33.7, 0.0], 'Corcoran': [35.4, 0.0], 'Henrietta': [36.0, 0.0], 'Borden': [36.3, 0.0], 'Mustang': [37.1, 0.0]}</t>
  </si>
  <si>
    <t>{'Olinda': [4.6, 0.0], 'Rio Hondo': [6.9, 0.0], 'Mesa': [9.4, 0.0], 'Center': [10.5, 0.0], 'Laguna Bell': [11.6, 0.0], 'Goodrich': [12.6, 0.0], 'Del Amo': [13.9, 0.0], 'Barre': [13.9, 0.0], 'Lewis': [14.0, 0.0], 'Villa Park': [14.9, 0.0], 'Serrano': [15.4, 0.0], 'Lighthipe': [15.6, 0.0], 'Chino': [15.6, 0.0], 'Alamitos': [18.8, 0.0], 'Padua': [19.4, 0.0], 'Gould': [20.0, 0.0], 'Hinson': [20.4, 0.0], 'Johanna': [21.1, 0.0], 'Arcogen': [21.4, 0.0], 'Mira Loma': [22.1, 0.0], 'Ellis': [22.3, 0.0], 'Harborgen': [22.5, 0.0], 'Long Beach': [23.0, 0.0], 'La Fresa': [24.0, 0.0], 'Rancho Vista': [24.5, 0.0], 'La Cienega': [24.6, 0.0], 'Etiwanda': [24.9, 0.0], 'Huntington Beach': [25.0, 0.0], 'El Nido': [25.5, 0.0], 'Santiago': [25.9, 0.0], 'Chevmain': [27.0, 0.0], 'Redondo': [27.5, 0.0], 'El Segundo': [28.0, 0.0], 'Viejo': [29.4, 0.0], 'Lee Lake (Proposed)': [33.8, 0.0], 'Vincent': [34.3, 0.0], 'Trabuco': [34.6, 0.0], 'Vista': [36.3, 0.0], 'Margarita': [36.6, 0.0], 'Sylmar-Pac Intertie': [37.6, 0.0], 'Capistrano': [37.9, 0.0]}</t>
  </si>
  <si>
    <t>{'Riverbank': [6.1, 0.0], 'Ripon': [18.8, 0.0], 'Chinese Station': [19.9, 0.0], 'Peoria': [20.0, 0.0], 'New Melones': [20.5, 0.0], 'Bellota': [22.1, 0.0], 'Westley': [24.8, 0.0], 'Vierra': [26.1, 0.0], 'Weber': [26.9, 0.0], 'Rancho Seco - Bellota (Proposed)': [29.0, 0.0], 'Curtis': [30.9, 0.0], 'Crow Creek': [31.3, 0.0], 'Fink (Proposed)': [31.7, 0.0], 'Lockeford': [32.5, 0.0], 'Stagg': [34.5, 0.0], 'Camanche': [34.8, 0.0], 'Merced': [36.7, 0.0], 'Wilson': [37.8, 0.0], 'Miller': [37.9, 0.0], 'Eight Mile': [38.2, 0.0]}</t>
  </si>
  <si>
    <t>{'Corcoran': [2.3, 0.0], 'GWF Hanford': [9.9, 0.0], 'Alpaugh': [13.8, 0.0], 'Leprino': [15.9, 0.0], 'Olive': [18.2, 0.0], 'Henrietta': [19.6, 0.0], 'Mustang': [20.2, 0.0], 'Rector': [21.8, 0.0], 'Kingsburg': [24.2, 0.0], 'Gates-Midway (Proposed)': [26.9, 0.0], 'Smyrna': [29.8, 0.0], 'Gates': [30.6, 0.0], 'Arco': [31.3, 0.0], 'Avenal': [32.2, 0.0], 'McCall': [32.8, 0.0], 'Wahtoke': [33.7, 0.0], 'Reedley': [34.1, 0.0], 'Vestal': [34.3, 0.0], 'Springville': [35.8, 0.0], 'Schindler': [36.2, 0.0], 'Goose Lake': [37.1, 0.0], 'Semitropic': [37.9, 0.0], 'Mc Mullin': [38.9, 0.0], 'Malaga': [39.2, 0.0], 'Charca': [39.2, 0.0], 'Sanger': [39.3, 0.0]}</t>
  </si>
  <si>
    <t>{'Stagg': [7.7, 57.0], 'Vierra': [8.6, 0.0], 'Eight Mile': [12.2, 57.0], 'Ripon': [12.4, 0.0], 'Bellota': [14.0, 0.0], 'Lockeford': [14.3, 0.0], 'Rancho Seco - Bellota (Proposed)': [19.8, 0.0], 'Riverbank': [20.9, 0.0], 'Kelso': [21.5, 57.0], 'Delta Pumps': [22.4, 57.0], 'Tesla': [22.8, 0.0], 'Midway Green Ridge Services': [23.2, 0.0], 'Camanche': [23.4, 0.0], 'Westley': [23.6, 0.0], 'Brentwood': [23.8, 57.0], 'Warnerville': [26.9, 0.0], 'Lone Tree': [28.4, 57.0], 'Grand Island': [28.8, 57.0], 'Contra Costa': [30.1, 57.0], 'Cayetano': [31.6, 0.0], 'Birds Landing': [35.1, 57.0], 'Pittsburg': [36.7, 57.0], 'Kirker': [37.0, 57.0], 'Shiloh III': [37.3, 57.0], 'Crow Creek': [38.1, 0.0], 'Fink (Proposed)': [38.4, 0.0], 'New Melones': [38.8, 0.0], 'Clayton': [39.8, 0.0]}</t>
  </si>
  <si>
    <t>{'California Ave': [3.0, 0.0], 'Kearney (New)': [3.6, 0.0], 'Malaga': [5.4, 0.0], 'Gregg': [10.8, 0.0], 'Sanger': [11.6, 0.0], 'McCall': [12.4, 0.0], 'Mc Mullin': [12.8, 0.0], 'Borden': [16.8, 0.0], 'Kingsburg': [20.6, 0.0], 'Wahtoke': [21.5, 0.0], 'Helm': [21.7, 0.0], 'Reedley': [25.8, 0.0], 'Schindler': [28.1, 0.0], 'Newhall': [30.0, 0.0], 'Excelsior': [31.8, 0.0], 'GWF Hanford': [32.4, 0.0], 'Leprino': [33.0, 0.0], 'Henrietta': [33.2, 0.0], 'Tranquility': [33.7, 0.0], 'Mustang': [34.0, 0.0], 'Cantua': [35.2, 0.0], 'Mendota': [35.5, 0.0], 'Dairyland': [36.0, 0.0]}</t>
  </si>
  <si>
    <t>{'Ripon': [12.6, 0.0], 'Crow Creek': [14.7, 0.0], 'Fink (Proposed)': [14.9, 0.0], 'Vierra': [15.5, 0.0], 'Riverbank': [20.9, 0.0], 'Tesla': [21.7, 0.0], 'Miller': [23.1, 0.0], 'Midway Green Ridge Services': [23.2, 0.0], 'Weber': [23.6, 0.0], 'Warnerville': [24.8, 0.0], 'Kelso': [26.4, 0.0], 'Delta Pumps': [27.4, 0.0], 'Stagg': [29.6, 0.0], 'Bellota': [31.9, 0.0], 'Quinto': [32.6, 0.0], 'Cayetano': [32.8, 0.0], 'Eight Mile': [34.4, 0.0], 'Brentwood': [34.8, 0.0], 'Lockeford': [37.3, 0.0], 'Los Banos': [37.7, 0.0], 'Metcalf 1': [38.3, 0.0], 'Metcalf Energy Center': [38.7, 0.0], 'Lone Tree': [39.5, 0.0], 'Rancho Seco - Bellota (Proposed)': [39.9, 0.0]}</t>
  </si>
  <si>
    <t>{'Rosedale': [2.1, 0.0], 'Bakersfield': [2.2, 0.0], 'Kern Power': [3.2, 0.0], 'Stockdale': [4.2, 0.0], 'Kern Oil': [4.7, 0.0], 'Columbus': [5.9, 0.0], 'Sycamore': [6.1, 0.0], 'Tevis': [6.3, 0.0], 'Magunden': [6.7, 0.0], '7th Standard': [6.8, 0.0], 'Renfro': [7.0, 0.0], 'Cal Water': [8.5, 0.0], 'Lerdo': [10.8, 0.0], 'Unknown - 3327': [11.3, 0.0], 'Lamont': [11.4, 0.0], 'Tupman': [13.1, 0.0], 'Rio Bravo': [13.3, 0.0], 'Grimmway-Malaga': [13.4, 0.0], 'Poso Mt.': [13.6, 0.0], 'Norco': [16.3, 0.0], 'Shafter': [18.4, 0.0], 'Wheeler Ridge': [20.0, 0.0], 'Elk Hills': [21.6, 0.0], 'Midway - Wheeler Ridge (Proposed)': [21.7, 0.0], 'Charca': [22.8, 0.0], 'Midway': [23.3, 0.0], 'Semitropic': [27.3, 0.0], 'Taft': [29.9, 0.0], 'Pastoria': [32.3, 0.0], 'Vestal': [32.4, 0.0], 'Smyrna': [33.3, 0.0], 'Goose Lake': [34.2, 0.0], 'Temblor': [37.0, 0.0], 'Kernridge': [39.7, 0.0]}</t>
  </si>
  <si>
    <t>{'Grimmway-Malaga': [12.7, 0.0], 'Pastoria': [13.0, 49.0], 'Lamont': [15.7, 0.0], 'Unknown - 3327': [15.7, 0.0], 'Stockdale': [16.6, 0.0], 'Midway - Wheeler Ridge (Proposed)': [16.7, 0.0], 'Tevis': [18.1, 0.0], 'Magunden': [19.0, 0.0], 'West Park': [20.0, 0.0], 'Bakersfield': [20.7, 0.0], 'Rosedale': [20.7, 0.0], 'Kern Power': [21.2, 0.0], 'Columbus': [21.5, 0.0], 'Norco': [23.2, 0.0], 'Renfro': [23.2, 0.0], 'Cal Water': [23.4, 0.0], 'Kern Oil': [24.4, 0.0], 'Bailey': [24.4, 49.0], 'Elk Hills': [24.6, 0.0], 'Tupman': [24.8, 0.0], 'Sycamore': [25.1, 0.0], '7th Standard': [25.8, 0.0], 'Taft': [28.8, 0.0], 'Rio Bravo': [29.2, 0.0], 'Lerdo': [30.1, 0.0], 'Poso Mt.': [32.5, 0.0], 'Highwind': [33.9, 0.0], 'Whirlwind': [34.5, 0.0], 'Midway': [34.6, 0.0], 'Shafter': [35.1, 0.0], 'Windhub': [39.6, 0.0]}</t>
  </si>
  <si>
    <t>{'Antelope': [14.1, 58130.0], 'Windhub': [15.0, 52680.0], 'Highwind': [16.9, 40552.0], 'Bailey': [20.1, 28133.0], 'Pastoria': [23.7, 10064.0], 'Pardee': [30.2, 4214.0], 'Saugus': [31.2, 2627.0], 'Vincent': [31.4, 4524.0], 'Wheeler Ridge': [34.5, 0.0], 'Grimmway-Malaga': [36.0, 0.0], 'Sylmar-Pac Intertie': [38.4, 1.0], 'Lamont': [38.6, 0.0], 'Unknown - 3327': [38.7, 0.0]}</t>
  </si>
  <si>
    <t>{'Merced': [4.6, 0.0], 'Le Grand': [10.5, 0.0], 'Dairyland': [17.2, 0.0], 'Newhall': [29.8, 0.0], 'Oro Loma': [31.2, 0.0], 'Borden': [34.6, 0.0], 'Los Banos': [37.7, 0.0], 'Warnerville': [37.8, 0.0], 'Quinto': [38.4, 0.0], 'Miller': [39.2, 0.0], 'Mendota': [39.7, 0.0]}</t>
  </si>
  <si>
    <t>{'Highwind': [7.1, 48416.0], 'Whirlwind': [15.0, 52680.0], 'Antelope': [24.0, 38650.0], 'Pastoria': [32.6, 5396.0], 'Bailey': [33.2, 17035.0], 'Grimmway-Malaga': [35.9, 0.0], 'Lamont': [37.5, 0.0], 'Unknown - 3327': [37.6, 0.0], 'Vincent': [39.0, 0.0], 'Wheeler Ridge': [39.6, 0.0]}</t>
  </si>
  <si>
    <t>{'Davis': [9.3, 713.0], 'Madison': [11.3, 1099.0], 'Putah Creek': [16.7, 1120.0], 'Vaca-Dixon &amp; Gc Yard': [21.0, 713.0], 'Rio Oso': [23.7, 0.0], 'Pleasant Grove': [26.4, 0.0], 'Peabody': [29.5, 713.0], 'Olivehurst': [30.9, 0.0], 'Grand Island': [32.2, 23.0], 'Gold Hill': [33.7, 0.0], 'Pease': [34.4, 0.0], 'East Marysville': [35.2, 0.0], 'Shiloh III': [35.5, 23.0], 'Birds Landing': [38.5, 20.0], 'Cortina': [39.4, 0.0]}</t>
  </si>
  <si>
    <t>{'Palermo': [2.9, 0.0], 'Thermalito': [5.1, 0.0], 'Table Mt.': [7.1, 0.0], 'Honcut': [12.2, 0.0], 'Colgate': [21.8, 0.0], 'East Marysville': [22.7, 0.0], 'Pease': [23.1, 0.0], 'Olivehurst': [27.6, 0.0], 'Brunswick': [32.5, 0.0], 'Glenn': [37.7, 0.0], 'Rio Oso': [38.6, 0.0], 'Logan Creek': [38.7, 0.0], 'Higgins': [39.2, 0.0], 'Delevan': [39.9, 0.0]}</t>
  </si>
  <si>
    <t>{'Renfro': [4.0, 0.0], 'Lerdo': [4.3, 32.0], 'Kern Power': [4.5, 9.0], 'Rosedale': [5.3, 32.0], 'Kern Oil': [6.2, 32.0], 'West Park': [6.8, 32.0], 'Rio Bravo': [7.3, 0.0], 'Bakersfield': [8.0, 32.0], 'Sycamore': [8.0, 32.0], 'Tevis': [8.3, 0.0], 'Stockdale': [9.2, 0.0], 'Tupman': [9.8, 0.0], 'Columbus': [11.2, 32.0], 'Shafter': [11.7, 0.0], 'Poso Mt.': [12.8, 32.0], 'Magunden': [13.0, 32.0], 'Cal Water': [13.0, 32.0], 'Norco': [14.6, 0.0], 'Charca': [16.0, 0.0], 'Unknown - 3327': [18.0, 32.0], 'Lamont': [18.1, 32.0], 'Midway': [18.3, 0.0], 'Elk Hills': [20.2, 0.0], 'Grimmway-Malaga': [20.2, 32.0], 'Semitropic': [20.5, 0.0], 'Midway - Wheeler Ridge (Proposed)': [23.3, 0.0], 'Wheeler Ridge': [25.8, 0.0], 'Smyrna': [26.5, 0.0], 'Goose Lake': [27.6, 0.0], 'Vestal': [27.9, 27.0], 'Taft': [28.8, 0.0], 'Temblor': [32.1, 0.0], 'Kernridge': [34.3, 0.0], 'Olive': [36.2, 0.0], 'Pastoria': [38.4, 0.0], 'Alpaugh': [40.5, 0.0], 'Gates-Midway (Proposed)': [42.3, 0.0], 'Caliente': [44.5, 0.0], 'Springville': [47.4, 0.0], 'Highwind': [48.6, 0.0], 'Arco': [49.7, 0.0], 'Bailey': [50.0, 0.0], 'Carrizo Plains': [51.4, 0.0], 'Corcoran': [52.0, 0.0], 'Solar': [52.5, 0.0], 'Waukena': [54.3, 0.0], 'Windhub': [55.6, 0.0], 'Whirlwind': [56.2, 0.0], 'Rector': [60.0, 0.0]}</t>
  </si>
  <si>
    <t>{'Del Amo': [5.7, 408.0], 'Long Beach': [7.3, 407.0], 'Barre': [7.4, 409.0], 'Harborgen': [7.5, 407.0], 'Hinson': [8.0, 405.0], 'Arcogen': [9.1, 401.0], 'Lighthipe': [9.1, 401.0], 'Ellis': [10.5, 409.0], 'Huntington Beach': [10.8, 409.0], 'Center': [11.3, 401.0], 'Lewis': [11.9, 406.0], 'Johanna': [14.6, 391.0], 'Laguna Bell': [14.8, 398.0], 'La Fresa': [15.3, 388.0], 'Villa Park': [15.6, 391.0], 'Olinda': [16.1, 396.0], 'Redondo': [17.6, 387.0], 'El Nido': [18.2, 387.0], 'Serrano': [18.3, 389.0], 'Mesa': [18.8, 387.0], 'Walnut': [18.8, 392.0], 'Chevmain': [19.9, 387.0], 'Santiago': [20.3, 389.0], 'El Segundo': [21.1, 387.0], 'La Cienega': [22.9, 387.0], 'Rio Hondo': [24.4, 348.0], 'Goodrich': [26.6, 348.0], 'Viejo': [27.2, 25.0], 'Trabuco': [28.2, 25.0], 'Chino': [29.0, 0.0], 'Capistrano': [30.4, 25.0], 'Margarita': [30.9, 25.0], 'Gould': [31.9, 12.0], 'Mira Loma': [35.0, 0.0], 'Padua': [36.0, 0.0], 'Talega': [37.2, 24.0], 'Lee Lake (Proposed)': [37.4, 24.0], 'Rancho Vista': [39.4, 0.0], 'Etiwanda': [39.7, 0.0], 'San Onofre': [41.6, 24.0], 'Sylmar-Pac Intertie': [43.8, 2.0], 'Vista': [48.7, 0.0], 'Vincent': [49.7, 0.0], 'Saugus': [52.9, 1.0], 'San Bernardino': [54.0, 0.0], 'Pardee': [54.1, 0.0], 'Valley': [54.3, 0.0], 'Moorpark': [58.3, 1.0], 'San Luis Rey': [58.3, 2.0], 'Lugo': [58.9, 0.0]}</t>
  </si>
  <si>
    <t>{'Olive': [4.6, 0.0], 'Corcoran': [11.5, 0.0], 'Waukena': [13.8, 0.0], 'Smyrna': [17.0, 0.0], 'Gates-Midway (Proposed)': [21.2, 0.0], 'Vestal': [22.5, 0.0], 'GWF Hanford': [23.7, 0.0], 'Semitropic': [25.1, 0.0], 'Charca': [25.6, 0.0], 'Goose Lake': [25.9, 0.0], 'Rector': [26.4, 0.0], 'Leprino': [28.4, 0.0], 'Arco': [28.7, 0.0], 'Springville': [30.7, 0.0], 'Henrietta': [31.5, 0.0], 'Mustang': [31.8, 0.0], 'Shafter': [32.0, 0.0], 'Lerdo': [36.3, 0.0], 'Kingsburg': [36.9, 0.0], 'Avenal': [37.0, 0.0], 'Rio Bravo': [37.6, 0.0], 'Midway': [38.6, 0.0], 'Gates': [39.3, 0.0], 'Kernridge': [39.3, 0.0], 'Poso Mt.': [39.5, 0.0], '7th Standard': [40.5, 0.0], 'Temblor': [42.3, 0.0], 'Renfro': [43.0, 0.0], 'Tupman': [43.3, 0.0], 'Kern Oil': [43.6, 0.0], 'Sycamore': [43.9, 0.0], 'Reedley': [44.5, 0.0], 'Wahtoke': [45.0, 0.0], 'Kern Power': [45.0, 0.0], 'Rosedale': [45.7, 0.0], 'McCall': [45.8, 0.0], 'West Park': [46.9, 0.0], 'Bakersfield': [47.2, 0.0], 'Norco': [47.5, 0.0], 'Caliente': [47.9, 0.0], 'Tevis': [48.1, 0.0], 'Schindler': [48.6, 0.0], 'Columbus': [48.6, 0.0], 'Cal Water': [48.7, 0.0], 'Cal Flats': [48.9, 0.0], 'Stockdale': [49.7, 0.0], 'Elk Hills': [51.1, 0.0], 'Magunden': [51.3, 0.0], 'Carrizo Plains': [51.9, 0.0], 'Sanger': [52.1, 0.0], 'Solar': [52.5, 0.0], 'Malaga': [52.6, 0.0], 'Mc Mullin': [52.6, 0.0], 'Excelsior': [52.7, 0.0], 'Cholame': [52.9, 0.0], 'California Ave': [54.9, 0.0], 'West Fresno': [55.9, 0.0], 'Kearney (New)': [56.5, 0.0], 'Unknown - 3327': [56.8, 0.0], 'Lamont': [56.9, 0.0], 'Taft': [57.1, 0.0], 'Cantua': [58.9, 0.0], 'Helm': [59.1, 0.0], 'Midway - Wheeler Ridge (Proposed)': [59.1, 0.0], 'Grimmway-Malaga': [59.7, 0.0]}</t>
  </si>
  <si>
    <t>{'Whirlwind': [14.1, 81915.0], 'Vincent': [17.3, 38476.0], 'Pardee': [23.5, 44460.0], 'Windhub': [24.0, 75600.0], 'Saugus': [24.1, 42895.0], 'Bailey': [27.7, 55189.0], 'Sylmar-Pac Intertie': [28.7, 16064.0], 'Highwind': [28.8, 70723.0], 'Gould': [32.8, 10416.0], 'Pastoria': [35.2, 40380.0], 'Goodrich': [38.9, 4547.0], 'Rio Hondo': [44.1, 1702.0], 'Moorpark': [44.4, 325.0], 'Mesa': [46.1, 135.0], 'Wheeler Ridge': [47.3, 6947.0], 'La Cienega': [47.6, 183.0], 'Kramer': [47.8, 1388.0], 'Laguna Bell': [49.8, 0.0], 'Grimmway-Malaga': [50.0, 193.0], 'Walnut': [50.9, 40.0], 'Roadway': [51.1, 110.0], 'Lamont': [52.7, 9.0], 'Unknown - 3327': [52.8, 9.0], 'Center': [53.5, 0.0], 'Victor': [53.5, 0.0], 'El Segundo': [54.2, 142.0], 'Chevmain': [54.4, 44.0], 'Padua': [54.4, 45.0], 'El Nido': [54.8, 0.0], 'Olinda': [55.5, 0.0], 'Lighthipe': [56.1, 0.0], 'La Fresa': [56.4, 0.0], 'Santa Clara': [57.0, 24.0], 'Lugo': [57.6, 0.0], 'Redondo': [58.1, 0.0], 'Magunden': [58.3, 9.0], 'Del Amo': [59.1, 0.0], 'Chino': [59.3, 0.0], 'Randsburg': [59.6, 0.0]}</t>
  </si>
  <si>
    <t>{'Gates-Midway (Proposed)': [8.7, 491.0], 'Avenal': [18.0, 328.0], 'Goose Lake': [22.3, 163.0], 'Cal Flats': [23.8, 328.0], 'Cholame': [24.5, 328.0], 'Kernridge': [25.0, 324.0], 'Smyrna': [26.0, 0.0], 'Caliente': [27.4, 366.0], 'Olive': [27.6, 0.0], 'Gates': [27.8, 140.0], 'Carrizo Plains': [28.2, 452.0], 'Solar': [28.4, 452.0], 'Alpaugh': [28.7, 0.0], 'Semitropic': [29.3, 65.0], 'Temblor': [29.7, 237.0], 'Corcoran': [30.5, 0.0], 'Waukena': [31.3, 0.0], 'Mustang': [31.5, 0.0], 'Henrietta': [32.2, 0.0], 'Leprino': [32.4, 0.0], 'Charca': [35.0, 0.0], 'Midway': [36.5, 163.0], 'GWF Hanford': [37.2, 0.0], 'Shafter': [38.0, 0.0], 'Rio Bravo': [43.3, 0.0], 'Schindler': [45.0, 0.0], 'Templeton': [45.7, 129.0], 'Tupman': [46.4, 0.0], 'Excelsior': [46.6, 0.0], 'Vestal': [46.7, 0.0], 'Lerdo': [46.8, 0.0], 'Norco': [48.0, 0.0], 'Elk Hills': [48.5, 29.0], '7th Standard': [49.7, 0.0], 'Renfro': [49.9, 0.0], 'Taft': [50.4, 69.0], 'Cantua': [51.1, 0.0], 'Rector': [52.3, 0.0], 'Kingsburg': [52.6, 0.0], 'Kern Power': [53.4, 0.0], 'San Luis Obispo': [53.9, 0.0], 'Tevis': [54.2, 0.0], 'Rosedale': [54.5, 0.0], 'Kern Oil': [55.3, 0.0], 'Poso Mt.': [55.8, 0.0], 'West Park': [56.4, 0.0], 'Sycamore': [56.5, 0.0], 'Mc Mullin': [56.6, 0.0], 'Stockdale': [57.2, 0.0], 'Bakersfield': [57.7, 0.0], 'Midway - Wheeler Ridge (Proposed)': [57.9, 0.0], 'Helm': [58.2, 0.0], 'Springville': [59.2, 0.0], 'McCall': [59.7, 0.0], 'Oceano': [59.8, 0.0], 'Morro Bay': [59.8, 0.0]}</t>
  </si>
  <si>
    <t>{'Hinson': [1.2, 414.0], 'Harborgen': [2.8, 406.0], 'Long Beach': [3.7, 404.0], 'Lighthipe': [5.9, 413.0], 'La Fresa': [6.3, 403.0], 'Redondo': [8.6, 402.0], 'Del Amo': [8.7, 403.0], 'Alamitos': [9.1, 401.0], 'El Nido': [9.2, 402.0], 'Chevmain': [10.9, 402.0], 'Center': [11.0, 404.0], 'El Segundo': [12.1, 402.0], 'Laguna Bell': [12.2, 410.0], 'La Cienega': [14.8, 402.0], 'Barre': [15.1, 399.0], 'Mesa': [17.0, 390.0], 'Huntington Beach': [19.3, 399.0], 'Ellis': [19.5, 399.0], 'Lewis': [19.8, 396.0], 'Olinda': [20.5, 391.0], 'Walnut': [21.4, 392.0], 'Villa Park': [23.5, 381.0], 'Johanna': [23.6, 381.0], 'Goodrich': [24.7, 351.0], 'Rio Hondo': [24.9, 348.0], 'Serrano': [26.1, 379.0], 'Gould': [28.0, 23.0], 'Santiago': [29.3, 379.0], 'Chino': [34.8, 0.0], 'Viejo': [36.1, 16.0], 'Sylmar-Pac Intertie': [36.7, 16.0], 'Trabuco': [37.2, 16.0], 'Capistrano': [39.4, 16.0], 'Margarita': [40.0, 16.0], 'Padua': [40.5, 0.0], 'Mira Loma': [41.2, 0.0], 'Rancho Vista': [44.8, 0.0], 'Etiwanda': [45.2, 0.0], 'Saugus': [45.8, 15.0], 'Lee Lake (Proposed)': [45.9, 14.0], 'Talega': [46.2, 14.0], 'Vincent': [46.6, 0.0], 'Pardee': [47.1, 14.0], 'Moorpark': [49.5, 15.0], 'San Onofre': [50.3, 14.0], 'Vista': [55.3, 0.0]}</t>
  </si>
  <si>
    <t>{'Sonora': [2.7, 15402.0], 'Bannister': [7.8, 12938.0], 'El Centro': [23.2, 2453.0], 'Highline': [27.5, 4027.0], 'North Gila - IV (Proposed)': [31.1, 3597.0], 'Imperial Valley': [32.1, 1832.0], 'Red Bluff': [39.9, 286.0], 'Julian Hinds': [40.4, 6402.0], 'Ocotillo Express': [43.0, 1659.0], 'Colorado River': [48.6, 0.0], 'Kem': [50.1, 0.0], 'East County': [51.7, 555.0], 'Boulevard': [57.0, 30.0], 'Blythe': [59.8, 0.0]}</t>
  </si>
  <si>
    <t>{'Gates': [11.2, 140.0], 'Cal Flats': [13.7, 328.0], 'Arco': [18.0, 328.0], 'Mustang': [20.7, 0.0], 'Henrietta': [21.8, 0.0], 'Cholame': [23.6, 328.0], 'Leprino': [24.0, 0.0], 'Gates-Midway (Proposed)': [24.4, 328.0], 'Schindler': [29.3, 0.0], 'Excelsior': [29.8, 0.0], 'Waukena': [32.2, 0.0], 'Corcoran': [32.6, 0.0], 'GWF Hanford': [33.1, 0.0], 'Cantua': [33.6, 0.0], 'Alpaugh': [37.0, 0.0], 'Olive': [38.0, 0.0], 'Goose Lake': [39.8, 0.0], 'Smyrna': [41.2, 0.0], 'Solar': [41.3, 288.0], 'Carrizo Plains': [41.5, 288.0], 'Helm': [42.5, 0.0], 'Kernridge': [42.6, 161.0], 'Caliente': [42.9, 203.0], 'Templeton': [43.0, 129.0], 'Mc Mullin': [43.1, 0.0], 'Tranquility': [45.2, 0.0], 'Kingsburg': [46.2, 0.0], 'Semitropic': [46.2, 0.0], 'Temblor': [47.4, 74.0], 'Cheney': [50.8, 0.0], 'McCall': [51.2, 0.0], 'Charca': [51.2, 0.0], 'Kearney (New)': [51.9, 0.0], 'Panoche': [53.3, 0.0], 'West Fresno': [53.7, 0.0], 'Rector': [53.7, 0.0], 'Malaga': [54.0, 0.0], 'Midway': [54.5, 0.0], 'Mendota': [54.7, 0.0], 'California Ave': [54.8, 0.0], 'Shafter': [55.1, 0.0], 'San Luis Obispo': [57.4, 0.0], 'Wahtoke': [57.5, 0.0], 'Sanger': [57.7, 0.0], 'Vestal': [58.6, 0.0], 'Morro Bay': [58.8, 0.0], 'Reedley': [59.8, 0.0]}</t>
  </si>
  <si>
    <t>{'Pastoria': [11.6, 41264.0], 'Whirlwind': [20.1, 56189.0], 'Wheeler Ridge': [24.4, 8121.0], 'Pardee': [25.7, 36052.0], 'Saugus': [26.9, 34481.0], 'Antelope': [27.7, 55189.0], 'Highwind': [31.7, 52992.0], 'Grimmway-Malaga': [32.8, 1217.0], 'Windhub': [33.2, 55792.0], 'Moorpark': [34.9, 147.0], 'Sylmar-Pac Intertie': [36.1, 7650.0], 'Lamont': [36.2, 1033.0], 'Unknown - 3327': [36.3, 1033.0], 'Midway - Wheeler Ridge (Proposed)': [36.8, 149.0], 'Santa Clara': [40.2, 29.0], 'Stockdale': [40.8, 0.0], 'Magunden': [41.2, 789.0], 'Vincent': [42.4, 27870.0], 'Tevis': [42.5, 0.0], 'West Park': [43.9, 0.0], 'Columbus': [43.9, 99.0], 'Bakersfield': [44.1, 0.0], 'Rosedale': [44.9, 0.0], 'Cal Water': [45.1, 179.0], 'Kern Power': [45.5, 0.0], 'Elk Hills': [46.1, 25.0], 'Norco': [46.4, 0.0], 'Taft': [47.2, 25.0], 'Renfro': [47.6, 0.0], 'Mandalay': [47.7, 4.0], 'Kern Oil': [47.9, 0.0], 'Sycamore': [48.2, 0.0], 'Tupman': [48.8, 0.0], '7th Standard': [50.0, 0.0], 'Gould': [50.9, 1916.0], 'Rio Bravo': [53.5, 0.0], 'Lerdo': [54.3, 0.0], 'Poso Mt.': [55.0, 0.0], 'Midway': [57.8, 0.0], 'La Cienega': [58.1, 0.0], 'Goodrich': [58.3, 1.0], 'Shafter': [59.4, 0.0]}</t>
  </si>
  <si>
    <t>{'West Park': [2.2, 182.0], 'Columbus': [3.7, 535.0], 'Kern Oil': [3.8, 535.0], 'Rosedale': [4.2, 89.0], 'Sycamore': [4.6, 535.0], 'Magunden': [5.0, 535.0], 'Kern Power': [5.3, 9.0], 'Stockdale': [6.0, 0.0], 'Cal Water': [6.3, 535.0], '7th Standard': [8.0, 32.0], 'Tevis': [8.4, 0.0], 'Renfro': [9.0, 0.0], 'Unknown - 3327': [10.1, 535.0], 'Lamont': [10.2, 535.0], 'Lerdo': [11.4, 75.0], 'Poso Mt.': [12.2, 535.0], 'Grimmway-Malaga': [12.6, 238.0], 'Rio Bravo': [14.9, 0.0], 'Tupman': [15.2, 0.0], 'Norco': [18.6, 0.0], 'Shafter': [19.7, 0.0], 'Wheeler Ridge': [20.7, 0.0], 'Charca': [23.6, 0.0], 'Midway - Wheeler Ridge (Proposed)': [23.6, 0.0], 'Elk Hills': [23.8, 0.0], 'Midway': [25.3, 0.0], 'Semitropic': [28.5, 0.0], 'Vestal': [31.7, 96.0], 'Taft': [32.1, 0.0], 'Pastoria': [32.5, 0.0], 'Smyrna': [34.1, 0.0], 'Goose Lake': [35.6, 0.0], 'Temblor': [39.0, 0.0], 'Highwind': [40.6, 0.0], 'Kernridge': [41.6, 0.0], 'Olive': [43.1, 0.0], 'Bailey': [44.1, 0.0], 'Alpaugh': [47.2, 0.0], 'Windhub': [47.6, 0.0], 'Whirlwind': [48.6, 0.0], 'Springville': [49.9, 0.0], 'Gates-Midway (Proposed)': [50.3, 0.0], 'Caliente': [51.5, 0.0], 'Arco': [57.7, 0.0], 'Carrizo Plains': [58.4, 0.0], 'Corcoran': [58.7, 0.0], 'Solar': [59.5, 0.0]}</t>
  </si>
  <si>
    <t>{'Lewis': [4.8, 424.0], 'Del Amo': [7.1, 406.0], 'Alamitos': [7.4, 409.0], 'Villa Park': [8.5, 409.0], 'Ellis': [8.8, 427.0], 'Johanna': [9.9, 409.0], 'Olinda': [10.1, 396.0], 'Center': [10.9, 399.0], 'Serrano': [11.1, 407.0], 'Huntington Beach': [11.2, 427.0], 'Lighthipe': [12.2, 399.0], 'Walnut': [13.9, 391.0], 'Hinson': [13.9, 403.0], 'Harborgen': [14.3, 405.0], 'Long Beach': [14.3, 405.0], 'Laguna Bell': [15.0, 396.0], 'Arcogen': [15.1, 399.0], 'Santiago': [15.8, 407.0], 'Mesa': [17.4, 385.0], 'Rio Hondo': [20.4, 347.0], 'La Fresa': [20.6, 386.0], 'Chino': [21.8, 0.0], 'Viejo': [21.9, 43.0], 'El Nido': [23.3, 385.0], 'Redondo': [23.5, 385.0], 'Goodrich': [24.4, 346.0], 'Trabuco': [24.6, 43.0], 'Chevmain': [25.1, 385.0], 'El Segundo': [26.3, 385.0], 'La Cienega': [26.3, 385.0], 'Margarita': [27.1, 43.0], 'Capistrano': [27.4, 43.0], 'Mira Loma': [27.6, 0.0], 'Padua': [29.1, 0.0], 'Gould': [30.8, 10.0], 'Lee Lake (Proposed)': [30.9, 42.0], 'Rancho Vista': [32.1, 0.0], 'Etiwanda': [32.5, 0.0], 'Talega': [34.1, 42.0], 'San Onofre': [39.0, 42.0], 'Vista': [41.3, 0.0], 'Sylmar-Pac Intertie': [45.3, 0.0], 'San Bernardino': [46.6, 0.0], 'Vincent': [47.3, 0.0], 'Valley': [47.8, 0.0], 'Lugo': [52.1, 0.0], 'El Casco': [53.1, 0.0], 'Saugus': [54.3, 0.0], 'Pardee': [55.5, 0.0], 'San Luis Rey': [55.6, 20.0], 'Victor': [58.8, 0.0], 'Encina': [59.5, 0.0]}</t>
  </si>
  <si>
    <t>{'Silvergate': [6.6, 202.0], 'Miguel': [8.1, 240.0], 'Otay Mesa': [11.0, 240.0], 'Mission': [12.3, 200.0], 'Old Town': [12.3, 200.0], 'Kearny': [15.6, 200.0], 'Sycamore Canyon': [21.6, 200.0], 'Penasquitos': [22.6, 195.0], 'Suncrest': [27.7, 126.0], 'Escondido': [35.6, 147.0], 'Palomar Airport': [37.2, 149.0], 'Encina': [39.0, 75.0], 'Suncrest - Ocotillo (Proposed)': [39.9, 41.0], 'San Luis Rey': [43.8, 19.0], 'Boulevard': [48.1, 41.0], 'East County': [56.7, 37.0], 'San Onofre': [58.8, 0.0]}</t>
  </si>
  <si>
    <t>{'Lathrop': [27.5, 4646.0], 'Valley (VEA)': [29.5, 2860.0], 'Innovation': [50.6, 2613.0], 'Vista 2': [58.3, 0.0]}</t>
  </si>
  <si>
    <t>{'Penngrove': [4.7, 232.0], 'Fulton': [8.6, 138.0], 'Lakeville': [11.3, 227.0], 'Ignacio': [22.9, 224.0], 'Tulucay': [25.8, 203.0], 'Geysers Tap 1': [26.0, 5.0], 'Eagle Rock': [31.5, 4.0], 'Carquinez': [32.1, 203.0], 'Cloverdale': [33.1, 5.0], 'Putah Creek': [40.1, 1.0], 'Peabody': [40.8, 1.0], 'Martinez': [41.0, 134.0], 'Vaca-Dixon &amp; Gc Yard': [42.9, 1.0], 'Madison': [45.0, 1.0], 'Hopland': [45.6, 4.0], 'Shiloh III': [49.2, 1.0], 'Martin': [49.5, 100.0], 'Pittsburg': [50.2, 1.0], 'Kirker': [50.3, 1.0], 'Clayton': [50.4, 0.0], 'Birds Landing': [51.0, 1.0], 'Davis': [54.2, 1.0], 'Woodland': [55.5, 1.0], 'Contra Costa': [56.9, 0.0], 'Cortina': [57.6, 0.0], 'Ukiah': [58.8, 0.0], 'Lone Tree': [59.8, 0.0]}</t>
  </si>
  <si>
    <t>{'Rancho Seco - Bellota (Proposed)': [8.2, 0.0], 'Lockeford': [10.7, 158.0], 'Camanche': [13.7, 0.0], 'Weber': [14.0, 158.0], 'Riverbank': [18.0, 0.0], 'Stagg': [18.3, 158.0], 'Ripon': [19.3, 0.0], 'Eight Mile': [20.0, 158.0], 'Vierra': [20.7, 158.0], 'Warnerville': [22.1, 0.0], 'New Melones': [26.8, 0.0], 'Peoria': [29.2, 0.0], 'Chinese Station': [30.8, 0.0], 'Westley': [31.9, 0.0], 'Grand Island': [34.7, 158.0], 'Kelso': [35.5, 158.0], 'Delta Pumps': [36.3, 158.0], 'Tesla': [36.7, 158.0], 'Brentwood': [36.8, 158.0], 'Midway Green Ridge Services': [37.1, 158.0], 'Curtis': [37.9, 0.0], 'Lone Tree': [40.9, 158.0], 'Contra Costa': [41.9, 158.0], 'Gold Hill': [44.8, 0.0], 'Crow Creek': [44.8, 0.0], 'Fink (Proposed)': [45.1, 0.0], 'Birds Landing': [45.1, 158.0], 'Cayetano': [45.6, 158.0], 'Shiloh III': [46.6, 158.0], 'Pittsburg': [48.1, 158.0], 'Kirker': [48.6, 158.0], 'Placerville': [51.0, 0.0], 'Clayton': [52.3, 158.0], 'Miller': [53.0, 0.0], 'Davis': [53.6, 0.0], 'Peabody': [55.3, 158.0], 'Donnells-Curtis': [55.6, 0.0], 'Vaca-Dixon &amp; Gc Yard': [56.0, 4.0], 'Pleasant Grove': [57.9, 0.0], 'Merced': [58.8, 0.0], 'Wilson': [59.9, 0.0]}</t>
  </si>
  <si>
    <t>{'Sanger': [39.9, 0.0], 'Reedley': [42.1, 0.0], 'Wahtoke': [42.3, 0.0], 'Control': [42.9, 0.0], 'California Ave': [44.1, 0.0], 'Malaga': [44.3, 0.0], 'Gregg': [44.4, 0.0], 'Inyo': [45.1, 0.0], 'Borden': [45.3, 0.0], 'West Fresno': [46.2, 0.0], 'McCall': [46.5, 0.0], 'Kearney (New)': [49.3, 0.0], 'Kingsburg': [52.9, 0.0], 'Le Grand': [56.8, 0.0], 'Mc Mullin': [59.0, 0.0]}</t>
  </si>
  <si>
    <t>{'Shiloh III': [3.2, 31834.0], 'Pittsburg': [7.1, 31144.0], 'Kirker': [8.3, 31144.0], 'Contra Costa': [9.0, 30795.0], 'Lone Tree': [12.9, 30720.0], 'Peabody': [13.5, 31813.0], 'Clayton': [14.6, 30767.0], 'Grand Island': [15.0, 30086.0], 'Brentwood': [16.5, 29385.0], 'Martinez': [17.3, 30854.0], 'Vaca-Dixon &amp; Gc Yard': [19.7, 31437.0], 'Carquinez': [22.9, 27692.0], 'Delta Pumps': [25.1, 26135.0], 'Eight Mile': [25.1, 28335.0], 'Tulucay': [25.3, 27437.0], 'Kelso': [25.8, 25269.0], 'Cayetano': [26.9, 22508.0], 'Stagg': [27.8, 27358.0], 'Putah Creek': [28.9, 18929.0], 'Davis': [29.5, 21340.0], 'Midway Green Ridge Services': [30.5, 13670.0], 'Tesla': [31.9, 7521.0], 'Weber': [35.1, 3718.0], 'Lockeford': [36.4, 3595.0], 'Vierra': [37.8, 1490.0], 'Eastshore': [37.9, 899.0], 'Woodland': [38.5, 2156.0], 'Madison': [38.5, 2276.0], 'Ignacio': [38.8, 1343.0], 'Lakeville': [41.8, 1337.0], 'Martin': [43.0, 1118.0], 'Newark': [43.9, 96.0], 'Camanche': [44.2, 0.0], 'Bellota': [45.1, 158.0], 'Ripon': [45.2, 0.0], 'Rancho Seco - Bellota (Proposed)': [45.3, 0.0], 'Penngrove': [48.1, 77.0], 'Los Esteros': [48.5, 21.0], 'Westley': [50.8, 0.0], 'Bellevue': [51.0, 1.0], 'Scott': [52.1, 0.0], 'Gold Hill': [52.6, 0.0], 'Pleasant Grove': [55.9, 0.0], 'Riverbank': [56.0, 0.0], 'Fulton': [56.7, 0.0], 'Rio Oso': [59.3, 0.0]}</t>
  </si>
  <si>
    <t>{'Colorado River': [12.6, 13489.0], 'Red Bluff': [41.6, 330.0], 'Kem': [54.1, 0.0], 'Sonora': [57.5, 0.0], 'North Gila': [59.5, 0.0], 'Julian Hinds': [59.6, 0.0], 'Arkansas': [59.8, 0.0]}</t>
  </si>
  <si>
    <t>{'Gregg': [6.1, 0.0], 'Kearney (New)': [16.0, 0.0], 'West Fresno': [16.8, 0.0], 'California Ave': [18.6, 0.0], 'Newhall': [19.4, 0.0], 'Dairyland': [20.5, 0.0], 'Malaga': [21.3, 0.0], 'Mc Mullin': [22.7, 0.0], 'Le Grand': [24.2, 0.0], 'Helm': [25.2, 0.0], 'Sanger': [25.5, 0.0], 'McCall': [28.8, 0.0], 'Mendota': [29.7, 0.0], 'Tranquility': [32.7, 0.0], 'Wilson': [34.6, 0.0], 'Cheney': [36.3, 0.0], 'Wahtoke': [36.3, 0.0], 'Merced': [36.8, 0.0], 'Schindler': [36.9, 0.0], 'Oro Loma': [37.1, 0.0], 'Kingsburg': [37.3, 0.0], 'Panoche': [37.9, 0.0], 'Excelsior': [38.6, 0.0], 'Cantua': [39.4, 0.0], 'Reedley': [40.2, 0.0], 'Big Creek 1': [45.3, 0.0], 'Henrietta': [47.2, 0.0], 'Mustang': [47.8, 0.0], 'Leprino': [47.9, 0.0], 'GWF Hanford': [48.8, 0.0], 'Gates': [54.6, 0.0], 'Los Banos': [58.0, 0.0], 'Waukena': [58.7, 0.0], 'Rector': [59.2, 0.0]}</t>
  </si>
  <si>
    <t>{'East County': [9.0, 15196.0], 'Suncrest - Ocotillo (Proposed)': [13.7, 14768.0], 'Ocotillo Express': [14.6, 15114.0], 'Suncrest': [26.0, 12620.0], 'Imperial Valley': [32.8, 2592.0], 'Otay Mesa': [37.8, 94.0], 'Miguel': [41.4, 87.0], 'El Centro': [44.0, 2539.0], 'Sycamore Canyon': [47.5, 0.0], 'Bay Boulevard': [48.1, 41.0], 'Silvergate': [50.8, 2.0], 'Mission': [51.1, 0.0], 'Kearny': [51.4, 0.0], 'Old Town': [54.1, 0.0], 'Bannister': [55.3, 14.0], 'Arkansas': [57.0, 30.0], 'Penasquitos': [57.9, 0.0], 'Escondido': [58.6, 0.0], 'Highline': [58.8, 174.0], 'Sonora': [59.4, 0.0]}</t>
  </si>
  <si>
    <t>{'Lone Tree': [4.9, 29385.0], 'Contra Costa': [8.0, 29385.0], 'Delta Pumps': [8.7, 26135.0], 'Kelso': [9.3, 25269.0], 'Cayetano': [13.5, 22508.0], 'Midway Green Ridge Services': [14.2, 13670.0], 'Kirker': [14.3, 29385.0], 'Pittsburg': [14.5, 29385.0], 'Tesla': [15.5, 7521.0], 'Clayton': [16.0, 29385.0], 'Birds Landing': [16.5, 29385.0], 'Stagg': [18.6, 27358.0], 'Eight Mile': [19.0, 28333.0], 'Shiloh III': [19.6, 29385.0], 'Grand Island': [22.1, 28326.0], 'Vierra': [23.5, 1490.0], 'Weber': [23.8, 3718.0], 'Martinez': [24.9, 29119.0], 'Peabody': [29.9, 29364.0], 'Ripon': [31.1, 0.0], 'Lockeford': [31.3, 3595.0], 'Eastshore': [31.5, 868.0], 'Carquinez': [33.3, 25956.0], 'Newark': [33.5, 96.0], 'Westley': [34.8, 0.0], 'Vaca-Dixon &amp; Gc Yard': [35.8, 29033.0], 'Los Esteros': [36.7, 21.0], 'Bellota': [36.8, 158.0], 'Tulucay': [39.4, 25011.0], 'Rancho Seco - Bellota (Proposed)': [39.9, 0.0], 'Scott': [40.4, 0.0], 'Camanche': [40.9, 0.0], 'Martin': [42.7, 1012.0], 'Riverbank': [43.2, 0.0], 'Davis': [43.4, 18997.0], 'Putah Creek': [45.1, 16585.0], 'Crow Creek': [47.9, 0.0], 'Fink (Proposed)': [48.0, 0.0], 'Metcalf 1': [48.1, 0.0], 'Metcalf Energy Center': [48.3, 0.0], 'Ignacio': [48.3, 1044.0], 'Hicks': [48.9, 0.0], 'Warnerville': [49.3, 0.0], 'Woodland': [52.7, 5.0], 'Madison': [54.3, 5.0], 'Lakeville': [54.3, 1038.0], 'Miller': [55.2, 0.0], 'Gold Hill': [58.8, 0.0]}</t>
  </si>
  <si>
    <t>{'Humboldt': [27.2, 4057.0]}</t>
  </si>
  <si>
    <t>{'Colgate': [10.8, 531.0], 'Higgins': [13.3, 19.0], 'Drum 1': [14.5, 1282.0], 'East Marysville': [28.6, 0.0], 'Olivehurst': [28.9, 0.0], 'Palermo': [30.1, 0.0], 'Honcut': [30.6, 0.0], 'Rio Oso': [30.9, 0.0], 'Pleasant Grove': [31.8, 0.0], 'Wyandotte': [32.5, 0.0], 'Pease': [33.8, 0.0], 'Summit': [35.7, 1270.0], 'Placerville': [37.1, 0.0], 'Thermalito': [37.5, 0.0], 'Table Mt.': [39.6, 0.0], 'Gold Hill': [40.0, 0.0], 'Woodland': [54.6, 0.0]}</t>
  </si>
  <si>
    <t>{'Sisquoc': [17.3, 1019.0], 'Mesa': [25.2, 106.0], 'Oceano': [32.7, 37.0], 'Goleta': [33.7, 1080.0], 'San Luis Obispo': [44.1, 31.0], 'Diablo Canyon': [45.9, 31.0], 'Solar': [55.3, 0.0], 'Carrizo Plains': [55.6, 0.0], 'Morro Bay': [55.7, 7.0], 'Caliente': [58.7, 0.0]}</t>
  </si>
  <si>
    <t>{'Malaga': [2.8, 0.0], 'West Fresno': [3.0, 0.0], 'Kearney (New)': [6.6, 0.0], 'Sanger': [8.5, 0.0], 'McCall': [10.2, 0.0], 'Gregg': [12.5, 0.0], 'Mc Mullin': [15.2, 0.0], 'Borden': [18.6, 0.0], 'Wahtoke': [18.7, 0.0], 'Kingsburg': [18.9, 0.0], 'Reedley': [22.9, 0.0], 'Helm': [24.5, 0.0], 'Schindler': [30.2, 0.0], 'GWF Hanford': [31.7, 0.0], 'Newhall': [32.8, 0.0], 'Leprino': [33.4, 0.0], 'Henrietta': [33.9, 0.0], 'Excelsior': [34.1, 0.0], 'Mustang': [34.7, 0.0], 'Tranquility': [36.7, 0.0], 'Cantua': [37.8, 0.0], 'Dairyland': [38.3, 0.0], 'Mendota': [38.5, 0.0], 'Rector': [40.7, 0.0], 'Waukena': [41.5, 0.0], 'Le Grand': [42.7, 0.0], 'Cheney': [43.0, 0.0], 'Corcoran': [43.7, 0.0], 'Big Creek 1': [44.1, 0.0], 'Gates': [44.8, 0.0], 'Panoche': [45.6, 0.0], 'Oro Loma': [50.6, 0.0], 'Wilson': [53.2, 0.0], 'Avenal': [54.8, 0.0], 'Alpaugh': [54.9, 0.0], 'Merced': [55.3, 0.0], 'Olive': [59.4, 0.0]}</t>
  </si>
  <si>
    <t>{'Lugo - Pisgah (Proposed)': [18.2, 11352.0], 'Cool Water': [23.9, 22177.0], 'Tortilla': [24.5, 22164.0], 'Victor': [26.9, 4139.0], 'Lugo': [27.8, 4108.0], 'Roadway': [28.5, 3888.0], 'Pisgah': [35.3, 19981.0], 'San Bernardino': [35.5, 917.0], 'El Casco': [39.3, 517.0], 'Vista': [40.3, 451.0], 'Devers': [44.7, 4772.0], 'Etiwanda': [45.8, 57.0], 'Rancho Vista': [46.2, 57.0], 'Kramer': [48.0, 1030.0], 'Padua': [49.7, 0.0], 'Mira Loma': [51.2, 0.0], 'Valley': [55.5, 0.0], 'Chino': [56.5, 0.0], 'Mirage': [57.7, 146.0]}</t>
  </si>
  <si>
    <t>{'Cholame': [12.7, 682.0], 'Avenal': [13.7, 328.0], 'Gates': [21.7, 140.0], 'Arco': [23.8, 328.0], 'Templeton': [29.6, 484.0], 'Gates-Midway (Proposed)': [32.3, 328.0], 'Mustang': [33.7, 0.0], 'Henrietta': [34.8, 0.0], 'Solar': [36.8, 506.0], 'Excelsior': [36.9, 0.0], 'Carrizo Plains': [37.3, 506.0], 'Leprino': [37.4, 0.0], 'Schindler': [38.1, 0.0], 'Cantua': [38.6, 0.0], 'Caliente': [40.9, 416.0], 'Kernridge': [44.1, 161.0], 'San Luis Obispo': [45.5, 355.0], 'Morro Bay': [45.5, 355.0], 'Goose Lake': [45.6, 0.0], 'Waukena': [45.6, 0.0], 'Corcoran': [45.9, 0.0], 'GWF Hanford': [46.7, 0.0], 'Temblor': [48.7, 74.0], 'Alpaugh': [48.9, 0.0], 'Olive': [49.2, 0.0], 'Smyrna': [49.8, 0.0], 'Tranquility': [49.9, 0.0], 'Helm': [50.5, 0.0], 'Semitropic': [53.1, 0.0], 'Mc Mullin': [53.3, 0.0], 'Coburn': [53.5, 0.0], 'Cheney': [53.9, 0.0], 'Diablo Canyon': [53.9, 295.0], 'Oceano': [55.0, 282.0], 'Panoche': [56.0, 0.0], 'Midway': [58.6, 0.0], 'Charca': [58.8, 0.0], 'Mendota': [59.2, 0.0], 'Kingsburg': [59.4, 0.0], 'Mesa': [59.9, 0.0]}</t>
  </si>
  <si>
    <t>{'Carrizo Plains': [6.9, 2106.0], 'Solar': [8.1, 2106.0], 'Kernridge': [10.9, 504.0], 'Temblor': [12.5, 460.0], 'Goose Lake': [24.4, 163.0], 'Midway': [26.3, 163.0], 'Arco': [27.4, 366.0], 'Gates-Midway (Proposed)': [28.9, 366.0], 'Taft': [29.8, 69.0], 'Semitropic': [31.0, 65.0], 'Cholame': [31.7, 1269.0], 'Elk Hills': [32.3, 29.0], 'Norco': [34.9, 0.0], 'Shafter': [35.0, 0.0], 'Smyrna': [35.0, 0.0], 'Tupman': [36.5, 0.0], 'Charca': [36.9, 0.0], 'Rio Bravo': [37.3, 0.0], 'Mesa': [39.6, 1524.0], 'Midway - Wheeler Ridge (Proposed)': [40.7, 0.0], 'Cal Flats': [40.9, 416.0], 'San Luis Obispo': [41.3, 1481.0], 'Sisquoc': [41.7, 673.0], 'Oceano': [42.1, 1675.0], 'Renfro': [42.5, 0.0], 'Avenal': [42.9, 203.0], 'Lerdo': [43.9, 0.0], '7th Standard': [44.5, 0.0], 'Olive': [44.6, 0.0], 'Tevis': [44.7, 0.0], 'Templeton': [44.7, 1195.0], 'Kern Power': [46.2, 0.0], 'Rosedale': [47.3, 0.0], 'Alpaugh': [47.9, 0.0], 'Stockdale': [48.1, 0.0], 'West Park': [49.5, 0.0], 'Kern Oil': [50.7, 0.0], 'Bakersfield': [51.5, 0.0], 'Sycamore': [52.5, 0.0], 'Morro Bay': [53.0, 1026.0], 'Diablo Canyon': [53.7, 997.0], 'Gates': [53.8, 15.0], 'Corcoran': [54.3, 0.0], 'Columbus': [55.1, 0.0], 'Poso Mt.': [55.5, 0.0], 'Waukena': [55.8, 0.0], 'Magunden': [56.2, 0.0], 'Vestal': [56.6, 0.0], 'Wheeler Ridge': [56.8, 0.0], 'Cal Water': [57.4, 0.0], 'Cabrillo': [58.7, 0.0], 'Mustang': [58.9, 0.0], 'Henrietta': [59.6, 0.0], 'Leprino': [59.6, 0.0], 'Unknown - 3327': [59.7, 0.0], 'Lamont': [59.8, 0.0]}</t>
  </si>
  <si>
    <t>{'Columbus': [2.7, 634.0], 'Magunden': [4.4, 735.0], 'Sycamore': [5.5, 535.0], 'Bakersfield': [6.3, 535.0], 'Kern Oil': [6.9, 535.0], 'West Park': [8.5, 182.0], 'Lamont': [8.9, 752.0], 'Unknown - 3327': [8.9, 752.0], 'Poso Mt.': [10.0, 535.0], 'Rosedale': [10.5, 89.0], 'Kern Power': [11.5, 9.0], 'Stockdale': [11.9, 0.0], 'Grimmway-Malaga': [12.3, 455.0], '7th Standard': [13.0, 32.0], 'Tevis': [14.7, 0.0], 'Renfro': [15.0, 0.0], 'Lerdo': [15.1, 75.0], 'Rio Bravo': [20.3, 0.0], 'Tupman': [21.4, 0.0], 'Wheeler Ridge': [23.4, 179.0], 'Shafter': [24.3, 0.0], 'Norco': [24.9, 0.0], 'Charca': [27.1, 0.0], 'Midway - Wheeler Ridge (Proposed)': [29.3, 0.0], 'Elk Hills': [30.1, 0.0], 'Vestal': [30.8, 96.0], 'Midway': [31.1, 0.0], 'Semitropic': [32.6, 0.0], 'Pastoria': [33.7, 179.0], 'Highwind': [37.0, 218.0], 'Smyrna': [37.3, 0.0], 'Taft': [38.3, 0.0], 'Goose Lake': [40.2, 0.0], 'Windhub': [44.1, 218.0], 'Temblor': [44.9, 0.0], 'Olive': [44.9, 0.0], 'Bailey': [45.1, 179.0], 'Whirlwind': [46.9, 200.0], 'Kernridge': [47.3, 0.0], 'Springville': [47.4, 0.0], 'Alpaugh': [48.7, 0.0], 'Gates-Midway (Proposed)': [54.1, 0.0], 'Caliente': [57.4, 0.0]}</t>
  </si>
  <si>
    <t>{'Mendocino': [3.7, 1642.0], 'Ukiah': [3.7, 2077.0], 'Hopland': [16.6, 1969.0], 'Cloverdale': [29.3, 1317.0], 'Eagle Rock': [32.7, 1169.0], 'Geysers Tap 1': [38.6, 444.0], 'Delevan': [50.8, 366.0], 'Cortina': [52.3, 396.0], 'Fulton': [53.6, 18.0], 'Logan Creek': [55.0, 22.0]}</t>
  </si>
  <si>
    <t>{'Rancho Seco - Bellota (Proposed)': [5.8, 0.0], 'Lockeford': [9.9, 0.0], 'Bellota': [13.7, 0.0], 'Eight Mile': [22.0, 0.0], 'Stagg': [23.3, 0.0], 'Weber': [23.4, 0.0], 'Grand Island': [30.8, 0.0], 'Gold Hill': [31.3, 0.0], 'Riverbank': [31.3, 0.0], 'Vierra': [31.8, 0.0], 'Ripon': [32.3, 0.0], 'New Melones': [32.6, 0.0], 'Warnerville': [34.8, 0.0], 'Peoria': [35.8, 0.0], 'Chinese Station': [37.8, 0.0], 'Placerville': [38.0, 0.0], 'Brentwood': [40.9, 0.0], 'Curtis': [41.8, 0.0], 'Kelso': [42.7, 0.0], 'Delta Pumps': [43.2, 0.0], 'Contra Costa': [43.8, 0.0], 'Lone Tree': [44.1, 0.0], 'Birds Landing': [44.2, 0.0], 'Pleasant Grove': [44.7, 0.0], 'Davis': [44.8, 0.0], 'Shiloh III': [44.8, 0.0], 'Westley': [44.9, 0.0], 'Tesla': [45.5, 0.0], 'Midway Green Ridge Services': [45.5, 0.0], 'Pittsburg': [49.0, 0.0], 'Kirker': [49.8, 0.0], 'Vaca-Dixon &amp; Gc Yard': [50.3, 0.0], 'Woodland': [51.2, 0.0], 'Peabody': [51.6, 0.0], 'Cayetano': [52.3, 0.0], 'Donnells-Curtis': [53.9, 0.0], 'Clayton': [54.7, 0.0], 'Rio Oso': [55.3, 0.0], 'Putah Creek': [56.8, 0.0], 'Higgins': [57.5, 0.0], 'Crow Creek': [58.3, 0.0], 'Fink (Proposed)': [58.6, 0.0]}</t>
  </si>
  <si>
    <t>{'Excelsior': [6.5, 0.0], 'Schindler': [11.4, 0.0], 'Tranquility': [11.6, 0.0], 'Helm': [14.5, 0.0], 'Cheney': [17.6, 0.0], 'Panoche': [20.4, 0.0], 'Mendota': [21.1, 0.0], 'Mc Mullin': [22.7, 0.0], 'Gates': [23.3, 0.0], 'Mustang': [27.2, 0.0], 'Henrietta': [27.6, 0.0], 'Newhall': [30.2, 0.0], 'Leprino': [31.2, 0.0], 'Kearney (New)': [31.8, 0.0], 'Avenal': [33.6, 0.0], 'West Fresno': [35.2, 0.0], 'Oro Loma': [36.1, 0.0], 'Gregg': [37.6, 0.0], 'California Ave': [37.8, 0.0], 'Cal Flats': [38.6, 0.0], 'Malaga': [38.7, 0.0], 'Borden': [39.4, 0.0], 'GWF Hanford': [40.2, 0.0], 'McCall': [41.0, 0.0], 'Kingsburg': [42.4, 0.0], 'Dairyland': [43.2, 0.0], 'Sanger': [44.9, 0.0], 'Coburn': [46.2, 0.0], 'Waukena': [47.1, 0.0], 'Corcoran': [49.0, 0.0], 'Wahtoke': [51.0, 0.0], 'Arco': [51.1, 0.0], 'Cholame': [51.3, 0.0], 'Le Grand': [52.3, 0.0], 'Reedley': [55.0, 0.0], 'Gates-Midway (Proposed)': [55.5, 0.0], 'Los Banos': [57.2, 0.0], 'Merced': [58.8, 0.0], 'Alpaugh': [58.9, 0.0], 'Wilson': [59.8, 0.0]}</t>
  </si>
  <si>
    <t>{'Margarita': [3.4, 83.0], 'Trabuco': [3.5, 70.0], 'Talega': [6.8, 81.0], 'Viejo': [10.7, 58.0], 'San Onofre': [11.8, 81.0], 'Santiago': [12.0, 58.0], 'Johanna': [17.6, 58.0], 'Ellis': [20.0, 56.0], 'Huntington Beach': [20.2, 57.0], 'Lee Lake (Proposed)': [20.5, 57.0], 'Serrano': [22.9, 53.0], 'Villa Park': [23.0, 53.0], 'Lewis': [24.5, 48.0], 'Barre': [27.4, 43.0], 'San Luis Rey': [28.2, 60.0], 'Alamitos': [30.4, 25.0], 'Encina': [32.2, 39.0], 'Valley': [33.3, 0.0], 'Olinda': [33.3, 21.0], 'Chino': [33.5, 0.0], 'Del Amo': [33.9, 22.0], 'Mira Loma': [34.6, 0.0], 'Palomar Airport': [34.6, 39.0], 'Long Beach': [36.7, 21.0], 'Harborgen': [37.2, 21.0], 'Walnut': [37.9, 16.0], 'Center': [38.3, 16.0], 'Hinson': [38.4, 19.0], 'Lighthipe': [38.8, 16.0], 'Arcogen': [39.4, 16.0], 'Rancho Vista': [40.4, 0.0], 'Etiwanda': [40.5, 0.0], 'Vista': [41.5, 0.0], 'Escondido': [41.5, 24.0], 'Padua': [41.9, 0.0], 'Laguna Bell': [42.3, 12.0], 'Mesa': [44.3, 2.0], 'Rio Hondo': [44.7, 2.0], 'La Fresa': [45.7, 3.0], 'El Casco': [46.1, 0.0], 'San Bernardino': [46.2, 0.0], 'Redondo': [47.6, 2.0], 'Penasquitos': [48.4, 24.0], 'El Nido': [48.6, 2.0], 'Goodrich': [50.3, 2.0], 'Chevmain': [50.3, 2.0], 'El Segundo': [51.5, 2.0], 'La Cienega': [53.1, 2.0], 'Sycamore Canyon': [55.1, 19.0], 'Kearny': [56.1, 14.0], 'Gould': [57.3, 0.0], 'Old Town': [58.3, 0.0], 'Mission': [58.8, 0.0]}</t>
  </si>
  <si>
    <t>{'Pahrump': [4.5, 1371.0], 'Crazy Eyes': [9.1, 965.0], 'Vista 2': [12.4, 1132.0], 'Sandy Valley': [18.4, 952.0], 'Innovation': [29.2, 169.0], 'Desert View': [32.7, 0.0], 'Valley (VEA)': [41.9, 564.0], 'Lathrop': [43.7, 138.0], 'Primm': [47.4, 678.0], 'Ivanpah': [49.0, 678.0], 'Sloan Canyon': [53.0, 0.0], 'Eldorado': [55.9, 0.0], 'Harry Allen': [58.4, 0.0]}</t>
  </si>
  <si>
    <t>{'Martinez': [8.9, 28439.0], 'Tulucay': [10.9, 27220.0], 'Ignacio': [15.9, 2133.0], 'Clayton': [18.3, 27931.0], 'Kirker': [19.3, 28086.0], 'Pittsburg': [19.5, 28086.0], 'Peabody': [20.2, 27692.0], 'Lakeville': [21.2, 1810.0], 'Shiloh III': [22.5, 27692.0], 'Birds Landing': [22.9, 27692.0], 'Contra Costa': [26.1, 27371.0], 'Vaca-Dixon &amp; Gc Yard': [27.9, 27515.0], 'Penngrove': [28.2, 348.0], 'Martin': [28.2, 1860.0], 'Lone Tree': [28.4, 27358.0], 'Bellevue': [32.1, 203.0], 'Putah Creek': [32.9, 18208.0], 'Eastshore': [33.0, 1467.0], 'Brentwood': [33.3, 25956.0], 'Cayetano': [35.6, 19240.0], 'Grand Island': [37.1, 26547.0], 'Fulton': [39.5, 109.0], 'Delta Pumps': [39.7, 22706.0], 'Kelso': [40.6, 21841.0], 'Davis': [42.0, 18593.0], 'Madison': [42.8, 1563.0], 'Newark': [43.2, 384.0], 'Midway Green Ridge Services': [44.0, 10480.0], 'Tesla': [45.6, 5207.0], 'Eight Mile': [47.5, 24905.0], 'Woodland': [48.5, 1442.0], 'Los Esteros': [49.0, 87.0], 'Stagg': [49.5, 23929.0], 'Scott': [51.9, 70.0], 'Geysers Tap 1': [53.4, 0.0], 'Weber': [56.2, 310.0], 'Vierra': [56.9, 101.0], 'Lockeford': [59.2, 195.0], 'Eagle Rock': [59.4, 0.0]}</t>
  </si>
  <si>
    <t>{'Solar': [1.1, 2257.0], 'Caliente': [6.9, 2106.0], 'Kernridge': [17.5, 504.0], 'Temblor': [19.4, 460.0], 'Cholame': [26.9, 1390.0], 'Arco': [28.2, 452.0], 'Goose Lake': [30.1, 163.0], 'Gates-Midway (Proposed)': [31.7, 452.0], 'Midway': [33.2, 163.0], 'San Luis Obispo': [34.6, 1547.0], 'Mesa': [34.7, 1585.0], 'Taft': [35.8, 69.0], 'Oceano': [36.1, 1741.0], 'Semitropic': [37.2, 65.0], 'Cal Flats': [37.3, 506.0], 'Templeton': [38.0, 1261.0], 'Sisquoc': [38.3, 703.0], 'Elk Hills': [39.0, 29.0], 'Smyrna': [40.3, 0.0], 'Avenal': [41.5, 288.0], 'Shafter': [41.7, 0.0], 'Norco': [41.8, 0.0], 'Charca': [43.2, 0.0], 'Tupman': [43.4, 0.0], 'Rio Bravo': [44.1, 0.0], 'Morro Bay': [46.0, 1092.0], 'Diablo Canyon': [47.0, 1063.0], 'Midway - Wheeler Ridge (Proposed)': [47.1, 0.0], 'Olive': [48.9, 0.0], 'Renfro': [49.4, 0.0], 'Lerdo': [50.7, 0.0], '7th Standard': [51.4, 0.0], 'Tevis': [51.6, 0.0], 'Alpaugh': [51.9, 0.0], 'Gates': [52.6, 101.0], 'Kern Power': [53.2, 0.0], 'Rosedale': [54.3, 0.0], 'Stockdale': [55.1, 0.0], 'Cabrillo': [55.6, 0.0], 'West Park': [56.4, 0.0], 'Corcoran': [57.1, 0.0], 'Kern Oil': [57.6, 0.0], 'Bakersfield': [58.4, 0.0], 'Waukena': [58.4, 0.0], 'Mustang': [59.2, 0.0], 'Sycamore': [59.4, 0.0], 'Henrietta': [59.9, 0.0]}</t>
  </si>
  <si>
    <t>{'Delta Pumps': [9.3, 22259.0], 'Kelso': [10.0, 22259.0], 'Midway Green Ridge Services': [10.1, 13670.0], 'Tesla': [11.4, 7521.0], 'Brentwood': [13.5, 22508.0], 'Lone Tree': [14.4, 22575.0], 'Clayton': [17.8, 22677.0], 'Contra Costa': [18.0, 22528.0], 'Newark': [20.2, 277.0], 'Eastshore': [20.5, 525.0], 'Kirker': [20.8, 22659.0], 'Pittsburg': [21.7, 22659.0], 'Los Esteros': [23.2, 138.0], 'Martinez': [26.8, 22409.0], 'Scott': [26.9, 99.0], 'Birds Landing': [26.9, 22508.0], 'Vierra': [27.5, 1490.0], 'Stagg': [29.0, 22139.0], 'Shiloh III': [30.1, 22508.0], 'Eight Mile': [30.9, 22251.0], 'Weber': [31.6, 3709.0], 'Westley': [32.8, 0.0], 'Ripon': [34.2, 0.0], 'Martin': [35.0, 429.0], 'Grand Island': [35.4, 22238.0], 'Metcalf 1': [35.6, 0.0], 'Hicks': [35.6, 25.0], 'Carquinez': [35.6, 19240.0], 'Metcalf Energy Center': [35.7, 0.0], 'Peabody': [39.3, 22487.0], 'Lockeford': [42.4, 3586.0], 'Fink (Proposed)': [42.9, 0.0], 'Crow Creek': [43.0, 0.0], 'Tulucay': [44.4, 18144.0], 'Bellota': [45.6, 158.0], 'Vaca-Dixon &amp; Gc Yard': [46.5, 22167.0], 'Riverbank': [47.2, 0.0], 'Ignacio': [48.0, 352.0], 'Miller': [49.1, 0.0], 'Rancho Seco - Bellota (Proposed)': [50.3, 0.0], 'Llagas': [51.9, 0.0], 'Camanche': [52.3, 0.0], 'Warnerville': [53.0, 0.0], 'Putah Creek': [55.5, 10504.0], 'Davis': [55.8, 12909.0], 'Lakeville': [56.6, 249.0], 'Quinto': [57.6, 0.0]}</t>
  </si>
  <si>
    <t>{'Laguna Bell': [4.0, 401.0], 'Lighthipe': [5.2, 404.0], 'Del Amo': [5.6, 403.0], 'Mesa': [7.5, 390.0], 'Hinson': [10.1, 404.0], 'Walnut': [10.5, 392.0], 'Olinda': [10.6, 391.0], 'Barre': [10.9, 399.0], 'Arcogen': [11.0, 404.0], 'Alamitos': [11.3, 401.0], 'Harborgen': [12.5, 404.0], 'Long Beach': [13.2, 404.0], 'La Fresa': [13.7, 391.0], 'Rio Hondo': [14.1, 348.0], 'Lewis': [14.5, 396.0], 'Goodrich': [15.4, 351.0], 'El Nido': [15.5, 390.0], 'La Cienega': [16.4, 390.0], 'Redondo': [17.1, 390.0], 'Chevmain': [17.2, 390.0], 'Villa Park': [17.4, 381.0], 'El Segundo': [18.3, 390.0], 'Ellis': [19.2, 399.0], 'Serrano': [19.4, 379.0], 'Gould': [20.7, 15.0], 'Johanna': [20.8, 381.0], 'Huntington Beach': [20.8, 399.0], 'Chino': [25.0, 0.0], 'Santiago': [26.6, 379.0], 'Padua': [29.8, 0.0], 'Mira Loma': [31.6, 0.0], 'Viejo': [32.2, 16.0], 'Sylmar-Pac Intertie': [34.4, 5.0], 'Rancho Vista': [34.6, 0.0], 'Etiwanda': [35.0, 0.0], 'Trabuco': [35.4, 16.0], 'Margarita': [37.9, 16.0], 'Capistrano': [38.3, 16.0], 'Vincent': [38.4, 0.0], 'Lee Lake (Proposed)': [39.7, 14.0], 'Saugus': [43.4, 3.0], 'Pardee': [44.6, 3.0], 'Talega': [45.0, 14.0], 'Vista': [45.8, 0.0], 'San Onofre': [50.0, 14.0], 'San Bernardino': [50.8, 0.0], 'Moorpark': [51.7, 3.0], 'Lugo': [51.9, 0.0], 'Antelope': [53.5, 0.0], 'Valley': [56.2, 0.0], 'Victor': [57.1, 0.0], 'El Casco': [59.1, 0.0], 'Roadway': [59.7, 0.0]}</t>
  </si>
  <si>
    <t>{'Semitropic': [6.3, 0.0], 'Shafter': [6.5, 0.0], 'Smyrna': [10.5, 0.0], 'Rio Bravo': [12.0, 0.0], 'Lerdo': [12.3, 0.0], 'Goose Lake': [14.3, 0.0], 'Midway': [15.8, 0.0], '7th Standard': [16.0, 0.0], 'Renfro': [17.7, 0.0], 'Tupman': [17.8, 0.0], 'Kern Power': [20.3, 0.0], 'Kern Oil': [20.7, 0.0], 'Vestal': [21.0, 0.0], 'Poso Mt.': [21.0, 0.0], 'Olive': [21.1, 0.0], 'Rosedale': [21.2, 0.0], 'Sycamore': [21.7, 0.0], 'Norco': [22.2, 0.0], 'West Park': [22.8, 0.0], 'Tevis': [22.8, 0.0], 'Bakersfield': [23.6, 0.0], 'Stockdale': [24.8, 0.0], 'Alpaugh': [25.6, 0.0], 'Kernridge': [26.0, 0.0], 'Temblor': [26.0, 0.0], 'Columbus': [26.1, 0.0], 'Elk Hills': [26.5, 0.0], 'Gates-Midway (Proposed)': [27.0, 0.0], 'Cal Water': [27.1, 0.0], 'Magunden': [28.4, 0.0], 'Midway - Wheeler Ridge (Proposed)': [33.7, 0.0], 'Lamont': [33.8, 0.0], 'Taft': [33.8, 0.0], 'Unknown - 3327': [33.8, 0.0], 'Arco': [35.0, 0.0], 'Grimmway-Malaga': [36.1, 0.0], 'Caliente': [36.9, 0.0], 'Corcoran': [37.0, 0.0], 'Waukena': [39.2, 0.0], 'Springville': [40.8, 0.0], 'Wheeler Ridge': [40.9, 0.0], 'Carrizo Plains': [43.2, 0.0], 'Solar': [44.2, 0.0], 'Rector': [48.3, 0.0], 'GWF Hanford': [49.1, 0.0], 'Avenal': [51.2, 0.0], 'Leprino': [52.1, 0.0], 'Pastoria': [53.8, 0.0], 'Henrietta': [54.4, 0.0], 'Mustang': [54.4, 0.0], 'Cholame': [57.1, 0.0], 'Gates': [58.0, 0.0], 'Cal Flats': [58.8, 0.0]}</t>
  </si>
  <si>
    <t>{'Panoche': [3.1, 0.0], 'Mendota': [7.3, 0.0], 'Tranquility': [7.6, 0.0], 'Cantua': [17.6, 0.0], 'Oro Loma': [18.8, 0.0], 'Newhall': [19.7, 0.0], 'Helm': [20.0, 0.0], 'Excelsior': [23.2, 0.0], 'Schindler': [27.1, 0.0], 'Mc Mullin': [30.3, 0.0], 'Dairyland': [31.5, 0.0], 'Borden': [36.3, 0.0], 'Kearney (New)': [36.4, 0.0], 'Gregg': [37.3, 0.0], 'Los Banos': [39.7, 0.0], 'West Fresno': [40.0, 0.0], 'Le Grand': [40.7, 0.0], 'Gates': [40.9, 0.0], 'Coburn': [42.5, 0.0], 'California Ave': [43.0, 0.0], 'Mustang': [43.9, 0.0], 'Henrietta': [44.2, 0.0], 'Merced': [44.3, 0.0], 'Malaga': [44.9, 0.0], 'Quinto': [44.9, 0.0], 'Wilson': [46.1, 0.0], 'Leprino': [47.4, 0.0], 'McCall': [49.6, 0.0], 'Avenal': [50.8, 0.0], 'Hollister': [51.0, 0.0], 'Sanger': [51.3, 0.0], 'Kingsburg': [53.7, 0.0], 'Miller': [53.7, 0.0], 'Cal Flats': [53.9, 0.0], 'GWF Hanford': [55.2, 0.0]}</t>
  </si>
  <si>
    <t>{'El Segundo': [1.2, 482.0], 'El Nido': [1.8, 424.0], 'Redondo': [3.8, 422.0], 'La Fresa': [4.6, 422.0], 'La Cienega': [6.9, 482.0], 'Arcogen': [10.9, 402.0], 'Hinson': [11.9, 400.0], 'Harborgen': [13.2, 391.0], 'Lighthipe': [13.2, 399.0], 'Long Beach': [13.9, 390.0], 'Laguna Bell': [15.5, 399.0], 'Center': [17.2, 390.0], 'Del Amo': [18.0, 389.0], 'Mesa': [19.2, 390.0], 'Alamitos': [19.9, 387.0], 'Goodrich': [24.9, 408.0], 'Barre': [25.1, 385.0], 'Gould': [25.2, 81.0], 'Walnut': [27.0, 378.0], 'Olinda': [27.8, 377.0], 'Rio Hondo': [28.0, 348.0], 'Sylmar-Pac Intertie': [28.3, 97.0], 'Lewis': [29.7, 382.0], 'Huntington Beach': [30.2, 385.0], 'Ellis': [30.4, 385.0], 'Villa Park': [33.2, 367.0], 'Johanna': [34.2, 367.0], 'Serrano': [35.6, 365.0], 'Saugus': [37.2, 76.0], 'Pardee': [38.4, 74.0], 'Moorpark': [38.8, 95.0], 'Santiago': [40.0, 365.0], 'Chino': [42.1, 0.0], 'Vincent': [43.4, 57.0], 'Padua': [46.3, 0.0], 'Viejo': [46.7, 2.0], 'Trabuco': [48.1, 2.0], 'Mira Loma': [48.7, 0.0], 'Capistrano': [50.3, 2.0], 'Margarita': [50.8, 2.0], 'Rancho Vista': [51.5, 0.0], 'Etiwanda': [51.9, 0.0], 'Santa Clara': [52.6, 8.0], 'Mandalay': [52.9, 19.0], 'Antelope': [54.4, 44.0], 'Lee Lake (Proposed)': [55.8, 0.0], 'Talega': [57.1, 0.0]}</t>
  </si>
  <si>
    <t>{'Mira Loma': [6.6, 0.0], 'Padua': [8.7, 0.0], 'Rancho Vista': [10.3, 0.0], 'Etiwanda': [10.7, 0.0], 'Serrano': [13.3, 0.0], 'Olinda': [14.5, 0.0], 'Villa Park': [15.5, 0.0], 'Walnut': [15.6, 0.0], 'Lewis': [18.2, 0.0], 'Rio Hondo': [18.8, 0.0], 'Vista': [20.8, 0.0], 'Lee Lake (Proposed)': [21.6, 0.0], 'Barre': [21.8, 0.0], 'Johanna': [22.0, 0.0], 'Viejo': [22.9, 0.0], 'Santiago': [23.5, 0.0], 'Mesa': [24.9, 0.0], 'Center': [25.0, 0.0], 'Goodrich': [25.7, 0.0], 'San Bernardino': [25.9, 0.0], 'Del Amo': [26.2, 0.0], 'Ellis': [26.4, 0.0], 'Laguna Bell': [27.0, 0.0], 'Alamitos': [29.0, 0.0], 'Lighthipe': [29.7, 0.0], 'Huntington Beach': [29.8, 0.0], 'Trabuco': [30.0, 0.0], 'Lugo': [31.0, 0.0], 'Margarita': [31.0, 0.0], 'Gould': [33.0, 0.0], 'Capistrano': [33.5, 0.0], 'Hinson': [33.6, 0.0], 'El Casco': [34.6, 0.0], 'Arcogen': [34.8, 0.0], 'Valley': [34.9, 0.0], 'Harborgen': [35.0, 0.0], 'Long Beach': [35.3, 0.0], 'Talega': [38.1, 0.0], 'La Fresa': [38.6, 0.0], 'Victor': [38.7, 0.0], 'La Cienega': [40.2, 0.0], 'El Nido': [40.5, 0.0], 'Vincent': [42.0, 0.0], 'Redondo': [42.0, 0.0], 'Chevmain': [42.1, 0.0], 'Roadway': [42.6, 0.0], 'El Segundo': [43.2, 0.0], 'San Onofre': [43.9, 0.0], 'Sylmar-Pac Intertie': [51.6, 0.0], 'Calcite': [56.5, 0.0], 'San Luis Rey': [57.7, 0.0], 'Saugus': [59.1, 0.0], 'Antelope': [59.3, 0.0]}</t>
  </si>
  <si>
    <t>{'Cal Flats': [12.7, 682.0], 'Templeton': [21.4, 1590.0], 'Avenal': [23.6, 328.0], 'Arco': [24.5, 328.0], 'Solar': [26.1, 1390.0], 'Carrizo Plains': [26.9, 1390.0], 'Caliente': [31.7, 1269.0], 'Gates-Midway (Proposed)': [33.0, 328.0], 'Gates': [33.5, 140.0], 'San Luis Obispo': [33.8, 1460.0], 'Morro Bay': [36.3, 1420.0], 'Kernridge': [37.6, 173.0], 'Temblor': [41.7, 74.0], 'Oceano': [42.7, 1203.0], 'Goose Lake': [42.9, 0.0], 'Diablo Canyon': [43.4, 1332.0], 'Mustang': [44.3, 0.0], 'Henrietta': [45.4, 0.0], 'Mesa': [47.2, 882.0], 'Leprino': [47.4, 0.0], 'Smyrna': [49.5, 0.0], 'Excelsior': [49.6, 0.0], 'Schindler': [50.6, 0.0], 'Semitropic': [50.9, 0.0], 'Cantua': [51.3, 0.0], 'Olive': [52.1, 0.0], 'Corcoran': [52.5, 0.0], 'Waukena': [52.7, 0.0], 'Alpaugh': [52.9, 0.0], 'Midway': [53.4, 0.0], 'GWF Hanford': [55.7, 0.0], 'Sisquoc': [55.8, 0.0], 'Charca': [57.1, 0.0], 'Shafter': [58.5, 0.0]}</t>
  </si>
  <si>
    <t>{'Kirker': [6.3, 31161.0], 'Pittsburg': [7.5, 31161.0], 'Martinez': [9.4, 31111.0], 'Contra Costa': [10.9, 30793.0], 'Lone Tree': [11.4, 30786.0], 'Birds Landing': [14.6, 30767.0], 'Brentwood': [16.0, 29385.0], 'Shiloh III': [16.9, 30767.0], 'Cayetano': [17.8, 22677.0], 'Carquinez': [18.3, 27931.0], 'Delta Pumps': [21.4, 26135.0], 'Kelso': [22.4, 25269.0], 'Eastshore': [23.5, 1487.0], 'Peabody': [23.6, 30745.0], 'Midway Green Ridge Services': [25.7, 13670.0], 'Tulucay': [26.5, 26664.0], 'Tesla': [27.3, 7521.0], 'Grand Island': [28.6, 29602.0], 'Martin': [29.2, 1730.0], 'Newark': [30.6, 425.0], 'Vaca-Dixon &amp; Gc Yard': [31.7, 30370.0], 'Ignacio': [32.5, 1880.0], 'Eight Mile': [33.2, 28333.0], 'Stagg': [34.0, 27358.0], 'Los Esteros': [35.7, 128.0], 'Scott': [39.2, 87.0], 'Vierra': [39.3, 1490.0], 'Lakeville': [39.5, 1576.0], 'Weber': [39.8, 3718.0], 'Putah Creek': [40.0, 17861.0], 'Davis': [43.4, 20273.0], 'Lockeford': [45.6, 3595.0], 'Penngrove': [46.5, 115.0], 'Ripon': [46.8, 0.0], 'Westley': [48.7, 0.0], 'Hicks': [49.2, 14.0], 'Madison': [50.2, 1209.0], 'Bellevue': [50.4, 0.0], 'Metcalf 1': [51.2, 0.0], 'Metcalf Energy Center': [51.4, 0.0], 'Woodland': [52.0, 1089.0], 'Bellota': [52.3, 158.0], 'Rancho Seco - Bellota (Proposed)': [54.5, 0.0], 'Camanche': [54.7, 0.0], 'Fulton': [57.6, 0.0], 'Riverbank': [59.2, 0.0]}</t>
  </si>
  <si>
    <t>{'Eagle Rock': [11.0, 879.0], 'Hopland': [12.7, 1366.0], 'Geysers Tap 1': [14.1, 499.0], 'Fulton': [24.7, 110.0], 'Ukiah': [25.8, 1317.0], 'Calpella': [29.3, 1317.0], 'Mendocino': [32.9, 979.0], 'Bellevue': [33.1, 5.0], 'Penngrove': [37.7, 5.0], 'Lakeville': [44.3, 1.0], 'Cortina': [47.9, 57.0], 'Tulucay': [55.3, 0.0], 'Ignacio': [55.9, 0.0], 'Delevan': [56.0, 0.0], 'Madison': [56.8, 0.0], 'Putah Creek': [58.0, 0.0]}</t>
  </si>
  <si>
    <t>{'Panoche': [41.3, 0.0], 'Cheney': [42.5, 0.0], 'Hollister': [43.7, 3441.0], 'Cantua': [46.2, 0.0], 'Tranquility': [46.9, 0.0], 'Mendota': [49.5, 0.0], 'Oro Loma': [50.9, 0.0], 'Moss Landing': [51.2, 3295.0], 'Excelsior': [51.8, 0.0], 'Cal Flats': [53.5, 0.0], 'Los Banos': [54.9, 0.0], 'Templeton': [55.5, 0.0], 'Llagas': [56.1, 0.0], 'Schindler': [56.9, 0.0], 'Gates': [57.6, 0.0], 'Helm': [58.5, 0.0], 'Quinto': [59.2, 0.0]}</t>
  </si>
  <si>
    <t>{'Brunswick': [10.8, 531.0], 'Palermo': [19.5, 67.0], 'Higgins': [20.5, 19.0], 'Honcut': [21.7, 0.0], 'Wyandotte': [21.8, 67.0], 'East Marysville': [23.0, 0.0], 'Drum 1': [23.2, 531.0], 'Olivehurst': [25.1, 0.0], 'Thermalito': [26.8, 67.0], 'Pease': [27.6, 0.0], 'Table Mt.': [28.8, 67.0], 'Rio Oso': [31.1, 0.0], 'Pleasant Grove': [35.7, 0.0], 'Summit': [43.4, 518.0], 'Gold Hill': [46.6, 0.0], 'Placerville': [46.8, 0.0], 'Woodland': [54.5, 0.0], 'Cortina': [57.3, 0.0], 'Delevan': [57.8, 0.0], 'Logan Creek': [59.1, 0.0], 'Glenn': [59.5, 0.0]}</t>
  </si>
  <si>
    <t>{'Blythe': [12.6, 13489.0], 'Red Bluff': [29.8, 2159.0], 'Kem': [43.4, 1829.0], 'Sonora': [46.2, 0.0], 'Julian Hinds': [47.5, 1829.0], 'Arkansas': [48.6, 0.0], 'Bannister': [50.8, 0.0]}</t>
  </si>
  <si>
    <t>{'Cal Water': [2.7, 634.0], 'Magunden': [2.8, 634.0], 'Bakersfield': [3.7, 535.0], 'Sycamore': [4.7, 535.0], 'Kern Oil': [5.4, 535.0], 'West Park': [5.9, 182.0], 'Rosedale': [7.9, 89.0], 'Unknown - 3327': [8.2, 634.0], 'Lamont': [8.3, 634.0], 'Kern Power': [9.0, 9.0], 'Stockdale': [9.1, 0.0], 'Poso Mt.': [11.1, 535.0], '7th Standard': [11.2, 32.0], 'Grimmway-Malaga': [11.3, 337.0], 'Tevis': [12.0, 0.0], 'Renfro': [12.7, 0.0], 'Lerdo': [13.9, 75.0], 'Rio Bravo': [18.3, 0.0], 'Tupman': [18.9, 0.0], 'Wheeler Ridge': [21.5, 99.0], 'Norco': [22.2, 0.0], 'Shafter': [22.7, 0.0], 'Charca': [26.1, 0.0], 'Midway - Wheeler Ridge (Proposed)': [26.6, 0.0], 'Elk Hills': [27.4, 0.0], 'Midway': [28.9, 0.0], 'Semitropic': [31.3, 0.0], 'Vestal': [31.7, 96.0], 'Pastoria': [32.4, 99.0], 'Taft': [35.6, 0.0], 'Smyrna': [36.4, 0.0], 'Highwind': [37.9, 99.0], 'Goose Lake': [38.7, 0.0], 'Temblor': [42.7, 0.0], 'Bailey': [43.9, 99.0], 'Olive': [44.7, 0.0], 'Windhub': [44.9, 99.0], 'Kernridge': [45.2, 0.0], 'Whirlwind': [46.9, 99.0], 'Alpaugh': [48.6, 0.0], 'Springville': [49.0, 0.0], 'Gates-Midway (Proposed)': [53.0, 0.0], 'Caliente': [55.1, 0.0]}</t>
  </si>
  <si>
    <t>{'Lone Tree': [3.9, 30740.0], 'Pittsburg': [6.7, 30822.0], 'Kirker': [6.9, 30822.0], 'Brentwood': [8.0, 29385.0], 'Birds Landing': [9.0, 30795.0], 'Clayton': [10.9, 30793.0], 'Shiloh III': [12.2, 30795.0], 'Delta Pumps': [16.3, 26135.0], 'Kelso': [17.1, 25269.0], 'Cayetano': [18.0, 22528.0], 'Martinez': [18.2, 30533.0], 'Grand Island': [19.1, 29631.0], 'Midway Green Ridge Services': [21.7, 13670.0], 'Peabody': [22.2, 30774.0], 'Eight Mile': [22.5, 28335.0], 'Tesla': [23.1, 7521.0], 'Stagg': [23.7, 27358.0], 'Carquinez': [26.1, 27371.0], 'Vaca-Dixon &amp; Gc Yard': [28.7, 30399.0], 'Weber': [30.1, 3718.0], 'Vierra': [31.1, 1490.0], 'Tulucay': [31.5, 26405.0], 'Eastshore': [31.6, 926.0], 'Lockeford': [34.9, 3595.0], 'Newark': [36.2, 118.0], 'Davis': [37.8, 20302.0], 'Putah Creek': [37.9, 17890.0], 'Ripon': [38.6, 0.0], 'Martin': [39.9, 1144.0], 'Los Esteros': [40.4, 34.0], 'Ignacio': [41.6, 1369.0], 'Bellota': [41.9, 158.0], 'Westley': [42.8, 0.0], 'Rancho Seco - Bellota (Proposed)': [43.8, 0.0], 'Camanche': [43.8, 0.0], 'Scott': [44.0, 1.0], 'Lakeville': [46.8, 1338.0], 'Woodland': [46.9, 1118.0], 'Madison': [47.4, 1238.0], 'Riverbank': [50.3, 0.0], 'Hicks': [53.3, 0.0], 'Penngrove': [53.5, 75.0], 'Metcalf 1': [53.6, 0.0], 'Metcalf Energy Center': [53.8, 0.0], 'Crow Creek': [55.8, 0.0], 'Fink (Proposed)': [55.9, 0.0], 'Warnerville': [56.4, 0.0], 'Bellevue': [56.9, 0.0], 'Gold Hill': [57.4, 0.0]}</t>
  </si>
  <si>
    <t>{'Inyo': [2.2, 247.0], 'Big Creek 1': [42.9, 0.0]}</t>
  </si>
  <si>
    <t>{'Tortilla': [10.0, 28906.0], 'Calcite': [23.9, 22177.0], 'Pisgah': [27.3, 25084.0], 'Lugo - Pisgah (Proposed)': [34.4, 4295.0], 'Roadway': [37.5, 3366.0], 'Victor': [39.2, 3185.0], 'Kramer': [40.0, 1207.0], 'Lugo': [45.1, 3129.0], 'Randsburg': [56.7, 0.0], 'San Bernardino': [58.3, 0.0]}</t>
  </si>
  <si>
    <t>{'Waukena': [2.3, 0.0], 'Alpaugh': [11.5, 0.0], 'GWF Hanford': [12.2, 0.0], 'Olive': [15.9, 0.0], 'Leprino': [17.9, 0.0], 'Henrietta': [21.4, 0.0], 'Mustang': [21.9, 0.0], 'Rector': [22.0, 0.0], 'Gates-Midway (Proposed)': [25.5, 0.0], 'Kingsburg': [26.2, 0.0], 'Smyrna': [27.6, 0.0], 'Arco': [30.5, 0.0], 'Gates': [31.8, 0.0], 'Vestal': [32.2, 0.0], 'Avenal': [32.6, 0.0], 'Springville': [34.6, 0.0], 'McCall': [34.9, 0.0], 'Goose Lake': [35.1, 0.0], 'Wahtoke': [35.4, 0.0], 'Reedley': [35.6, 0.0], 'Semitropic': [35.7, 0.0], 'Charca': [37.0, 0.0], 'Schindler': [38.2, 0.0], 'Mc Mullin': [41.2, 0.0], 'Malaga': [41.4, 0.0], 'Sanger': [41.4, 0.0], 'Excelsior': [42.6, 0.0], 'Shafter': [43.2, 0.0], 'California Ave': [43.7, 0.0], 'West Fresno': [44.5, 0.0], 'Kearney (New)': [45.0, 0.0], 'Cal Flats': [45.9, 0.0], 'Kernridge': [47.2, 0.0], 'Lerdo': [47.8, 0.0], 'Helm': [47.9, 0.0], 'Cantua': [49.0, 0.0], 'Rio Bravo': [49.0, 0.0], 'Midway': [49.1, 0.0], 'Poso Mt.': [50.7, 0.0], 'Temblor': [50.8, 0.0], '7th Standard': [52.0, 0.0], 'Cholame': [52.5, 0.0], 'Caliente': [54.3, 0.0], 'Renfro': [54.5, 0.0], 'Tupman': [54.6, 0.0], 'Kern Oil': [55.1, 0.0], 'Gregg': [55.1, 0.0], 'Sycamore': [55.4, 0.0], 'Kern Power': [56.6, 0.0], 'Carrizo Plains': [57.1, 0.0], 'Rosedale': [57.3, 0.0], 'Solar': [57.6, 0.0], 'Tranquility': [57.7, 0.0], 'Norco': [58.5, 0.0], 'West Park': [58.5, 0.0], 'Bakersfield': [58.7, 0.0], 'Tevis': [59.6, 0.0]}</t>
  </si>
  <si>
    <t>{'Delevan': [17.3, 424.0], 'Logan Creek': [29.0, 43.0], 'Pease': [30.4, 0.0], 'Madison': [33.9, 626.0], 'East Marysville': [35.7, 0.0], 'Honcut': [36.4, 0.0], 'Olivehurst': [36.6, 0.0], 'Eagle Rock': [37.4, 393.0], 'Geysers Tap 1': [38.2, 57.0], 'Woodland': [39.4, 589.0], 'Thermalito': [41.7, 0.0], 'Rio Oso': [42.6, 0.0], 'Table Mt.': [43.1, 0.0], 'Putah Creek': [43.1, 589.0], 'Palermo': [44.3, 0.0], 'Wyandotte': [44.6, 0.0], 'Glenn': [45.6, 0.0], 'Hopland': [47.2, 418.0], 'Davis': [47.7, 479.0], 'Cloverdale': [47.9, 57.0], 'Fulton': [51.9, 0.0], 'Ukiah': [52.0, 396.0], 'Calpella': [52.3, 396.0], 'Vaca-Dixon &amp; Gc Yard': [52.3, 477.0], 'Mendocino': [52.9, 366.0], 'Pleasant Grove': [53.4, 0.0], 'Colgate': [57.3, 0.0], 'Bellevue': [57.6, 0.0], 'Peabody': [59.3, 0.0]}</t>
  </si>
  <si>
    <t>{'Jessup': [5.5, 325.0], 'Round Mt.': [33.1, 0.0], 'Cove Road': [37.5, 0.0], 'New Sub - Pit 1 - Cottonwood (Proposed)': [37.5, 0.0], 'Glenn': [43.3, 227.0], 'Pit 1': [57.4, 0.0], 'Logan Creek': [59.2, 1.0]}</t>
  </si>
  <si>
    <t>{'Round Mt.': [4.9, 2107.0], 'New Sub - Pit 1 - Cottonwood (Proposed)': [6.8, 1604.0], 'Pit 1': [23.9, 1491.0], 'Jessup': [35.5, 0.0], 'Cottonwood': [37.5, 0.0]}</t>
  </si>
  <si>
    <t>{'Metcalf 1': [0.3, 86.0], 'Hicks': [8.5, 83.0], 'Scott': [15.7, 78.0], 'Los Esteros': [17.5, 33.0], 'Llagas': [18.1, 28.0], 'Newark': [23.4, 33.0], 'Moss Landing': [28.7, 53.0], 'Hollister': [31.1, 8.0], 'Eastshore': [34.5, 33.0], 'Miller': [34.7, 0.0], 'Fink (Proposed)': [34.8, 0.0], 'Crow Creek': [35.2, 0.0], 'Tesla': [35.3, 0.0], 'Cayetano': [35.7, 0.0], 'Midway Green Ridge Services': [36.0, 0.0], 'Quinto': [38.0, 0.0], 'Westley': [38.7, 0.0], 'Delta Pumps': [40.6, 0.0], 'Kelso': [40.6, 0.0], 'Los Banos': [41.6, 0.0], 'Vierra': [47.5, 0.0], 'Brentwood': [48.3, 0.0], 'Martin': [49.3, 0.0], 'Ripon': [49.5, 0.0], 'Lone Tree': [50.1, 0.0], 'Clayton': [51.4, 0.0], 'Contra Costa': [53.8, 0.0], 'Weber': [55.7, 0.0], 'Kirker': [55.9, 0.0], 'Pittsburg': [56.9, 0.0], 'Stagg': [57.5, 0.0], 'Martinez': [58.4, 0.0], 'Riverbank': [59.6, 0.0]}</t>
  </si>
  <si>
    <t>{'Fink (Proposed)': [0.4, 0.0], 'Miller': [8.4, 0.0], 'Westley': [14.7, 0.0], 'Quinto': [17.9, 0.0], 'Los Banos': [23.0, 0.0], 'Ripon': [26.4, 0.0], 'Riverbank': [30.0, 0.0], 'Vierra': [30.2, 0.0], 'Warnerville': [31.3, 0.0], 'Tesla': [33.1, 0.0], 'Llagas': [34.3, 0.0], 'Midway Green Ridge Services': [34.7, 0.0], 'Metcalf 1': [34.9, 0.0], 'Metcalf Energy Center': [35.2, 0.0], 'Merced': [36.4, 0.0], 'Weber': [38.1, 0.0], 'Hollister': [38.3, 0.0], 'Kelso': [38.9, 0.0], 'Delta Pumps': [39.7, 0.0], 'Wilson': [40.5, 0.0], 'Oro Loma': [42.9, 0.0], 'Cayetano': [43.0, 0.0], 'Hicks': [43.2, 0.0], 'Los Esteros': [43.9, 0.0], 'Stagg': [44.3, 0.0], 'Bellota': [44.8, 0.0], 'Scott': [44.9, 0.0], 'Newark': [47.5, 0.0], 'Brentwood': [47.9, 0.0], 'Eight Mile': [49.1, 0.0], 'Le Grand': [49.2, 0.0], 'Chinese Station': [49.9, 0.0], 'Dairyland': [50.2, 0.0], 'Peoria': [50.6, 0.0], 'Lockeford': [51.4, 0.0], 'New Melones': [51.6, 0.0], 'Lone Tree': [52.2, 0.0], 'Moss Landing': [52.7, 0.0], 'Rancho Seco - Bellota (Proposed)': [53.0, 0.0], 'Contra Costa': [55.8, 0.0], 'Eastshore': [56.5, 0.0], 'Newhall': [56.7, 0.0], 'Camanche': [58.3, 0.0], 'Panoche': [58.4, 0.0], 'Mendota': [58.6, 0.0]}</t>
  </si>
  <si>
    <t>{'Peoria': [10.9, 0.0], 'Chinese Station': [11.1, 0.0], 'New Melones': [11.6, 57.0], 'Donnells-Curtis': [24.4, 183.0], 'Warnerville': [30.9, 0.0], 'Riverbank': [35.1, 0.0], 'Bellota': [37.9, 0.0], 'Rancho Seco - Bellota (Proposed)': [38.5, 0.0], 'Camanche': [41.8, 0.0], 'Lockeford': [46.8, 0.0], 'Wilson': [47.3, 0.0], 'Ripon': [47.6, 0.0], 'Merced': [49.3, 0.0], 'Weber': [50.3, 0.0], 'Vierra': [53.5, 0.0], 'Le Grand': [54.6, 0.0], 'Westley': [55.6, 0.0], 'Stagg': [56.1, 0.0], 'Eight Mile': [57.9, 0.0], 'Placerville': [58.0, 0.0]}</t>
  </si>
  <si>
    <t>{'Le Grand': [9.3, 0.0], 'Newhall': [13.0, 0.0], 'Wilson': [17.2, 0.0], 'Merced': [17.8, 0.0], 'Borden': [20.5, 0.0], 'Oro Loma': [22.0, 0.0], 'Mendota': [24.4, 0.0], 'Gregg': [26.1, 0.0], 'Panoche': [31.4, 0.0], 'Cheney': [31.5, 0.0], 'Tranquility': [32.5, 0.0], 'Helm': [32.9, 0.0], 'Kearney (New)': [34.0, 0.0], 'West Fresno': [36.0, 0.0], 'Mc Mullin': [36.7, 0.0], 'California Ave': [38.3, 0.0], 'Los Banos': [38.9, 0.0], 'Malaga': [41.1, 0.0], 'Quinto': [41.7, 0.0], 'Cantua': [43.2, 0.0], 'Excelsior': [45.5, 0.0], 'Sanger': [45.8, 0.0], 'Schindler': [46.2, 0.0], 'Miller': [46.2, 0.0], 'McCall': [48.4, 0.0], 'Crow Creek': [50.2, 0.0], 'Fink (Proposed)': [50.3, 0.0], 'Warnerville': [54.4, 0.0], 'Kingsburg': [56.4, 0.0], 'Wahtoke': [56.6, 0.0], 'Chinese Station': [57.3, 0.0], 'Riverbank': [59.1, 0.0], 'Peoria': [59.5, 0.0]}</t>
  </si>
  <si>
    <t>{'Woodland': [9.3, 2635.0], 'Putah Creek': [14.2, 18067.0], 'Vaca-Dixon &amp; Gc Yard': [14.2, 21817.0], 'Madison': [15.4, 2756.0], 'Peabody': [22.0, 21340.0], 'Grand Island': [23.0, 20757.0], 'Shiloh III': [26.7, 21340.0], 'Birds Landing': [29.5, 21340.0], 'Pleasant Grove': [30.0, 0.0], 'Rio Oso': [30.6, 0.0], 'Gold Hill': [33.2, 0.0], 'Tulucay': [35.5, 18593.0], 'Pittsburg': [36.2, 20650.0], 'Kirker': [37.4, 20650.0], 'Contra Costa': [37.8, 20302.0], 'Eight Mile': [38.8, 18992.0], 'Olivehurst': [39.2, 0.0], 'Lone Tree': [41.4, 20230.0], 'Carquinez': [42.0, 18593.0], 'Martinez': [42.1, 20627.0], 'Lockeford': [42.9, 2215.0], 'Pease': [43.3, 0.0], 'Brentwood': [43.4, 18997.0], 'Clayton': [43.4, 20273.0], 'Stagg': [43.6, 18015.0], 'East Marysville': [43.7, 0.0], 'Camanche': [44.8, 0.0], 'Cortina': [47.7, 479.0], 'Higgins': [48.9, 0.0], 'Rancho Seco - Bellota (Proposed)': [49.1, 0.0], 'Lakeville': [50.2, 194.0], 'Weber': [50.9, 2247.0], 'Delta Pumps': [51.8, 16784.0], 'Kelso': [52.1, 15919.0], 'Placerville': [52.9, 0.0], 'Bellota': [53.6, 0.0], 'Penngrove': [53.7, 1.0], 'Honcut': [54.1, 0.0], 'Bellevue': [54.2, 1.0], 'Ignacio': [54.4, 194.0], 'Fulton': [55.6, 0.0], 'Cayetano': [55.8, 12909.0], 'Geysers Tap 1': [57.0, 0.0], 'Midway Green Ridge Services': [57.1, 4960.0], 'Vierra': [57.4, 0.0], 'Tesla': [58.3, 1339.0]}</t>
  </si>
  <si>
    <t>{'Lighthipe': [5.0, 403.0], 'Center': [5.6, 403.0], 'Alamitos': [5.7, 408.0], 'Barre': [7.1, 406.0], 'Hinson': [7.5, 406.0], 'Arcogen': [8.7, 403.0], 'Harborgen': [8.9, 408.0], 'Laguna Bell': [9.3, 399.0], 'Long Beach': [9.3, 408.0], 'Lewis': [11.7, 403.0], 'Olinda': [12.1, 396.0], 'Mesa': [13.1, 389.0], 'La Fresa': [13.7, 390.0], 'Walnut': [13.9, 392.0], 'Ellis': [14.3, 406.0], 'Villa Park': [15.3, 388.0], 'Huntington Beach': [15.5, 406.0], 'El Nido': [16.2, 389.0], 'Redondo': [16.7, 389.0], 'Johanna': [16.8, 388.0], 'Serrano': [17.7, 386.0], 'Chevmain': [18.0, 389.0], 'Rio Hondo': [19.0, 348.0], 'El Segundo': [19.2, 389.0], 'La Cienega': [19.3, 389.0], 'Goodrich': [20.9, 350.0], 'Santiago': [22.7, 386.0], 'Chino': [26.2, 0.0], 'Gould': [26.3, 13.0], 'Viejo': [29.0, 22.0], 'Trabuco': [31.3, 22.0], 'Padua': [32.3, 0.0], 'Mira Loma': [32.5, 0.0], 'Capistrano': [33.9, 22.0], 'Margarita': [33.9, 22.0], 'Rancho Vista': [36.3, 0.0], 'Etiwanda': [36.7, 0.0], 'Lee Lake (Proposed)': [37.8, 21.0], 'Sylmar-Pac Intertie': [39.1, 3.0], 'Talega': [40.7, 21.0], 'Vincent': [44.0, 0.0], 'San Onofre': [45.4, 21.0], 'Vista': [46.6, 0.0], 'Saugus': [48.2, 2.0], 'Pardee': [49.4, 1.0], 'San Bernardino': [51.8, 0.0], 'Valley': [54.7, 0.0], 'Lugo': [55.0, 0.0], 'Moorpark': [55.0, 2.0], 'Antelope': [59.1, 0.0], 'El Casco': [59.2, 0.0]}</t>
  </si>
  <si>
    <t>{'Palo Verde': [12.1, 0.0], 'Hassayampa': [14.1, 0.0], 'Hoodoo Wash': [44.8, 0.0]}</t>
  </si>
  <si>
    <t>{'Logan Creek': [11.8, 79.0], 'Cortina': [17.3, 424.0], 'Glenn': [29.1, 0.0], 'Pease': [35.3, 0.0], 'Thermalito': [35.5, 0.0], 'Table Mt.': [35.8, 0.0], 'Honcut': [36.2, 0.0], 'Wyandotte': [39.9, 0.0], 'East Marysville': [40.5, 0.0], 'Palermo': [40.6, 0.0], 'Olivehurst': [43.4, 0.0], 'Eagle Rock': [47.2, 337.0], 'Geysers Tap 1': [49.8, 0.0], 'Mendocino': [50.3, 366.0], 'Madison': [50.8, 38.0], 'Calpella': [50.8, 366.0], 'Hopland': [51.4, 361.0], 'Ukiah': [51.8, 366.0], 'Rio Oso': [52.4, 0.0], 'Woodland': [54.9, 0.0], 'Cloverdale': [56.0, 0.0], 'Colgate': [57.8, 0.0]}</t>
  </si>
  <si>
    <t>{'Kelso': [1.0, 25269.0], 'Midway Green Ridge Services': [5.4, 13670.0], 'Tesla': [6.8, 7521.0], 'Brentwood': [8.7, 26135.0], 'Cayetano': [9.3, 22259.0], 'Lone Tree': [12.6, 26135.0], 'Contra Costa': [16.3, 26135.0], 'Vierra': [18.9, 1490.0], 'Stagg': [19.9, 26007.0], 'Clayton': [21.4, 26135.0], 'Kirker': [21.8, 26135.0], 'Pittsburg': [22.2, 26135.0], 'Eight Mile': [22.3, 26127.0], 'Weber': [22.4, 3718.0], 'Birds Landing': [25.1, 26135.0], 'Ripon': [26.1, 0.0], 'Westley': [27.4, 0.0], 'Shiloh III': [28.3, 26135.0], 'Newark': [28.8, 96.0], 'Eastshore': [29.7, 96.0], 'Grand Island': [29.8, 26114.0], 'Martinez': [30.8, 25868.0], 'Los Esteros': [30.9, 21.0], 'Lockeford': [33.3, 3595.0], 'Scott': [34.5, 0.0], 'Bellota': [36.3, 158.0], 'Peabody': [38.5, 26114.0], 'Riverbank': [39.0, 0.0], 'Fink (Proposed)': [39.7, 0.0], 'Crow Creek': [39.7, 0.0], 'Carquinez': [39.7, 22706.0], 'Metcalf 1': [40.3, 0.0], 'Metcalf Energy Center': [40.6, 0.0], 'Rancho Seco - Bellota (Proposed)': [41.0, 0.0], 'Hicks': [42.1, 0.0], 'Camanche': [43.2, 0.0], 'Martin': [43.6, 0.0], 'Vaca-Dixon &amp; Gc Yard': [44.6, 25840.0], 'Warnerville': [44.9, 0.0], 'Miller': [46.8, 0.0], 'Tulucay': [46.9, 21761.0], 'Davis': [51.8, 16784.0], 'Ignacio': [53.7, 6.0], 'Putah Creek': [53.9, 14373.0], 'Llagas': [54.9, 0.0], 'Quinto': [55.9, 0.0]}</t>
  </si>
  <si>
    <t>{'Harry Allen': [26.7, 1883.0], 'Crazy Eyes': [28.7, 1613.0], 'Sandy Valley': [29.3, 1879.0], 'Gamebird': [32.7, 0.0], 'Innovation': [34.4, 0.0], 'Pahrump': [35.1, 0.0], 'Vista 2': [35.3, 0.0], 'Sloan Canyon': [40.5, 0.0], 'Mead': [43.8, 0.0], 'Eldorado': [45.4, 0.0], 'Primm': [51.2, 0.0], 'Ivanpah': [58.0, 0.0], 'Lathrop': [58.2, 0.0]}</t>
  </si>
  <si>
    <t>{'Mirage': [14.4, 20671.0], 'El Casco': [28.8, 1320.0], 'Lugo - Pisgah (Proposed)': [32.0, 19140.0], 'Valley': [36.0, 1348.0], 'San Bernardino': [39.2, 1320.0], 'Vista': [43.2, 738.0], 'Calcite': [44.7, 4772.0], 'Lee Lake (Proposed)': [51.8, 0.0], 'Lugo': [54.2, 0.0], 'Etiwanda': [55.5, 0.0], 'Rancho Vista': [55.9, 0.0], 'Mira Loma': [56.9, 0.0], 'Julian Hinds': [57.0, 672.0], 'Pisgah': [59.3, 166.0]}</t>
  </si>
  <si>
    <t>{'Morro Bay': [10.9, 1875.0], 'San Luis Obispo': [12.4, 1847.0], 'Oceano': [17.0, 1507.0], 'Templeton': [25.2, 1824.0], 'Mesa': [26.5, 1172.0], 'Sisquoc': [37.4, 119.0], 'Cholame': [43.4, 1332.0], 'Cabrillo': [45.9, 31.0], 'Solar': [45.9, 1063.0], 'Carrizo Plains': [47.0, 1063.0], 'Caliente': [53.7, 997.0], 'Cal Flats': [53.9, 295.0]}</t>
  </si>
  <si>
    <t>{'Curtis': [24.4, 183.0], 'New Melones': [34.0, 57.0], 'Peoria': [34.6, 0.0], 'Chinese Station': [35.3, 0.0], 'Placerville': [52.6, 33.0], 'Rancho Seco - Bellota (Proposed)': [52.9, 0.0], 'Camanche': [53.9, 0.0], 'Warnerville': [54.5, 0.0], 'Bellota': [55.6, 0.0], 'Riverbank': [57.9, 0.0]}</t>
  </si>
  <si>
    <t>{'Brunswick': [14.5, 1282.0], 'Summit': [21.2, 10430.0], 'Higgins': [22.8, 19.0], 'Colgate': [23.2, 531.0], 'Placerville': [36.3, 132.0], 'Pleasant Grove': [41.7, 0.0], 'Palermo': [42.4, 0.0], 'East Marysville': [43.1, 0.0], 'Olivehurst': [43.2, 0.0], 'Rio Oso': [43.7, 0.0], 'Wyandotte': [44.5, 0.0], 'Honcut': [44.6, 0.0], 'Gold Hill': [45.9, 0.0], 'Pease': [48.3, 0.0], 'Thermalito': [49.6, 0.0], 'Table Mt.': [51.3, 0.0]}</t>
  </si>
  <si>
    <t>{'Geysers Tap 1': [6.0, 474.0], 'Cloverdale': [11.0, 879.0], 'Hopland': [17.6, 1216.0], 'Fulton': [23.0, 22.0], 'Ukiah': [29.9, 1169.0], 'Bellevue': [31.5, 4.0], 'Calpella': [32.7, 1169.0], 'Mendocino': [35.7, 1020.0], 'Penngrove': [36.1, 4.0], 'Cortina': [37.4, 393.0], 'Lakeville': [41.8, 0.0], 'Madison': [46.7, 0.0], 'Delevan': [47.2, 337.0], 'Putah Creek': [48.8, 0.0], 'Tulucay': [49.7, 0.0], 'Ignacio': [54.0, 0.0], 'Vaca-Dixon &amp; Gc Yard': [56.4, 0.0], 'Logan Creek': [57.2, 17.0], 'Woodland': [57.6, 0.0], 'Peabody': [58.9, 0.0], 'Carquinez': [59.4, 0.0]}</t>
  </si>
  <si>
    <t>{'Olivehurst': [5.0, 0.0], 'Pease': [5.4, 0.0], 'Honcut': [11.0, 0.0], 'Rio Oso': [16.6, 0.0], 'Palermo': [20.2, 0.0], 'Wyandotte': [22.7, 0.0], 'Colgate': [23.0, 0.0], 'Thermalito': [24.5, 0.0], 'Higgins': [26.6, 0.0], 'Pleasant Grove': [27.3, 0.0], 'Table Mt.': [27.4, 0.0], 'Brunswick': [28.6, 0.0], 'Woodland': [35.2, 0.0], 'Cortina': [35.7, 0.0], 'Madison': [40.5, 0.0], 'Delevan': [40.5, 0.0], 'Gold Hill': [41.7, 0.0], 'Drum 1': [43.1, 0.0], 'Davis': [43.7, 0.0], 'Logan Creek': [45.7, 0.0], 'Putah Creek': [50.0, 0.0], 'Placerville': [51.4, 0.0], 'Glenn': [52.6, 0.0], 'Vaca-Dixon &amp; Gc Yard': [56.1, 0.0]}</t>
  </si>
  <si>
    <t>{'Newark': [11.2, 590.0], 'Martin': [16.9, 1555.0], 'Los Esteros': [17.0, 270.0], 'Scott': [19.3, 228.0], 'Cayetano': [20.5, 525.0], 'Clayton': [23.5, 1487.0], 'Martinez': [26.9, 1512.0], 'Hicks': [29.5, 76.0], 'Lone Tree': [29.5, 962.0], 'Delta Pumps': [29.7, 96.0], 'Kirker': [29.7, 1294.0], 'Midway Green Ridge Services': [29.8, 96.0], 'Kelso': [30.5, 96.0], 'Tesla': [30.8, 96.0], 'Pittsburg': [30.9, 1294.0], 'Brentwood': [31.5, 868.0], 'Contra Costa': [31.6, 926.0], 'Carquinez': [33.0, 1467.0], 'Metcalf Energy Center': [34.5, 33.0], 'Metcalf 1': [34.5, 33.0], 'Birds Landing': [37.9, 899.0], 'Ignacio': [38.9, 1349.0], 'Shiloh III': [40.4, 899.0], 'Tulucay': [43.8, 1051.0], 'Peabody': [46.3, 878.0], 'Vierra': [47.6, 96.0], 'Stagg': [49.0, 96.0], 'Westley': [50.0, 0.0], 'Lakeville': [50.1, 1021.0], 'Eight Mile': [50.3, 96.0], 'Grand Island': [50.8, 75.0], 'Weber': [52.0, 39.0], 'Llagas': [52.6, 0.0], 'Ripon': [53.8, 0.0], 'Vaca-Dixon &amp; Gc Yard': [54.7, 726.0], 'Fink (Proposed)': [56.3, 0.0], 'Crow Creek': [56.5, 0.0], 'Penngrove': [56.8, 36.0], 'Moss Landing': [59.6, 0.0]}</t>
  </si>
  <si>
    <t>{'Boulevard': [9.0, 15196.0], 'Ocotillo Express': [9.2, 15937.0], 'Suncrest - Ocotillo (Proposed)': [22.1, 14764.0], 'Imperial Valley': [24.6, 3416.0], 'Suncrest': [34.9, 12616.0], 'El Centro': [36.3, 3153.0], 'Otay Mesa': [46.1, 90.0], 'Miguel': [50.3, 83.0], 'Highline': [50.6, 625.0], 'Bannister': [51.1, 746.0], 'Arkansas': [51.7, 555.0], 'North Gila - IV (Proposed)': [53.7, 51.0], 'Sonora': [54.2, 13.0], 'Sycamore Canyon': [56.5, 0.0], 'Bay Boulevard': [56.7, 37.0], 'Silvergate': [59.7, 0.0]}</t>
  </si>
  <si>
    <t>{'Stagg': [4.8, 27358.0], 'Weber': [12.2, 3718.0], 'Lockeford': [12.5, 3595.0], 'Grand Island': [16.6, 28314.0], 'Vierra': [18.9, 1490.0], 'Brentwood': [19.0, 28333.0], 'Bellota': [20.0, 158.0], 'Rancho Seco - Bellota (Proposed)': [21.3, 0.0], 'Kelso': [21.9, 25261.0], 'Camanche': [22.0, 0.0], 'Delta Pumps': [22.3, 26127.0], 'Lone Tree': [22.3, 28333.0], 'Contra Costa': [22.5, 28335.0], 'Ripon': [24.4, 0.0], 'Birds Landing': [25.1, 28335.0], 'Midway Green Ridge Services': [25.7, 13670.0], 'Tesla': [26.0, 7521.0], 'Shiloh III': [26.7, 28335.0], 'Pittsburg': [28.4, 28335.0], 'Kirker': [28.9, 28335.0], 'Cayetano': [30.9, 22251.0], 'Riverbank': [32.5, 0.0], 'Clayton': [33.2, 28333.0], 'Westley': [34.4, 0.0], 'Peabody': [35.9, 28314.0], 'Vaca-Dixon &amp; Gc Yard': [37.8, 28040.0], 'Warnerville': [38.2, 0.0], 'Davis': [38.8, 18992.0], 'Martinez': [40.4, 28067.0], 'Gold Hill': [43.4, 0.0], 'Putah Creek': [46.4, 16581.0], 'New Melones': [46.8, 0.0], 'Carquinez': [47.5, 24905.0], 'Woodland': [47.6, 1.0], 'Peoria': [49.1, 0.0], 'Crow Creek': [49.1, 0.0], 'Fink (Proposed)': [49.3, 0.0], 'Tulucay': [50.2, 23959.0], 'Eastshore': [50.3, 96.0], 'Chinese Station': [50.6, 0.0], 'Newark': [50.9, 96.0], 'Pleasant Grove': [52.9, 0.0], 'Madison': [53.1, 1.0], 'Los Esteros': [53.2, 21.0], 'Placerville': [56.5, 0.0], 'Scott': [56.7, 0.0], 'Miller': [57.4, 0.0], 'Curtis': [57.9, 0.0]}</t>
  </si>
  <si>
    <t>{'San Bernardino': [12.1, 1837.0], 'Vista': [14.8, 1189.0], 'Valley': [16.3, 1320.0], 'Lee Lake (Proposed)': [26.1, 0.0], 'Etiwanda': [27.2, 57.0], 'Rancho Vista': [27.6, 57.0], 'Mira Loma': [28.1, 0.0], 'Devers': [28.8, 1320.0], 'Lugo': [32.2, 517.0], 'Padua': [34.0, 0.0], 'Chino': [34.6, 0.0], 'Viejo': [38.5, 0.0], 'Lugo - Pisgah (Proposed)': [39.0, 517.0], 'Calcite': [39.3, 517.0], 'Victor': [41.2, 517.0], 'Mirage': [41.9, 1320.0], 'Serrano': [42.0, 0.0], 'Margarita': [42.8, 0.0], 'Trabuco': [44.2, 0.0], 'Villa Park': [44.8, 0.0], 'Santiago': [44.9, 0.0], 'Talega': [45.4, 0.0], 'Capistrano': [46.1, 0.0], 'Roadway': [46.2, 460.0], 'Johanna': [47.9, 0.0], 'Lewis': [48.5, 0.0], 'Olinda': [48.6, 0.0], 'San Onofre': [49.5, 0.0], 'Walnut': [50.2, 0.0], 'Rio Hondo': [52.7, 0.0], 'Barre': [53.1, 0.0], 'Ellis': [53.5, 0.0], 'San Luis Rey': [54.1, 0.0], 'Huntington Beach': [56.3, 0.0], 'Escondido': [58.0, 0.0], 'Center': [59.1, 0.0], 'Encina': [59.1, 0.0], 'Del Amo': [59.2, 0.0], 'Goodrich': [59.4, 0.0], 'Palomar Airport': [59.4, 0.0], 'Mesa': [59.5, 0.0]}</t>
  </si>
  <si>
    <t>{'Imperial Valley': [11.9, 4740.0], 'Highline': [15.5, 2314.0], 'North Gila - IV (Proposed)': [19.4, 1677.0], 'Arkansas': [23.2, 2453.0], 'Sonora': [25.8, 1842.0], 'Bannister': [27.8, 2366.0], 'Ocotillo Express': [29.8, 4189.0], 'East County': [36.3, 3153.0], 'Boulevard': [44.0, 2539.0], 'Suncrest - Ocotillo (Proposed)': [53.0, 2108.0]}</t>
  </si>
  <si>
    <t>{'Sloan Canyon': [5.2, 458.0], 'Mead': [13.3, 454.0], 'Primm': [22.0, 356.0], 'Ivanpah': [31.2, 119.0], 'Sandy Valley': [37.8, 100.0], 'Harry Allen': [43.8, 0.0], 'Desert View': [45.4, 0.0], 'Crazy Eyes': [46.8, 1.0], 'Mohave': [50.5, 0.0], 'Gamebird': [55.9, 0.0]}</t>
  </si>
  <si>
    <t>{'Norco': [5.6, 0.0], 'Taft': [8.6, 54.0], 'Midway - Wheeler Ridge (Proposed)': [9.4, 25.0], 'Tupman': [10.7, 0.0], 'Midway': [13.0, 29.0], 'Tevis': [15.4, 0.0], 'Rio Bravo': [16.3, 0.0], 'Renfro': [16.4, 0.0], 'Stockdale': [18.5, 0.0], 'Kern Power': [19.0, 0.0], 'Rosedale': [19.8, 0.0], 'Shafter': [20.1, 0.0], '7th Standard': [20.2, 0.0], 'Temblor': [21.0, 29.0], 'West Park': [21.6, 0.0], 'Lerdo': [22.8, 0.0], 'Bakersfield': [23.8, 0.0], 'Wheeler Ridge': [24.6, 25.0], 'Kern Oil': [25.0, 0.0], 'Kernridge': [25.4, 29.0], 'Semitropic': [26.1, 29.0], 'Charca': [26.5, 0.0], 'Sycamore': [26.8, 0.0], 'Magunden': [27.3, 0.0], 'Columbus': [27.4, 0.0], 'Goose Lake': [28.3, 29.0], 'Grimmway-Malaga': [29.2, 0.0], 'Unknown - 3327': [29.4, 0.0], 'Lamont': [29.5, 0.0], 'Cal Water': [30.1, 0.0], 'Caliente': [32.3, 29.0], 'Poso Mt.': [33.0, 0.0], 'Smyrna': [34.2, 0.0], 'Pastoria': [36.3, 25.0], 'Carrizo Plains': [39.0, 29.0], 'Solar': [40.1, 29.0], 'Gates-Midway (Proposed)': [43.7, 29.0], 'Vestal': [45.6, 0.0], 'Bailey': [46.1, 25.0], 'Olive': [46.5, 0.0], 'Arco': [48.5, 29.0], 'Alpaugh': [51.1, 0.0], 'Highwind': [57.1, 0.0], 'Whirlwind': [59.0, 0.0], 'Sisquoc': [59.1, 0.0], 'Goleta': [59.7, 0.0]}</t>
  </si>
  <si>
    <t>{'Huntington Beach': [3.4, 439.0], 'Johanna': [5.6, 421.0], 'Barre': [8.8, 427.0], 'Lewis': [8.9, 429.0], 'Santiago': [10.2, 419.0], 'Alamitos': [10.5, 409.0], 'Villa Park': [10.9, 418.0], 'Serrano': [13.3, 417.0], 'Del Amo': [14.3, 406.0], 'Long Beach': [17.2, 405.0], 'Viejo': [17.4, 56.0], 'Harborgen': [17.6, 405.0], 'Trabuco': [17.7, 56.0], 'Olinda': [18.0, 396.0], 'Hinson': [18.5, 403.0], 'Lighthipe': [19.0, 399.0], 'Center': [19.2, 399.0], 'Arcogen': [19.5, 399.0], 'Capistrano': [20.0, 56.0], 'Margarita': [20.4, 56.0], 'Walnut': [22.3, 391.0], 'Laguna Bell': [23.2, 396.0], 'La Fresa': [25.8, 386.0], 'Mesa': [26.1, 385.0], 'Chino': [26.4, 0.0], 'Talega': [26.8, 54.0], 'Redondo': [28.0, 385.0], 'El Nido': [28.7, 385.0], 'Lee Lake (Proposed)': [28.8, 54.0], 'Rio Hondo': [29.0, 347.0], 'Chevmain': [30.4, 385.0], 'Mira Loma': [31.1, 0.0], 'San Onofre': [31.3, 54.0], 'El Segundo': [31.6, 385.0], 'Goodrich': [33.2, 346.0], 'La Cienega': [33.2, 385.0], 'Padua': [34.7, 0.0], 'Rancho Vista': [36.4, 0.0], 'Etiwanda': [36.7, 0.0], 'Gould': [39.5, 10.0], 'Vista': [43.5, 0.0], 'Valley': [45.5, 0.0], 'San Luis Rey': [48.0, 33.0], 'San Bernardino': [48.8, 0.0], 'Encina': [51.6, 12.0], 'Sylmar-Pac Intertie': [53.4, 0.0], 'El Casco': [53.5, 0.0], 'Palomar Airport': [54.2, 12.0], 'Vincent': [56.1, 0.0], 'Lugo': [57.4, 0.0]}</t>
  </si>
  <si>
    <t>{'Chevmain': [1.8, 424.0], 'La Fresa': [2.9, 422.0], 'El Segundo': [3.0, 424.0], 'Redondo': [3.4, 422.0], 'La Cienega': [7.2, 424.0], 'Arcogen': [9.2, 402.0], 'Hinson': [10.1, 400.0], 'Lighthipe': [11.4, 399.0], 'Harborgen': [11.6, 391.0], 'Long Beach': [12.4, 390.0], 'Laguna Bell': [14.1, 399.0], 'Center': [15.5, 390.0], 'Del Amo': [16.2, 389.0], 'Mesa': [18.0, 390.0], 'Alamitos': [18.2, 387.0], 'Barre': [23.3, 385.0], 'Goodrich': [24.1, 351.0], 'Gould': [24.9, 23.0], 'Walnut': [25.5, 378.0], 'Olinda': [26.2, 377.0], 'Rio Hondo': [26.8, 348.0], 'Lewis': [27.9, 382.0], 'Huntington Beach': [28.5, 385.0], 'Ellis': [28.7, 385.0], 'Sylmar-Pac Intertie': [29.2, 39.0], 'Villa Park': [31.5, 367.0], 'Johanna': [32.5, 367.0], 'Serrano': [33.9, 365.0], 'Saugus': [38.1, 19.0], 'Santiago': [38.3, 365.0], 'Pardee': [39.3, 16.0], 'Moorpark': [40.3, 37.0], 'Chino': [40.5, 0.0], 'Vincent': [43.2, 0.0], 'Padua': [44.9, 0.0], 'Viejo': [44.9, 2.0], 'Trabuco': [46.4, 2.0], 'Mira Loma': [47.1, 0.0], 'Capistrano': [48.6, 2.0], 'Margarita': [49.1, 2.0], 'Rancho Vista': [50.0, 0.0], 'Etiwanda': [50.4, 0.0], 'Lee Lake (Proposed)': [54.1, 0.0], 'Santa Clara': [54.3, 7.0], 'Mandalay': [54.6, 18.0], 'Antelope': [54.8, 0.0], 'Talega': [55.4, 0.0], 'San Onofre': [59.5, 0.0]}</t>
  </si>
  <si>
    <t>{'Chevmain': [1.2, 482.0], 'El Nido': [3.0, 424.0], 'Redondo': [4.6, 422.0], 'La Fresa': [5.8, 422.0], 'La Cienega': [6.9, 580.0], 'Arcogen': [12.1, 402.0], 'Hinson': [13.1, 400.0], 'Harborgen': [14.4, 391.0], 'Lighthipe': [14.4, 399.0], 'Long Beach': [15.0, 390.0], 'Laguna Bell': [16.5, 399.0], 'Center': [18.3, 390.0], 'Del Amo': [19.2, 389.0], 'Mesa': [20.0, 390.0], 'Alamitos': [21.1, 387.0], 'Gould': [25.5, 179.0], 'Goodrich': [25.5, 488.0], 'Barre': [26.3, 385.0], 'Sylmar-Pac Intertie': [27.7, 196.0], 'Walnut': [28.0, 378.0], 'Rio Hondo': [28.8, 348.0], 'Olinda': [28.9, 377.0], 'Lewis': [30.9, 382.0], 'Huntington Beach': [31.4, 385.0], 'Ellis': [31.6, 385.0], 'Villa Park': [34.5, 367.0], 'Johanna': [35.5, 367.0], 'Saugus': [36.5, 174.0], 'Serrano': [36.8, 365.0], 'Moorpark': [37.6, 195.0], 'Pardee': [37.7, 172.0], 'Santiago': [41.3, 365.0], 'Chino': [43.2, 0.0], 'Vincent': [43.5, 155.0], 'Padua': [47.3, 0.0], 'Viejo': [47.9, 2.0], 'Trabuco': [49.3, 2.0], 'Mira Loma': [49.8, 0.0], 'Santa Clara': [51.4, 9.0], 'Capistrano': [51.5, 2.0], 'Mandalay': [51.7, 21.0], 'Margarita': [52.0, 2.0], 'Rancho Vista': [52.5, 0.0], 'Etiwanda': [52.9, 0.0], 'Antelope': [54.2, 142.0], 'Lee Lake (Proposed)': [57.0, 0.0], 'Talega': [58.3, 0.0]}</t>
  </si>
  <si>
    <t>{'Palomar Airport': [2.9, 118.0], 'San Luis Rey': [5.1, 63.0], 'Escondido': [12.7, 104.0], 'Penasquitos': [16.5, 104.0], 'San Onofre': [20.4, 44.0], 'Sycamore Canyon': [23.3, 98.0], 'Kearny': [24.0, 94.0], 'Talega': [25.7, 42.0], 'Mission': [26.9, 80.0], 'Old Town': [26.9, 80.0], 'Capistrano': [32.2, 39.0], 'Silvergate': [32.4, 77.0], 'Margarita': [33.1, 39.0], 'Trabuco': [35.3, 27.0], 'Miguel': [37.7, 75.0], 'Bay Boulevard': [39.0, 75.0], 'Viejo': [40.6, 15.0], 'Lee Lake (Proposed)': [42.7, 15.0], 'Valley': [42.8, 0.0], 'Santiago': [44.1, 15.0], 'Suncrest': [44.2, 0.0], 'Otay Mesa': [45.9, 75.0], 'Johanna': [49.7, 15.0], 'Huntington Beach': [51.1, 13.0], 'Ellis': [51.6, 12.0], 'Serrano': [54.4, 10.0], 'Villa Park': [54.9, 9.0], 'Lewis': [56.6, 5.0], 'Suncrest - Ocotillo (Proposed)': [56.8, 0.0], 'El Casco': [59.1, 0.0], 'Barre': [59.5, 0.0]}</t>
  </si>
  <si>
    <t>{'Palomar Airport': [9.9, 176.0], 'Encina': [12.7, 104.0], 'San Luis Rey': [13.9, 48.0], 'Sycamore Canyon': [15.2, 171.0], 'Penasquitos': [15.5, 176.0], 'Kearny': [20.2, 166.0], 'Mission': [23.6, 152.0], 'Old Town': [25.2, 152.0], 'Silvergate': [29.7, 150.0], 'San Onofre': [30.4, 29.0], 'Miguel': [31.8, 147.0], 'Suncrest': [33.3, 53.0], 'Talega': [34.7, 26.0], 'Bay Boulevard': [35.6, 147.0], 'Otay Mesa': [39.8, 147.0], 'Capistrano': [41.5, 24.0], 'Margarita': [41.6, 24.0], 'Valley': [42.4, 0.0], 'Trabuco': [44.1, 12.0], 'Suncrest - Ocotillo (Proposed)': [45.1, 0.0], 'Lee Lake (Proposed)': [47.1, 0.0], 'Viejo': [48.1, 0.0], 'Santiago': [52.9, 0.0], 'El Casco': [58.0, 0.0], 'Boulevard': [58.6, 0.0], 'Johanna': [58.7, 0.0]}</t>
  </si>
  <si>
    <t>{'Rancho Vista': [0.4, 502.0], 'Mira Loma': [6.0, 442.0], 'Padua': [6.8, 447.0], 'Chino': [10.7, 0.0], 'Vista': [12.4, 498.0], 'San Bernardino': [16.6, 498.0], 'Lugo': [21.2, 504.0], 'Serrano': [23.4, 0.0], 'Lee Lake (Proposed)': [23.8, 0.0], 'Olinda': [24.7, 0.0], 'Walnut': [24.9, 0.0], 'Villa Park': [25.8, 0.0], 'Rio Hondo': [26.0, 0.0], 'El Casco': [27.2, 57.0], 'Lewis': [28.8, 0.0], 'Victor': [29.7, 504.0], 'Viejo': [29.8, 0.0], 'Johanna': [31.9, 0.0], 'Valley': [32.1, 0.0], 'Goodrich': [32.4, 0.0], 'Santiago': [32.4, 0.0], 'Barre': [32.5, 0.0], 'Mesa': [33.7, 0.0], 'Roadway': [34.2, 447.0], 'Center': [35.0, 0.0], 'Laguna Bell': [36.5, 0.0], 'Del Amo': [36.7, 0.0], 'Ellis': [36.7, 0.0], 'Trabuco': [37.2, 0.0], 'Margarita': [37.6, 0.0], 'Gould': [38.9, 0.0], 'Alamitos': [39.7, 0.0], 'Lighthipe': [39.9, 0.0], 'Huntington Beach': [40.1, 0.0], 'Capistrano': [40.5, 0.0], 'Vincent': [43.5, 0.0], 'Talega': [43.9, 0.0], 'Hinson': [44.1, 0.0], 'Arcogen': [45.2, 0.0], 'Harborgen': [45.6, 0.0], 'Calcite': [45.8, 57.0], 'Long Beach': [45.9, 0.0], 'La Fresa': [48.7, 0.0], 'La Cienega': [49.2, 0.0], 'San Onofre': [49.6, 0.0], 'El Nido': [50.4, 0.0], 'Chevmain': [51.9, 0.0], 'Redondo': [52.1, 0.0], 'El Segundo': [52.9, 0.0], 'Lugo - Pisgah (Proposed)': [55.3, 57.0], 'Devers': [55.5, 0.0], 'Sylmar-Pac Intertie': [57.7, 0.0]}</t>
  </si>
  <si>
    <t>{'Schindler': [5.2, 0.0], 'Cantua': [6.5, 0.0], 'Helm': [13.6, 0.0], 'Tranquility': [16.3, 0.0], 'Gates': [18.8, 0.0], 'Mc Mullin': [19.0, 0.0], 'Mustang': [20.9, 0.0], 'Henrietta': [21.3, 0.0], 'Cheney': [23.2, 0.0], 'Leprino': [24.8, 0.0], 'Mendota': [25.5, 0.0], 'Panoche': [26.2, 0.0], 'Kearney (New)': [28.7, 0.0], 'Avenal': [29.8, 0.0], 'West Fresno': [31.8, 0.0], 'Newhall': [32.7, 0.0], 'GWF Hanford': [33.7, 0.0], 'California Ave': [34.1, 0.0], 'Malaga': [34.6, 0.0], 'Gregg': [35.8, 0.0], 'McCall': [36.0, 0.0], 'Kingsburg': [36.6, 0.0], 'Cal Flats': [36.9, 0.0], 'Borden': [38.6, 0.0], 'Sanger': [40.5, 0.0], 'Waukena': [40.7, 0.0], 'Oro Loma': [41.0, 0.0], 'Corcoran': [42.6, 0.0], 'Dairyland': [45.5, 0.0], 'Wahtoke': [45.8, 0.0], 'Arco': [46.6, 0.0], 'Reedley': [49.6, 0.0], 'Cholame': [49.6, 0.0], 'Gates-Midway (Proposed)': [50.4, 0.0], 'Coburn': [51.8, 0.0], 'Alpaugh': [52.7, 0.0], 'Le Grand': [54.3, 0.0], 'Rector': [55.4, 0.0], 'Olive': [55.9, 0.0]}</t>
  </si>
  <si>
    <t>{'Crow Creek': [0.4, 0.0], 'Miller': [8.1, 0.0], 'Westley': [14.9, 0.0], 'Quinto': [17.7, 0.0], 'Los Banos': [22.8, 0.0], 'Ripon': [26.7, 0.0], 'Riverbank': [30.4, 0.0], 'Vierra': [30.5, 0.0], 'Warnerville': [31.7, 0.0], 'Tesla': [33.2, 0.0], 'Llagas': [33.9, 0.0], 'Metcalf 1': [34.5, 0.0], 'Midway Green Ridge Services': [34.7, 0.0], 'Metcalf Energy Center': [34.8, 0.0], 'Merced': [36.6, 0.0], 'Hollister': [37.9, 0.0], 'Weber': [38.4, 0.0], 'Kelso': [38.9, 0.0], 'Delta Pumps': [39.7, 0.0], 'Wilson': [40.7, 0.0], 'Oro Loma': [42.8, 0.0], 'Hicks': [42.8, 0.0], 'Cayetano': [42.9, 0.0], 'Los Esteros': [43.7, 0.0], 'Stagg': [44.5, 0.0], 'Scott': [44.7, 0.0], 'Bellota': [45.1, 0.0], 'Newark': [47.3, 0.0], 'Brentwood': [48.0, 0.0], 'Eight Mile': [49.3, 0.0], 'Le Grand': [49.4, 0.0], 'Dairyland': [50.3, 0.0], 'Chinese Station': [50.3, 0.0], 'Peoria': [51.0, 0.0], 'Lockeford': [51.7, 0.0], 'New Melones': [52.0, 0.0], 'Lone Tree': [52.3, 0.0], 'Moss Landing': [52.4, 0.0], 'Rancho Seco - Bellota (Proposed)': [53.3, 0.0], 'Contra Costa': [55.9, 0.0], 'Eastshore': [56.3, 0.0], 'Newhall': [56.7, 0.0], 'Panoche': [58.3, 0.0], 'Mendota': [58.5, 0.0], 'Camanche': [58.6, 0.0]}</t>
  </si>
  <si>
    <t>{'Bellevue': [8.6, 138.0], 'Penngrove': [13.3, 138.0], 'Geysers Tap 1': [17.7, 48.0], 'Lakeville': [19.6, 133.0], 'Eagle Rock': [23.0, 22.0], 'Cloverdale': [24.7, 110.0], 'Ignacio': [31.4, 130.0], 'Tulucay': [31.8, 109.0], 'Hopland': [37.1, 22.0], 'Carquinez': [39.5, 109.0], 'Putah Creek': [41.5, 0.0], 'Madison': [44.4, 0.0], 'Peabody': [45.3, 0.0], 'Vaca-Dixon &amp; Gc Yard': [46.0, 0.0], 'Martinez': [48.3, 40.0], 'Ukiah': [50.3, 18.0], 'Cortina': [51.9, 0.0], 'Calpella': [53.6, 18.0], 'Shiloh III': [54.5, 0.0], 'Woodland': [55.5, 0.0], 'Davis': [55.6, 0.0], 'Pittsburg': [56.7, 0.0], 'Birds Landing': [56.7, 0.0], 'Kirker': [56.9, 0.0], 'Mendocino': [57.0, 0.0], 'Clayton': [57.6, 0.0], 'Martin': [58.1, 7.0]}</t>
  </si>
  <si>
    <t>{'Avenal': [11.2, 140.0], 'Mustang': [13.1, 0.0], 'Henrietta': [14.2, 0.0], 'Leprino': [17.7, 0.0], 'Schindler': [18.1, 0.0], 'Excelsior': [18.8, 0.0], 'Cal Flats': [21.7, 140.0], 'Cantua': [23.3, 0.0], 'Arco': [27.8, 140.0], 'GWF Hanford': [28.1, 0.0], 'Waukena': [30.6, 0.0], 'Helm': [31.3, 0.0], 'Corcoran': [31.8, 0.0], 'Mc Mullin': [32.2, 0.0], 'Gates-Midway (Proposed)': [32.4, 140.0], 'Cholame': [33.5, 140.0], 'Tranquility': [34.7, 0.0], 'Kingsburg': [38.6, 0.0], 'Alpaugh': [39.3, 0.0], 'Cheney': [40.9, 0.0], 'Kearney (New)': [41.3, 0.0], 'Olive': [41.6, 0.0], 'McCall': [42.3, 0.0], 'West Fresno': [43.4, 0.0], 'Panoche': [43.6, 0.0], 'Malaga': [44.2, 0.0], 'Mendota': [44.2, 0.0], 'California Ave': [44.8, 0.0], 'Smyrna': [47.5, 0.0], 'Goose Lake': [48.1, 0.0], 'Sanger': [48.5, 0.0], 'Wahtoke': [49.8, 0.0], 'Rector': [50.4, 0.0], 'Gregg': [50.6, 0.0], 'Templeton': [51.0, 15.0], 'Newhall': [51.4, 0.0], 'Solar': [52.5, 101.0], 'Reedley': [52.6, 0.0], 'Carrizo Plains': [52.6, 101.0], 'Kernridge': [52.8, 0.0], 'Semitropic': [53.6, 0.0], 'Caliente': [53.8, 15.0], 'Borden': [54.6, 0.0], 'Temblor': [57.6, 0.0], 'Coburn': [57.6, 0.0], 'Charca': [58.0, 0.0], 'Oro Loma': [59.4, 0.0]}</t>
  </si>
  <si>
    <t>{'Arco': [8.7, 491.0], 'Goose Lake': [15.8, 163.0], 'Smyrna': [17.5, 0.0], 'Olive': [19.4, 0.0], 'Alpaugh': [21.2, 0.0], 'Semitropic': [21.8, 65.0], 'Kernridge': [23.2, 324.0], 'Avenal': [24.4, 328.0], 'Corcoran': [25.5, 0.0], 'Waukena': [26.9, 0.0], 'Charca': [27.0, 0.0], 'Temblor': [27.5, 237.0], 'Caliente': [28.9, 366.0], 'Shafter': [30.7, 0.0], 'Midway': [31.0, 163.0], 'Carrizo Plains': [31.7, 452.0], 'Solar': [32.1, 452.0], 'Leprino': [32.2, 0.0], 'Cal Flats': [32.3, 328.0], 'Gates': [32.4, 140.0], 'Mustang': [32.6, 0.0], 'Cholame': [33.0, 328.0], 'Henrietta': [33.1, 0.0], 'GWF Hanford': [34.5, 0.0], 'Rio Bravo': [36.3, 0.0], 'Vestal': [38.0, 0.0], 'Lerdo': [39.1, 0.0], 'Tupman': [40.1, 0.0], 'Norco': [42.3, 0.0], '7th Standard': [42.3, 0.0], 'Renfro': [42.9, 0.0], 'Elk Hills': [43.7, 29.0], 'Kern Power': [46.2, 0.0], 'Rector': [46.3, 0.0], 'Taft': [47.0, 69.0], 'Rosedale': [47.2, 0.0], 'Poso Mt.': [47.5, 0.0], 'Tevis': [47.5, 0.0], 'Kern Oil': [47.6, 0.0], 'Schindler': [48.1, 0.0], 'Sycamore': [48.7, 0.0], 'West Park': [49.1, 0.0], 'Kingsburg': [50.0, 0.0], 'Stockdale': [50.2, 0.0], 'Bakersfield': [50.3, 0.0], 'Excelsior': [50.4, 0.0], 'Springville': [51.3, 0.0], 'Columbus': [53.0, 0.0], 'Midway - Wheeler Ridge (Proposed)': [53.0, 0.0], 'Templeton': [54.0, 129.0], 'Cal Water': [54.1, 0.0], 'Magunden': [55.2, 0.0], 'Cantua': [55.5, 0.0], 'Mc Mullin': [57.8, 0.0], 'McCall': [57.9, 0.0]}</t>
  </si>
  <si>
    <t>{'Eagle Rock': [6.0, 474.0], 'Cloverdale': [14.1, 499.0], 'Fulton': [17.7, 48.0], 'Hopland': [23.2, 474.0], 'Bellevue': [26.0, 5.0], 'Penngrove': [30.6, 5.0], 'Ukiah': [35.7, 444.0], 'Lakeville': [36.0, 0.0], 'Cortina': [38.2, 57.0], 'Calpella': [38.6, 444.0], 'Mendocino': [41.7, 296.0], 'Madison': [42.8, 0.0], 'Tulucay': [43.8, 0.0], 'Putah Creek': [44.0, 0.0], 'Ignacio': [48.2, 0.0], 'Delevan': [49.8, 0.0], 'Vaca-Dixon &amp; Gc Yard': [51.2, 0.0], 'Carquinez': [53.4, 0.0], 'Peabody': [53.4, 0.0], 'Woodland': [53.9, 0.0], 'Davis': [57.0, 0.0]}</t>
  </si>
  <si>
    <t>{'Logan Creek': [17.7, 525.0], 'Delevan': [29.1, 0.0], 'Table Mt.': [30.7, 0.0], 'Thermalito': [32.7, 0.0], 'Wyandotte': [37.7, 0.0], 'Palermo': [40.1, 0.0], 'Honcut': [43.0, 0.0], 'Cottonwood': [43.3, 227.0], 'Cortina': [45.6, 0.0], 'Jessup': [48.2, 106.0], 'Pease': [49.2, 0.0], 'East Marysville': [52.6, 0.0], 'Olivehurst': [57.2, 0.0], 'Colgate': [59.5, 0.0]}</t>
  </si>
  <si>
    <t>{'Pleasant Grove': [14.6, 0.0], 'Placerville': [19.7, 0.0], 'Rio Oso': [26.2, 0.0], 'Higgins': [26.8, 0.0], 'Camanche': [31.3, 0.0], 'Davis': [33.2, 0.0], 'Woodland': [33.7, 0.0], 'Rancho Seco - Bellota (Proposed)': [37.0, 0.0], 'Olivehurst': [37.1, 0.0], 'Lockeford': [37.3, 0.0], 'Grand Island': [38.3, 0.0], 'Brunswick': [40.0, 0.0], 'East Marysville': [41.7, 0.0], 'Eight Mile': [43.4, 0.0], 'Bellota': [44.8, 0.0], 'Madison': [45.0, 0.0], 'Pease': [45.3, 0.0], 'Drum 1': [45.9, 0.0], 'Vaca-Dixon &amp; Gc Yard': [46.0, 0.0], 'Colgate': [46.6, 0.0], 'Putah Creek': [47.3, 0.0], 'Stagg': [47.4, 0.0], 'Shiloh III': [51.2, 0.0], 'Weber': [51.3, 0.0], 'Honcut': [52.0, 0.0], 'Peabody': [52.0, 0.0], 'Birds Landing': [52.6, 0.0], 'Contra Costa': [57.4, 0.0], 'Palermo': [58.7, 0.0], 'Brentwood': [58.8, 0.0], 'New Melones': [59.1, 0.0], 'Pittsburg': [59.5, 0.0], 'Lone Tree': [59.6, 0.0], 'Vierra': [59.8, 0.0]}</t>
  </si>
  <si>
    <t>{'Cabrillo': [33.7, 1080.0], 'Sisquoc': [38.0, 895.0], 'Mandalay': [40.5, 39.0], 'Santa Clara': [41.6, 37.0], 'Mesa': [49.3, 30.0], 'Taft': [51.4, 0.0], 'Midway - Wheeler Ridge (Proposed)': [57.0, 0.0], 'Moorpark': [57.5, 6.0], 'Oceano': [58.9, 0.0], 'Elk Hills': [59.7, 0.0]}</t>
  </si>
  <si>
    <t>{'Rio Hondo': [6.9, 2046.0], 'Gould': [7.5, 4575.0], 'Mesa': [8.0, 486.0], 'Laguna Bell': [12.6, 351.0], 'Walnut': [12.6, 388.0], 'Center': [15.4, 351.0], 'Olinda': [17.0, 346.0], 'Lighthipe': [19.3, 351.0], 'La Cienega': [19.6, 488.0], 'Del Amo': [20.9, 350.0], 'Vincent': [23.1, 4561.0], 'La Fresa': [24.0, 351.0], 'El Nido': [24.1, 351.0], 'Hinson': [24.2, 351.0], 'Barre': [24.4, 346.0], 'Arcogen': [24.7, 351.0], 'Chevmain': [24.9, 408.0], 'El Segundo': [25.5, 488.0], 'Chino': [25.7, 0.0], 'Padua': [25.8, 45.0], 'Sylmar-Pac Intertie': [25.9, 4483.0], 'Lewis': [26.0, 346.0], 'Alamitos': [26.6, 348.0], 'Harborgen': [26.9, 351.0], 'Redondo': [27.1, 351.0], 'Villa Park': [27.3, 336.0], 'Long Beach': [27.7, 351.0], 'Serrano': [28.1, 336.0], 'Mira Loma': [31.6, 0.0], 'Rancho Vista': [32.0, 0.0], 'Etiwanda': [32.4, 0.0], 'Johanna': [33.1, 336.0], 'Ellis': [33.2, 346.0], 'Saugus': [33.6, 4482.0], 'Pardee': [34.6, 4475.0], 'Huntington Beach': [35.4, 346.0], 'Santiago': [38.2, 336.0], 'Antelope': [38.9, 4547.0], 'Viejo': [42.1, 2.0], 'Lugo': [43.7, 0.0], 'Vista': [44.7, 0.0], 'Lee Lake (Proposed)': [45.9, 0.0], 'Victor': [46.8, 0.0], 'Trabuco': [47.0, 2.0], 'Moorpark': [47.5, 142.0], 'Roadway': [48.4, 0.0], 'San Bernardino': [48.9, 0.0], 'Margarita': [49.2, 2.0], 'Capistrano': [50.3, 2.0], 'Whirlwind': [52.7, 4101.0], 'Talega': [56.6, 0.0], 'Bailey': [58.3, 1.0], 'El Casco': [59.4, 0.0]}</t>
  </si>
  <si>
    <t>{'Semitropic': [8.0, 65.0], 'Smyrna': [10.6, 0.0], 'Kernridge': [14.2, 163.0], 'Charca': [14.3, 0.0], 'Midway': [15.4, 163.0], 'Gates-Midway (Proposed)': [15.8, 163.0], 'Shafter': [15.9, 0.0], 'Temblor': [16.5, 163.0], 'Rio Bravo': [21.1, 0.0], 'Olive': [21.8, 0.0], 'Arco': [22.3, 163.0], 'Tupman': [24.4, 0.0], 'Caliente': [24.4, 163.0], 'Lerdo': [25.1, 0.0], 'Alpaugh': [25.9, 0.0], 'Norco': [26.6, 0.0], '7th Standard': [27.6, 0.0], 'Renfro': [27.7, 0.0], 'Elk Hills': [28.3, 29.0], 'Carrizo Plains': [30.1, 163.0], 'Solar': [31.0, 163.0], 'Kern Power': [31.2, 0.0], 'Tevis': [32.0, 0.0], 'Rosedale': [32.2, 0.0], 'Vestal': [32.4, 0.0], 'Taft': [32.6, 69.0], 'Kern Oil': [33.4, 0.0], 'West Park': [34.2, 0.0], 'Sycamore': [34.7, 0.0], 'Stockdale': [34.9, 0.0], 'Corcoran': [35.1, 0.0], 'Poso Mt.': [35.1, 0.0], 'Bakersfield': [35.6, 0.0], 'Waukena': [37.1, 0.0], 'Midway - Wheeler Ridge (Proposed)': [37.5, 0.0], 'Columbus': [38.7, 0.0], 'Avenal': [39.8, 0.0], 'Cal Water': [40.2, 0.0], 'Magunden': [40.6, 0.0], 'Cholame': [42.9, 0.0], 'Unknown - 3327': [45.5, 0.0], 'Lamont': [45.6, 0.0], 'Cal Flats': [45.6, 0.0], 'GWF Hanford': [46.3, 0.0], 'Leprino': [46.3, 0.0], 'Grimmway-Malaga': [47.3, 0.0], 'Mustang': [47.5, 0.0], 'Henrietta': [47.8, 0.0], 'Gates': [48.1, 0.0], 'Wheeler Ridge': [49.1, 0.0], 'Springville': [50.2, 0.0], 'Rector': [52.0, 0.0]}</t>
  </si>
  <si>
    <t>{'Goodrich': [7.5, 4575.0], 'Mesa': [13.4, 149.0], 'Rio Hondo': [14.3, 1710.0], 'Laguna Bell': [17.1, 23.0], 'Vincent': [18.7, 10458.0], 'La Cienega': [18.8, 249.0], 'Sylmar-Pac Intertie': [18.8, 10389.0], 'Walnut': [20.0, 51.0], 'Center': [20.7, 15.0], 'Lighthipe': [23.5, 23.0], 'Olinda': [24.3, 10.0], 'El Nido': [24.9, 23.0], 'Chevmain': [25.2, 81.0], 'El Segundo': [25.5, 179.0], 'La Fresa': [25.6, 23.0], 'Saugus': [26.2, 10388.0], 'Del Amo': [26.3, 13.0], 'Pardee': [27.2, 10381.0], 'Hinson': [27.8, 23.0], 'Arcogen': [28.0, 23.0], 'Redondo': [28.2, 23.0], 'Harborgen': [30.6, 16.0], 'Barre': [30.8, 10.0], 'Long Beach': [31.5, 15.0], 'Alamitos': [31.9, 12.0], 'Padua': [32.1, 45.0], 'Antelope': [32.8, 10416.0], 'Lewis': [32.9, 10.0], 'Chino': [33.0, 0.0], 'Villa Park': [34.5, 0.0], 'Serrano': [35.4, 0.0], 'Rancho Vista': [38.5, 0.0], 'Mira Loma': [38.6, 0.0], 'Etiwanda': [38.9, 0.0], 'Ellis': [39.5, 10.0], 'Johanna': [39.9, 0.0], 'Moorpark': [41.2, 241.0], 'Huntington Beach': [41.4, 10.0], 'Santiago': [45.3, 0.0], 'Whirlwind': [46.2, 9910.0], 'Lugo': [47.9, 0.0], 'Viejo': [49.4, 0.0], 'Victor': [49.6, 0.0], 'Roadway': [50.5, 0.0], 'Bailey': [50.9, 1916.0], 'Vista': [51.3, 0.0], 'Lee Lake (Proposed)': [53.4, 0.0], 'Trabuco': [54.1, 0.0], 'San Bernardino': [55.2, 0.0], 'Margarita': [56.3, 0.0], 'Windhub': [56.3, 3615.0], 'Capistrano': [57.3, 0.0], 'Santa Clara': [57.4, 0.0]}</t>
  </si>
  <si>
    <t>{'Shiloh III': [14.6, 30086.0], 'Birds Landing': [15.0, 30086.0], 'Eight Mile': [16.6, 28314.0], 'Contra Costa': [19.1, 29631.0], 'Peabody': [21.0, 30086.0], 'Stagg': [21.1, 27336.0], 'Vaca-Dixon &amp; Gc Yard': [21.4, 29812.0], 'Pittsburg': [21.4, 29978.0], 'Lone Tree': [21.8, 29559.0], 'Brentwood': [22.1, 28326.0], 'Kirker': [22.5, 29978.0], 'Davis': [23.0, 20757.0], 'Lockeford': [24.7, 3595.0], 'Clayton': [28.6, 29602.0], 'Weber': [28.8, 3718.0], 'Putah Creek': [29.8, 18345.0], 'Delta Pumps': [29.8, 26114.0], 'Kelso': [30.0, 25248.0], 'Camanche': [30.8, 0.0], 'Woodland': [32.2, 1573.0], 'Martinez': [32.3, 29689.0], 'Rancho Seco - Bellota (Proposed)': [33.0, 0.0], 'Vierra': [34.6, 1469.0], 'Bellota': [34.7, 158.0], 'Midway Green Ridge Services': [34.9, 13649.0], 'Cayetano': [35.4, 22238.0], 'Tesla': [35.9, 7500.0], 'Madison': [36.6, 1693.0], 'Tulucay': [36.8, 25710.0], 'Carquinez': [37.1, 26547.0], 'Gold Hill': [38.3, 0.0], 'Ripon': [40.8, 0.0], 'Pleasant Grove': [43.6, 0.0], 'Riverbank': [49.0, 0.0], 'Rio Oso': [49.1, 0.0], 'Westley': [49.7, 0.0], 'Eastshore': [50.8, 75.0], 'Ignacio': [52.8, 199.0], 'Lakeville': [53.9, 192.0], 'Warnerville': [54.7, 0.0], 'Newark': [54.9, 75.0], 'Placerville': [55.6, 0.0], 'Martin': [57.7, 0.0], 'Los Esteros': [58.6, 0.0], 'Penngrove': [59.5, 0.0], 'Olivehurst': [59.5, 0.0]}</t>
  </si>
  <si>
    <t>{'Tesla': [1.6, 7521.0], 'Kelso': [5.0, 13670.0], 'Delta Pumps': [5.4, 13670.0], 'Cayetano': [10.1, 13670.0], 'Brentwood': [14.2, 13670.0], 'Vierra': [17.8, 1490.0], 'Lone Tree': [17.9, 13670.0], 'Contra Costa': [21.7, 13670.0], 'Stagg': [22.5, 13670.0], 'Westley': [23.2, 0.0], 'Weber': [23.2, 3480.0], 'Ripon': [24.2, 0.0], 'Clayton': [25.7, 13670.0], 'Eight Mile': [25.7, 13670.0], 'Newark': [26.8, 96.0], 'Kirker': [26.8, 13670.0], 'Pittsburg': [27.3, 13670.0], 'Los Esteros': [28.0, 21.0], 'Eastshore': [29.8, 96.0], 'Birds Landing': [30.5, 13670.0], 'Scott': [31.4, 0.0], 'Shiloh III': [33.7, 13670.0], 'Fink (Proposed)': [34.7, 0.0], 'Crow Creek': [34.7, 0.0], 'Grand Island': [34.9, 13649.0], 'Martinez': [35.1, 13404.0], 'Metcalf 1': [35.7, 0.0], 'Lockeford': [35.7, 3357.0], 'Metcalf Energy Center': [36.0, 0.0], 'Bellota': [37.1, 158.0], 'Riverbank': [37.3, 0.0], 'Hicks': [38.1, 0.0], 'Miller': [41.6, 0.0], 'Rancho Seco - Bellota (Proposed)': [42.7, 0.0], 'Warnerville': [42.9, 0.0], 'Peabody': [43.9, 13649.0], 'Carquinez': [44.0, 10480.0], 'Martin': [45.0, 0.0], 'Camanche': [45.5, 0.0], 'Llagas': [49.7, 0.0], 'Vaca-Dixon &amp; Gc Yard': [50.0, 13375.0], 'Quinto': [50.7, 0.0], 'Tulucay': [51.7, 9566.0], 'Los Banos': [55.9, 0.0], 'Davis': [57.1, 4960.0], 'Ignacio': [57.4, 0.0], 'Putah Creek': [59.3, 2147.0], 'New Melones': [59.7, 0.0]}</t>
  </si>
  <si>
    <t>{'Borden': [6.1, 0.0], 'Kearney (New)': [10.3, 0.0], 'West Fresno': [10.8, 0.0], 'California Ave': [12.5, 0.0], 'Malaga': [15.3, 0.0], 'Mc Mullin': [18.4, 0.0], 'Sanger': [19.7, 0.0], 'McCall': [22.7, 0.0], 'Newhall': [22.8, 0.0], 'Helm': [23.1, 0.0], 'Dairyland': [26.1, 0.0], 'Le Grand': [30.2, 0.0], 'Wahtoke': [30.5, 0.0], 'Kingsburg': [31.3, 0.0], 'Mendota': [31.4, 0.0], 'Tranquility': [32.6, 0.0], 'Schindler': [33.5, 0.0], 'Reedley': [34.5, 0.0], 'Excelsior': [35.8, 0.0], 'Cheney': [37.3, 0.0], 'Cantua': [37.6, 0.0], 'Panoche': [39.3, 0.0], 'Wilson': [40.7, 0.0], 'Oro Loma': [40.9, 0.0], 'Henrietta': [42.2, 0.0], 'Leprino': [42.6, 0.0], 'Merced': [42.8, 0.0], 'Mustang': [42.9, 0.0], 'GWF Hanford': [43.0, 0.0], 'Big Creek 1': [44.4, 0.0], 'Gates': [50.6, 0.0], 'Waukena': [52.8, 0.0], 'Rector': [53.2, 0.0], 'Corcoran': [55.1, 0.0]}</t>
  </si>
  <si>
    <t>{'Unknown - 3327': [3.4, 1657.0], 'Lamont': [3.4, 1693.0], 'Magunden': [8.6, 1048.0], 'Columbus': [11.3, 337.0], 'Cal Water': [12.3, 455.0], 'Stockdale': [12.6, 0.0], 'Bakersfield': [12.6, 238.0], 'Wheeler Ridge': [12.7, 1217.0], 'West Park': [13.4, 182.0], 'Rosedale': [15.2, 89.0], 'Tevis': [15.9, 0.0], 'Sycamore': [15.9, 238.0], 'Kern Oil': [16.1, 238.0], 'Kern Power': [16.2, 9.0], 'Renfro': [19.7, 0.0], '7th Standard': [20.2, 32.0], 'Pastoria': [21.6, 1220.0], 'Poso Mt.': [22.2, 238.0], 'Lerdo': [24.0, 75.0], 'Tupman': [24.3, 0.0], 'Midway - Wheeler Ridge (Proposed)': [24.6, 0.0], 'Norco': [25.5, 0.0], 'Rio Bravo': [26.3, 0.0], 'Highwind': [29.1, 1987.0], 'Elk Hills': [29.2, 0.0], 'Shafter': [31.7, 0.0], 'Bailey': [32.8, 1217.0], 'Midway': [35.1, 0.0], 'Windhub': [35.9, 1987.0], 'Taft': [36.0, 0.0], 'Whirlwind': [36.0, 1938.0], 'Charca': [36.1, 0.0], 'Semitropic': [40.6, 0.0], 'Vestal': [42.9, 96.0], 'Smyrna': [46.6, 0.0], 'Goose Lake': [47.3, 0.0], 'Temblor': [48.1, 0.0], 'Antelope': [50.0, 193.0], 'Kernridge': [51.4, 0.0], 'Olive': [55.7, 0.0], 'Pardee': [57.9, 0.0], 'Saugus': [59.2, 0.0], 'Springville': [59.6, 0.0], 'Alpaugh': [59.7, 0.0]}</t>
  </si>
  <si>
    <t>{'Waukena': [9.9, 0.0], 'Leprino': [10.6, 0.0], 'Corcoran': [12.2, 0.0], 'Henrietta': [14.4, 0.0], 'Mustang': [15.4, 0.0], 'Kingsburg': [15.5, 0.0], 'Rector': [22.6, 0.0], 'McCall': [23.6, 0.0], 'Alpaugh': [23.7, 0.0], 'Wahtoke': [26.2, 0.0], 'Reedley': [27.6, 0.0], 'Olive': [28.0, 0.0], 'Gates': [28.1, 0.0], 'Schindler': [28.9, 0.0], 'Mc Mullin': [29.3, 0.0], 'Malaga': [29.6, 0.0], 'Sanger': [30.3, 0.0], 'California Ave': [31.7, 0.0], 'West Fresno': [32.4, 0.0], 'Kearney (New)': [32.8, 0.0], 'Avenal': [33.1, 0.0], 'Excelsior': [33.7, 0.0], 'Gates-Midway (Proposed)': [34.5, 0.0], 'Helm': [36.9, 0.0], 'Arco': [37.2, 0.0], 'Smyrna': [39.6, 0.0], 'Cantua': [40.2, 0.0], 'Springville': [41.1, 0.0], 'Gregg': [43.0, 0.0], 'Vestal': [43.1, 0.0], 'Goose Lake': [46.3, 0.0], 'Cal Flats': [46.7, 0.0], 'Tranquility': [47.6, 0.0], 'Semitropic': [47.7, 0.0], 'Borden': [48.8, 0.0], 'Charca': [49.1, 0.0], 'Mendota': [54.8, 0.0], 'Cheney': [55.2, 0.0], 'Shafter': [55.3, 0.0], 'Cholame': [55.7, 0.0], 'Newhall': [55.9, 0.0], 'Kernridge': [57.3, 0.0], 'Panoche': [58.3, 0.0], 'Lerdo': [59.9, 0.0]}</t>
  </si>
  <si>
    <t>{'Long Beach': [0.9, 409.0], 'Arcogen': [2.8, 406.0], 'Hinson': [2.8, 409.0], 'Alamitos': [7.5, 407.0], 'Lighthipe': [7.6, 406.0], 'La Fresa': [8.7, 393.0], 'Del Amo': [8.9, 408.0], 'Redondo': [10.4, 391.0], 'El Nido': [11.6, 391.0], 'Center': [12.5, 404.0], 'Chevmain': [13.2, 391.0], 'Laguna Bell': [14.3, 402.0], 'Barre': [14.3, 405.0], 'El Segundo': [14.4, 391.0], 'Huntington Beach': [17.0, 405.0], 'La Cienega': [17.6, 391.0], 'Ellis': [17.6, 405.0], 'Mesa': [19.0, 390.0], 'Lewis': [19.0, 402.0], 'Olinda': [21.0, 396.0], 'Johanna': [22.0, 386.0], 'Walnut': [22.5, 392.0], 'Villa Park': [22.8, 386.0], 'Serrano': [25.4, 385.0], 'Rio Hondo': [26.6, 348.0], 'Goodrich': [26.9, 351.0], 'Santiago': [27.6, 385.0], 'Gould': [30.6, 16.0], 'Viejo': [34.6, 21.0], 'Chino': [35.0, 0.0], 'Trabuco': [35.2, 21.0], 'Capistrano': [37.2, 21.0], 'Margarita': [38.0, 21.0], 'Sylmar-Pac Intertie': [39.5, 6.0], 'Padua': [41.1, 0.0], 'Mira Loma': [41.3, 0.0], 'Talega': [44.0, 19.0], 'Lee Lake (Proposed)': [44.8, 19.0], 'Rancho Vista': [45.2, 0.0], 'Etiwanda': [45.6, 0.0], 'San Onofre': [48.0, 19.0], 'Saugus': [48.6, 5.0], 'Vincent': [49.1, 0.0], 'Pardee': [49.9, 4.0], 'Moorpark': [52.0, 5.0], 'Vista': [55.2, 0.0]}</t>
  </si>
  <si>
    <t>{'Desert View': [26.7, 1883.0], 'Mead': [34.6, 0.0], 'Sloan Canyon': [38.8, 0.0], 'Eldorado': [43.8, 0.0], 'Sandy Valley': [49.7, 1879.0], 'Crazy Eyes': [52.7, 1613.0], 'Gamebird': [58.4, 0.0], 'Innovation': [59.0, 0.0], 'Primm': [59.6, 0.0]}</t>
  </si>
  <si>
    <t>{'Palo Verde': [2.7, 0.0], 'Delaney': [14.1, 0.0], 'Hoodoo Wash': [45.7, 0.0]}</t>
  </si>
  <si>
    <t>{'Mc Mullin': [10.4, 0.0], 'Tranquility': [12.7, 0.0], 'Schindler': [13.2, 0.0], 'Excelsior': [13.6, 0.0], 'Cantua': [14.5, 0.0], 'Mendota': [18.0, 0.0], 'Kearney (New)': [18.1, 0.0], 'Cheney': [20.0, 0.0], 'Newhall': [20.8, 0.0], 'West Fresno': [21.7, 0.0], 'Panoche': [22.9, 0.0], 'Gregg': [23.1, 0.0], 'California Ave': [24.5, 0.0], 'Borden': [25.2, 0.0], 'Malaga': [25.9, 0.0], 'Henrietta': [28.5, 0.0], 'Mustang': [28.6, 0.0], 'McCall': [29.8, 0.0], 'Leprino': [30.9, 0.0], 'Gates': [31.3, 0.0], 'Sanger': [32.4, 0.0], 'Dairyland': [32.9, 0.0], 'Oro Loma': [33.5, 0.0], 'Kingsburg': [33.7, 0.0], 'GWF Hanford': [36.9, 0.0], 'Wahtoke': [40.2, 0.0], 'Le Grand': [41.3, 0.0], 'Avenal': [42.5, 0.0], 'Reedley': [44.4, 0.0], 'Waukena': [45.7, 0.0], 'Corcoran': [47.9, 0.0], 'Merced': [50.1, 0.0], 'Wilson': [50.1, 0.0], 'Cal Flats': [50.5, 0.0], 'Rector': [55.5, 0.0], 'Los Banos': [56.6, 0.0], 'Arco': [58.2, 0.0], 'Coburn': [58.5, 0.0], 'Alpaugh': [59.1, 0.0]}</t>
  </si>
  <si>
    <t>{'Mustang': [1.1, 0.0], 'Leprino': [3.9, 0.0], 'Gates': [14.2, 0.0], 'GWF Hanford': [14.4, 0.0], 'Schindler': [17.2, 0.0], 'Waukena': [19.6, 0.0], 'Excelsior': [21.3, 0.0], 'Corcoran': [21.4, 0.0], 'Avenal': [21.8, 0.0], 'Kingsburg': [24.7, 0.0], 'Mc Mullin': [24.7, 0.0], 'Cantua': [27.6, 0.0], 'Helm': [28.5, 0.0], 'McCall': [29.4, 0.0], 'Alpaugh': [31.5, 0.0], 'Kearney (New)': [32.0, 0.0], 'Arco': [32.2, 0.0], 'Malaga': [32.7, 0.0], 'Gates-Midway (Proposed)': [33.1, 0.0], 'West Fresno': [33.2, 0.0], 'California Ave': [33.9, 0.0], 'Cal Flats': [34.8, 0.0], 'Olive': [34.9, 0.0], 'Sanger': [36.0, 0.0], 'Wahtoke': [36.0, 0.0], 'Tranquility': [36.8, 0.0], 'Rector': [37.0, 0.0], 'Reedley': [38.6, 0.0], 'Gregg': [42.2, 0.0], 'Smyrna': [44.0, 0.0], 'Cheney': [44.2, 0.0], 'Mendota': [45.2, 0.0], 'Cholame': [45.4, 0.0], 'Panoche': [47.2, 0.0], 'Borden': [47.2, 0.0], 'Goose Lake': [47.8, 0.0], 'Newhall': [49.2, 0.0], 'Semitropic': [51.4, 0.0], 'Vestal': [53.4, 0.0], 'Charca': [54.4, 0.0], 'Springville': [54.7, 0.0], 'Kernridge': [55.9, 0.0], 'Caliente': [59.6, 0.0], 'Carrizo Plains': [59.9, 0.0], 'Shafter': [60.0, 0.0], 'Solar': [60.0, 0.0]}</t>
  </si>
  <si>
    <t>{'Metcalf Energy Center': [8.5, 83.0], 'Metcalf 1': [8.8, 83.0], 'Scott': [10.3, 130.0], 'Los Esteros': [13.5, 79.0], 'Newark': [19.0, 76.0], 'Llagas': [24.6, 24.0], 'Eastshore': [29.5, 76.0], 'Moss Landing': [30.3, 50.0], 'Cayetano': [35.6, 25.0], 'Hollister': [37.5, 5.0], 'Tesla': [37.9, 0.0], 'Midway Green Ridge Services': [38.1, 0.0], 'Delta Pumps': [42.1, 0.0], 'Kelso': [42.2, 0.0], 'Fink (Proposed)': [42.8, 0.0], 'Martin': [42.8, 43.0], 'Miller': [43.1, 0.0], 'Crow Creek': [43.2, 0.0], 'Westley': [45.0, 0.0], 'Quinto': [46.5, 0.0], 'Brentwood': [48.9, 0.0], 'Clayton': [49.2, 14.0], 'Lone Tree': [49.8, 0.0], 'Los Banos': [50.1, 0.0], 'Vierra': [52.0, 0.0], 'Contra Costa': [53.3, 0.0], 'Kirker': [54.4, 0.0], 'Ripon': [54.9, 0.0], 'Martinez': [55.2, 12.0], 'Pittsburg': [55.5, 0.0], 'Weber': [59.6, 0.0]}</t>
  </si>
  <si>
    <t>{'Brunswick': [13.3, 19.0], 'Pleasant Grove': [19.2, 0.0], 'Colgate': [20.5, 19.0], 'Rio Oso': [21.6, 0.0], 'Drum 1': [22.8, 19.0], 'Olivehurst': [24.5, 0.0], 'East Marysville': [26.6, 0.0], 'Gold Hill': [26.8, 0.0], 'Placerville': [27.2, 0.0], 'Pease': [31.8, 0.0], 'Honcut': [33.1, 0.0], 'Palermo': [36.4, 0.0], 'Wyandotte': [39.2, 0.0], 'Summit': [42.6, 19.0], 'Thermalito': [43.5, 0.0], 'Woodland': [44.0, 0.0], 'Table Mt.': [46.1, 0.0], 'Davis': [48.9, 0.0], 'Madison': [53.9, 0.0], 'Camanche': [57.5, 0.0]}</t>
  </si>
  <si>
    <t>{'North Gila - IV (Proposed)': [4.3, 7080.0], 'El Centro': [15.5, 2314.0], 'Imperial Valley': [26.0, 1236.0], 'Arkansas': [27.5, 4027.0], 'Sonora': [29.4, 3894.0], 'Bannister': [34.6, 902.0], 'Ocotillo Express': [44.9, 898.0], 'North Gila': [45.7, 2040.0], 'East County': [50.6, 625.0], 'Boulevard': [58.8, 174.0]}</t>
  </si>
  <si>
    <t>{'Windhub': [7.1, 83259.0], 'Whirlwind': [16.9, 76848.0], 'Pastoria': [28.7, 41274.0], 'Antelope': [28.8, 70723.0], 'Grimmway-Malaga': [29.1, 1987.0], 'Lamont': [30.5, 1455.0], 'Unknown - 3327': [30.6, 1420.0], 'Bailey': [31.7, 52992.0], 'Wheeler Ridge': [33.9, 7971.0], 'Magunden': [35.6, 810.0], 'Cal Water': [37.0, 218.0], 'Columbus': [37.9, 99.0], 'Bakersfield': [40.6, 0.0], 'Stockdale': [41.8, 0.0], 'West Park': [41.9, 0.0], 'Sycamore': [42.3, 0.0], 'Kern Oil': [43.3, 0.0], 'Rosedale': [43.9, 0.0], 'Vincent': [44.8, 26722.0], 'Kern Power': [45.0, 0.0], 'Tevis': [45.1, 0.0], 'Randsburg': [45.2, 5160.0], 'Poso Mt.': [45.6, 0.0], 'Pardee': [47.0, 32826.0], 'Kramer': [47.9, 3485.0], 'Saugus': [48.1, 31255.0], '7th Standard': [48.6, 0.0], 'Renfro': [48.7, 0.0], 'Midway - Wheeler Ridge (Proposed)': [50.4, 0.0], 'Inyokern': [50.4, 3.0], 'Lerdo': [51.7, 0.0], 'Tupman': [53.4, 0.0], 'Norco': [54.2, 0.0], 'Rio Bravo': [55.2, 0.0], 'Sylmar-Pac Intertie': [55.2, 4425.0], 'Elk Hills': [57.1, 0.0]}</t>
  </si>
  <si>
    <t>{'Madeline': [38.7, 6108.0], 'Pit 1': [57.6, 0.0]}</t>
  </si>
  <si>
    <t>{'Arcogen': [1.2, 414.0], 'Harborgen': [2.8, 409.0], 'Long Beach': [3.7, 408.0], 'Lighthipe': [5.0, 413.0], 'La Fresa': [7.2, 401.0], 'Del Amo': [7.5, 406.0], 'Alamitos': [8.0, 405.0], 'Redondo': [9.7, 400.0], 'El Nido': [10.1, 400.0], 'Center': [10.1, 404.0], 'Laguna Bell': [11.6, 410.0], 'Chevmain': [11.9, 400.0], 'El Segundo': [13.1, 400.0], 'Barre': [13.9, 403.0], 'La Cienega': [15.4, 400.0], 'Mesa': [16.3, 390.0], 'Ellis': [18.5, 403.0], 'Huntington Beach': [18.5, 403.0], 'Lewis': [18.6, 400.0], 'Olinda': [19.4, 395.0], 'Walnut': [20.4, 392.0], 'Villa Park': [22.3, 385.0], 'Johanna': [22.5, 385.0], 'Rio Hondo': [24.1, 348.0], 'Goodrich': [24.2, 351.0], 'Serrano': [24.9, 383.0], 'Gould': [27.8, 23.0], 'Santiago': [28.3, 383.0], 'Chino': [33.6, 0.0], 'Viejo': [35.0, 19.0], 'Trabuco': [36.2, 19.0], 'Sylmar-Pac Intertie': [37.1, 14.0], 'Capistrano': [38.4, 19.0], 'Margarita': [39.0, 19.0], 'Padua': [39.4, 0.0], 'Mira Loma': [40.0, 0.0], 'Rancho Vista': [43.7, 0.0], 'Etiwanda': [44.1, 0.0], 'Lee Lake (Proposed)': [44.7, 18.0], 'Talega': [45.2, 18.0], 'Saugus': [46.2, 13.0], 'Vincent': [46.3, 0.0], 'Pardee': [47.5, 12.0], 'San Onofre': [49.5, 18.0], 'Moorpark': [50.4, 13.0], 'Vista': [54.1, 0.0], 'San Bernardino': [59.3, 0.0]}</t>
  </si>
  <si>
    <t>{'Llagas': [13.0, 38.0], 'Moss Landing': [20.8, 3342.0], 'Los Banos': [25.0, 0.0], 'Quinto': [25.7, 0.0], 'Metcalf Energy Center': [31.1, 8.0], 'Metcalf 1': [31.1, 8.0], 'Miller': [31.3, 0.0], 'Hicks': [37.5, 5.0], 'Fink (Proposed)': [37.9, 0.0], 'Crow Creek': [38.3, 0.0], 'Oro Loma': [41.6, 0.0], 'Coburn': [43.7, 3441.0], 'Scott': [46.6, 0.0], 'Panoche': [47.9, 0.0], 'Los Esteros': [48.6, 0.0], 'Westley': [50.7, 0.0], 'Cheney': [51.0, 0.0], 'Mendota': [53.4, 0.0], 'Newark': [54.4, 0.0], 'Merced': [58.1, 0.0], 'Tranquility': [58.6, 0.0], 'Tesla': [59.3, 0.0], 'Newhall': [59.6, 0.0]}</t>
  </si>
  <si>
    <t>{'Palermo': [10.1, 0.0], 'Pease': [11.0, 0.0], 'East Marysville': [11.0, 0.0], 'Wyandotte': [12.2, 0.0], 'Thermalito': [13.5, 0.0], 'Olivehurst': [16.0, 0.0], 'Table Mt.': [16.4, 0.0], 'Colgate': [21.7, 0.0], 'Rio Oso': [27.5, 0.0], 'Brunswick': [30.6, 0.0], 'Higgins': [33.1, 0.0], 'Delevan': [36.2, 0.0], 'Cortina': [36.4, 0.0], 'Pleasant Grove': [37.8, 0.0], 'Logan Creek': [38.8, 0.0], 'Glenn': [43.0, 0.0], 'Drum 1': [44.6, 0.0], 'Woodland': [45.2, 0.0], 'Madison': [49.2, 0.0], 'Gold Hill': [52.0, 0.0], 'Davis': [54.1, 0.0], 'Putah Creek': [59.1, 0.0], 'Placerville': [59.7, 0.0]}</t>
  </si>
  <si>
    <t>{'Delaney': [44.8, 0.0], 'Hassayampa': [45.7, 0.0], 'Palo Verde': [47.0, 0.0], 'North Gila': [60.1, 0.0]}</t>
  </si>
  <si>
    <t>{'Cloverdale': [12.7, 1366.0], 'Ukiah': [13.2, 1992.0], 'Calpella': [16.6, 1969.0], 'Eagle Rock': [17.6, 1216.0], 'Mendocino': [20.2, 1541.0], 'Geysers Tap 1': [23.2, 474.0], 'Fulton': [37.1, 22.0], 'Bellevue': [45.6, 4.0], 'Cortina': [47.2, 418.0], 'Penngrove': [50.3, 4.0], 'Delevan': [51.4, 361.0], 'Lakeville': [56.7, 0.0], 'Logan Creek': [58.8, 17.0]}</t>
  </si>
  <si>
    <t>{'Bridgeville': [27.2, 4057.0]}</t>
  </si>
  <si>
    <t>{'Ellis': [3.4, 439.0], 'Johanna': [8.6, 422.0], 'Alamitos': [10.8, 409.0], 'Barre': [11.2, 427.0], 'Lewis': [12.1, 429.0], 'Santiago': [12.2, 420.0], 'Villa Park': [14.3, 418.0], 'Del Amo': [15.5, 406.0], 'Long Beach': [16.5, 405.0], 'Serrano': [16.6, 417.0], 'Harborgen': [17.0, 405.0], 'Trabuco': [18.5, 57.0], 'Hinson': [18.5, 403.0], 'Arcogen': [19.3, 399.0], 'Viejo': [19.4, 57.0], 'Lighthipe': [19.8, 399.0], 'Capistrano': [20.2, 57.0], 'Center': [20.8, 399.0], 'Olinda': [20.9, 396.0], 'Margarita': [21.2, 57.0], 'Laguna Bell': [24.8, 396.0], 'Walnut': [25.0, 391.0], 'La Fresa': [25.6, 386.0], 'Talega': [27.0, 55.0], 'Redondo': [27.4, 385.0], 'Mesa': [28.0, 385.0], 'El Nido': [28.5, 385.0], 'Chino': [29.8, 0.0], 'Chevmain': [30.2, 385.0], 'San Onofre': [31.0, 55.0], 'Lee Lake (Proposed)': [31.2, 55.0], 'El Segundo': [31.4, 385.0], 'Rio Hondo': [31.6, 347.0], 'La Cienega': [33.6, 385.0], 'Mira Loma': [34.5, 0.0], 'Goodrich': [35.4, 346.0], 'Padua': [38.0, 0.0], 'Rancho Vista': [39.7, 0.0], 'Etiwanda': [40.1, 0.0], 'Gould': [41.4, 10.0], 'Vista': [46.7, 0.0], 'San Luis Rey': [47.7, 34.0], 'Valley': [47.8, 0.0], 'Encina': [51.1, 13.0], 'San Bernardino': [52.0, 0.0], 'Palomar Airport': [53.8, 13.0], 'Sylmar-Pac Intertie': [54.5, 0.0], 'El Casco': [56.3, 0.0], 'Vincent': [58.5, 0.0]}</t>
  </si>
  <si>
    <t>{'Lakeville': [12.2, 1831.0], 'Carquinez': [15.9, 2133.0], 'Penngrove': [18.2, 368.0], 'Tulucay': [18.9, 1817.0], 'Bellevue': [22.9, 224.0], 'Martinez': [23.5, 2036.0], 'Martin': [26.8, 1817.0], 'Fulton': [31.4, 130.0], 'Clayton': [32.5, 1880.0], 'Peabody': [34.2, 1343.0], 'Kirker': [34.8, 1683.0], 'Pittsburg': [35.2, 1683.0], 'Shiloh III': [38.3, 1343.0], 'Birds Landing': [38.8, 1343.0], 'Eastshore': [38.9, 1349.0], 'Vaca-Dixon &amp; Gc Yard': [40.4, 1242.0], 'Contra Costa': [41.6, 1369.0], 'Putah Creek': [42.7, 194.0], 'Lone Tree': [43.5, 1322.0], 'Cayetano': [48.0, 352.0], 'Geysers Tap 1': [48.2, 0.0], 'Brentwood': [48.3, 1044.0], 'Newark': [50.0, 256.0], 'Madison': [51.4, 121.0], 'Grand Island': [52.8, 199.0], 'Delta Pumps': [53.7, 6.0], 'Eagle Rock': [54.0, 0.0], 'Davis': [54.4, 194.0], 'Kelso': [54.6, 6.0], 'Los Esteros': [55.8, 33.0], 'Cloverdale': [55.9, 0.0], 'Midway Green Ridge Services': [57.4, 0.0], 'Scott': [58.0, 15.0], 'Tesla': [58.9, 0.0], 'Woodland': [59.3, 1.0]}</t>
  </si>
  <si>
    <t>{'Sonora': [7.6, 12352.0], 'Arkansas': [7.8, 12938.0], 'El Centro': [27.8, 2366.0], 'Imperial Valley': [34.5, 1992.0], 'Highline': [34.6, 902.0], 'Julian Hinds': [34.6, 6402.0], 'Red Bluff': [37.1, 286.0], 'North Gila - IV (Proposed)': [38.5, 477.0], 'Ocotillo Express': [41.9, 2727.0], 'Kem': [45.5, 0.0], 'Colorado River': [50.8, 0.0], 'East County': [51.1, 746.0], 'Boulevard': [55.3, 14.0], 'Suncrest - Ocotillo (Proposed)': [58.1, 0.0]}</t>
  </si>
  <si>
    <t>{'El Centro': [11.9, 4740.0], 'Ocotillo Express': [19.2, 4489.0], 'East County': [24.6, 3416.0], 'Highline': [26.0, 1236.0], 'North Gila - IV (Proposed)': [29.3, 599.0], 'Arkansas': [32.1, 1832.0], 'Boulevard': [32.8, 2592.0], 'Bannister': [34.5, 1992.0], 'Sonora': [34.8, 1221.0], 'Suncrest - Ocotillo (Proposed)': [43.0, 2161.0], 'Suncrest': [56.7, 21.0]}</t>
  </si>
  <si>
    <t>{'Vista 2': [18.6, 2754.0], 'Lathrop': [24.0, 8482.0], 'Pahrump': [26.6, 206.0], 'Gamebird': [29.2, 169.0], 'Valley (VEA)': [30.2, 8452.0], 'Desert View': [34.4, 0.0], 'Crazy Eyes': [35.1, 43.0], 'Sandy Valley': [43.4, 31.0], 'Beatty': [50.6, 2613.0], 'Harry Allen': [59.0, 0.0]}</t>
  </si>
  <si>
    <t>{'Control': [2.2, 247.0], 'Big Creek 1': [45.1, 0.0]}</t>
  </si>
  <si>
    <t>{'Randsburg': [21.5, 11304.0], 'Kramer': [47.9, 1786.0], 'Highwind': [50.4, 3.0], 'Windhub': [50.7, 22.0]}</t>
  </si>
  <si>
    <t>{'Primm': [9.5, 1235.0], 'Eldorado': [31.2, 119.0], 'Sandy Valley': [33.3, 1215.0], 'Sloan Canyon': [33.8, 104.0], 'Crazy Eyes': [41.5, 1117.0], 'Mead': [44.4, 100.0], 'Gamebird': [49.0, 678.0], 'Pahrump': [53.1, 238.0], 'Mohave': [56.4, 0.0], 'Desert View': [58.0, 0.0]}</t>
  </si>
  <si>
    <t>{'Cottonwood': [5.5, 325.0], 'Round Mt.': [31.5, 0.0], 'Cove Road': [35.5, 0.0], 'New Sub - Pit 1 - Cottonwood (Proposed)': [36.5, 0.0], 'Glenn': [48.2, 106.0], 'Pit 1': [56.9, 0.0]}</t>
  </si>
  <si>
    <t>{'Ellis': [5.6, 421.0], 'Santiago': [5.9, 422.0], 'Lewis': [7.1, 414.0], 'Villa Park': [7.1, 418.0], 'Huntington Beach': [8.6, 422.0], 'Serrano': [8.7, 417.0], 'Barre': [9.9, 409.0], 'Viejo': [12.5, 58.0], 'Trabuco': [14.6, 58.0], 'Alamitos': [14.6, 391.0], 'Olinda': [16.5, 386.0], 'Del Amo': [16.8, 388.0], 'Margarita': [17.2, 58.0], 'Capistrano': [17.6, 58.0], 'Center': [20.8, 381.0], 'Walnut': [21.1, 381.0], 'Lighthipe': [21.8, 381.0], 'Long Beach': [21.8, 386.0], 'Chino': [22.0, 0.0], 'Harborgen': [22.0, 386.0], 'Hinson': [22.5, 385.0], 'Lee Lake (Proposed)': [23.3, 57.0], 'Arcogen': [23.6, 381.0], 'Talega': [24.2, 57.0], 'Laguna Bell': [24.8, 378.0], 'Mira Loma': [26.2, 0.0], 'Mesa': [26.8, 367.0], 'Rio Hondo': [28.0, 340.0], 'San Onofre': [29.3, 57.0], 'La Fresa': [29.7, 368.0], 'Padua': [30.6, 0.0], 'Rancho Vista': [31.7, 0.0], 'Etiwanda': [31.9, 0.0], 'Redondo': [32.2, 367.0], 'El Nido': [32.5, 367.0], 'Goodrich': [33.1, 336.0], 'Chevmain': [34.2, 367.0], 'El Segundo': [35.5, 367.0], 'La Cienega': [36.1, 367.0], 'Vista': [38.1, 0.0], 'Gould': [39.9, 0.0], 'Valley': [40.2, 0.0], 'San Bernardino': [43.4, 0.0], 'San Luis Rey': [45.7, 35.0], 'El Casco': [47.9, 0.0], 'Encina': [49.7, 15.0], 'Palomar Airport': [52.2, 15.0], 'Lugo': [52.9, 0.0], 'Sylmar-Pac Intertie': [55.2, 0.0], 'Vincent': [55.4, 0.0], 'Escondido': [58.7, 0.0]}</t>
  </si>
  <si>
    <t>{'Kem': [13.4, 11645.0], 'Red Bluff': [18.1, 11932.0], 'Bannister': [34.6, 6402.0], 'Sonora': [38.2, 6402.0], 'Arkansas': [40.4, 6402.0], 'Mirage': [43.5, 3215.0], 'Colorado River': [47.5, 1829.0], 'Devers': [57.0, 672.0], 'Blythe': [59.6, 0.0]}</t>
  </si>
  <si>
    <t>{'West Fresno': [3.6, 0.0], 'California Ave': [6.6, 0.0], 'Malaga': [8.7, 0.0], 'Mc Mullin': [9.7, 0.0], 'Gregg': [10.3, 0.0], 'McCall': [15.0, 0.0], 'Sanger': [15.1, 0.0], 'Borden': [16.0, 0.0], 'Helm': [18.1, 0.0], 'Kingsburg': [22.4, 0.0], 'Wahtoke': [24.7, 0.0], 'Schindler': [25.3, 0.0], 'Newhall': [27.1, 0.0], 'Excelsior': [28.7, 0.0], 'Reedley': [29.0, 0.0], 'Tranquility': [30.1, 0.0], 'Cantua': [31.8, 0.0], 'Mendota': [31.9, 0.0], 'Henrietta': [32.0, 0.0], 'Leprino': [32.3, 0.0], 'GWF Hanford': [32.8, 0.0], 'Mustang': [32.8, 0.0], 'Dairyland': [34.0, 0.0], 'Cheney': [36.4, 0.0], 'Panoche': [38.9, 0.0], 'Le Grand': [39.5, 0.0], 'Gates': [41.3, 0.0], 'Waukena': [42.7, 0.0], 'Oro Loma': [44.5, 0.0], 'Corcoran': [45.0, 0.0], 'Rector': [45.0, 0.0], 'Big Creek 1': [49.3, 0.0], 'Wilson': [49.9, 0.0], 'Merced': [51.5, 0.0], 'Avenal': [51.9, 0.0], 'Alpaugh': [56.5, 0.0]}</t>
  </si>
  <si>
    <t>{'Mission': [3.4, 204.0], 'Old Town': [5.8, 204.0], 'Penasquitos': [7.8, 214.0], 'Sycamore Canyon': [8.3, 219.0], 'Silvergate': [9.5, 202.0], 'Miguel': [13.7, 200.0], 'Bay Boulevard': [15.6, 200.0], 'Escondido': [20.2, 166.0], 'Palomar Airport': [21.9, 168.0], 'Otay Mesa': [22.0, 200.0], 'Encina': [24.0, 94.0], 'Suncrest': [26.2, 85.0], 'San Luis Rey': [28.6, 38.0], 'Suncrest - Ocotillo (Proposed)': [40.0, 0.0], 'San Onofre': [44.3, 19.0], 'Talega': [49.7, 17.0], 'Boulevard': [51.4, 0.0], 'Capistrano': [56.1, 14.0], 'Margarita': [57.2, 14.0], 'Trabuco': [59.3, 2.0]}</t>
  </si>
  <si>
    <t>{'Delta Pumps': [1.0, 25269.0], 'Midway Green Ridge Services': [5.0, 13670.0], 'Tesla': [6.2, 7521.0], 'Brentwood': [9.3, 25269.0], 'Cayetano': [10.0, 22259.0], 'Lone Tree': [13.4, 25269.0], 'Contra Costa': [17.1, 25269.0], 'Vierra': [18.0, 1490.0], 'Stagg': [19.3, 25150.0], 'Weber': [21.5, 3718.0], 'Eight Mile': [21.9, 25261.0], 'Clayton': [22.4, 25269.0], 'Kirker': [22.6, 25269.0], 'Pittsburg': [23.0, 25269.0], 'Ripon': [25.1, 0.0], 'Birds Landing': [25.8, 25269.0], 'Westley': [26.4, 0.0], 'Shiloh III': [28.9, 25269.0], 'Newark': [29.3, 96.0], 'Grand Island': [30.0, 25248.0], 'Eastshore': [30.5, 96.0], 'Los Esteros': [31.3, 21.0], 'Martinez': [31.8, 25003.0], 'Lockeford': [32.7, 3595.0], 'Scott': [34.8, 0.0], 'Bellota': [35.5, 158.0], 'Riverbank': [38.1, 0.0], 'Fink (Proposed)': [38.9, 0.0], 'Crow Creek': [38.9, 0.0], 'Peabody': [39.2, 25248.0], 'Metcalf 1': [40.3, 0.0], 'Rancho Seco - Bellota (Proposed)': [40.4, 0.0], 'Metcalf Energy Center': [40.6, 0.0], 'Carquinez': [40.6, 21841.0], 'Hicks': [42.2, 0.0], 'Camanche': [42.7, 0.0], 'Warnerville': [43.9, 0.0], 'Martin': [44.6, 0.0], 'Vaca-Dixon &amp; Gc Yard': [45.1, 24974.0], 'Miller': [46.1, 0.0], 'Tulucay': [47.7, 20895.0], 'Davis': [52.1, 15919.0], 'Putah Creek': [54.4, 13507.0], 'Llagas': [54.6, 0.0], 'Ignacio': [54.6, 6.0], 'Quinto': [55.2, 0.0], 'New Melones': [59.5, 0.0]}</t>
  </si>
  <si>
    <t>{'Julian Hinds': [13.4, 11645.0], 'Red Bluff': [15.1, 11645.0], 'Colorado River': [43.4, 1829.0], 'Bannister': [45.5, 0.0], 'Sonora': [47.6, 0.0], 'Arkansas': [50.1, 0.0], 'Mirage': [50.8, 0.0], 'Blythe': [54.1, 0.0]}</t>
  </si>
  <si>
    <t>{'Sycamore': [1.9, 535.0], 'Bakersfield': [3.8, 535.0], 'West Park': [4.7, 182.0], 'Rosedale': [5.4, 89.0], 'Columbus': [5.4, 535.0], 'Kern Power': [6.0, 9.0], '7th Standard': [6.2, 32.0], 'Cal Water': [6.9, 535.0], 'Magunden': [7.8, 535.0], 'Lerdo': [8.5, 75.0], 'Stockdale': [8.9, 0.0], 'Renfro': [8.9, 0.0], 'Poso Mt.': [8.9, 535.0], 'Tevis': [10.3, 0.0], 'Unknown - 3327': [13.3, 535.0], 'Lamont': [13.4, 535.0], 'Rio Bravo': [13.5, 0.0], 'Tupman': [15.3, 0.0], 'Grimmway-Malaga': [16.1, 238.0], 'Shafter': [17.5, 0.0], 'Norco': [19.5, 0.0], 'Charca': [20.7, 0.0], 'Wheeler Ridge': [24.4, 0.0], 'Midway': [24.5, 0.0], 'Elk Hills': [25.0, 0.0], 'Semitropic': [25.9, 0.0], 'Midway - Wheeler Ridge (Proposed)': [26.1, 0.0], 'Vestal': [27.9, 96.0], 'Smyrna': [31.0, 0.0], 'Goose Lake': [33.4, 0.0], 'Taft': [33.5, 0.0], 'Pastoria': [36.3, 0.0], 'Temblor': [38.3, 0.0], 'Olive': [39.6, 0.0], 'Kernridge': [40.5, 0.0], 'Highwind': [43.3, 0.0], 'Alpaugh': [43.6, 0.0], 'Springville': [46.3, 0.0], 'Gates-Midway (Proposed)': [47.6, 0.0], 'Bailey': [47.9, 0.0], 'Windhub': [50.3, 0.0], 'Caliente': [50.7, 0.0], 'Whirlwind': [52.0, 0.0], 'Corcoran': [55.1, 0.0], 'Arco': [55.3, 0.0], 'Waukena': [57.4, 0.0], 'Carrizo Plains': [57.6, 0.0], 'Solar': [58.7, 0.0]}</t>
  </si>
  <si>
    <t>{'Rosedale': [1.1, 9.0], 'West Park': [3.2, 9.0], 'Renfro': [3.8, 0.0], 'Tevis': [4.5, 0.0], '7th Standard': [4.5, 9.0], 'Stockdale': [4.7, 0.0], 'Bakersfield': [5.3, 9.0], 'Kern Oil': [6.0, 9.0], 'Sycamore': [7.8, 9.0], 'Lerdo': [8.9, 9.0], 'Columbus': [9.0, 9.0], 'Tupman': [9.9, 0.0], 'Magunden': [10.0, 9.0], 'Rio Bravo': [10.2, 0.0], 'Cal Water': [11.5, 9.0], 'Norco': [13.6, 0.0], 'Unknown - 3327': [14.4, 9.0], 'Lamont': [14.5, 9.0], 'Poso Mt.': [14.7, 9.0], 'Shafter': [15.5, 0.0], 'Grimmway-Malaga': [16.2, 9.0], 'Elk Hills': [19.0, 0.0], 'Midway': [20.1, 0.0], 'Charca': [20.3, 0.0], 'Midway - Wheeler Ridge (Proposed)': [20.3, 0.0], 'Wheeler Ridge': [21.2, 0.0], 'Semitropic': [24.5, 0.0], 'Taft': [27.5, 0.0], 'Smyrna': [30.8, 0.0], 'Goose Lake': [31.2, 0.0], 'Vestal': [31.9, 9.0], 'Temblor': [33.8, 0.0], 'Pastoria': [33.9, 0.0], 'Kernridge': [36.5, 0.0], 'Olive': [40.8, 0.0], 'Alpaugh': [45.0, 0.0], 'Highwind': [45.0, 0.0], 'Bailey': [45.5, 0.0], 'Caliente': [46.2, 0.0], 'Gates-Midway (Proposed)': [46.2, 0.0], 'Springville': [51.0, 0.0], 'Windhub': [51.9, 0.0], 'Whirlwind': [51.9, 0.0], 'Carrizo Plains': [53.2, 0.0], 'Arco': [53.4, 0.0], 'Solar': [54.3, 0.0], 'Corcoran': [56.6, 0.0], 'Waukena': [58.9, 0.0]}</t>
  </si>
  <si>
    <t>{'Temblor': [4.8, 405.0], 'Caliente': [10.9, 504.0], 'Goose Lake': [14.2, 163.0], 'Midway': [16.4, 163.0], 'Carrizo Plains': [17.5, 504.0], 'Solar': [18.5, 504.0], 'Semitropic': [20.2, 65.0], 'Gates-Midway (Proposed)': [23.2, 324.0], 'Shafter': [24.3, 0.0], 'Smyrna': [24.8, 0.0], 'Arco': [25.0, 324.0], 'Elk Hills': [25.4, 29.0], 'Taft': [25.7, 69.0], 'Charca': [26.0, 0.0], 'Norco': [26.6, 0.0], 'Rio Bravo': [27.0, 0.0], 'Tupman': [27.1, 0.0], 'Renfro': [32.7, 0.0], 'Lerdo': [33.4, 0.0], '7th Standard': [34.3, 0.0], 'Midway - Wheeler Ridge (Proposed)': [34.6, 0.0], 'Tevis': [35.5, 0.0], 'Olive': [35.5, 0.0], 'Kern Power': [36.5, 0.0], 'Rosedale': [37.6, 0.0], 'Cholame': [37.6, 173.0], 'Stockdale': [38.9, 0.0], 'Alpaugh': [39.3, 0.0], 'West Park': [39.7, 0.0], 'Kern Oil': [40.5, 0.0], 'Bakersfield': [41.6, 0.0], 'Sycamore': [42.2, 0.0], 'Avenal': [42.6, 161.0], 'Cal Flats': [44.1, 161.0], 'Poso Mt.': [44.8, 0.0], 'Columbus': [45.2, 0.0], 'Vestal': [46.0, 0.0], 'Magunden': [46.5, 0.0], 'Corcoran': [47.2, 0.0], 'Cal Water': [47.3, 0.0], 'Waukena': [48.9, 0.0], 'Wheeler Ridge': [49.6, 0.0], 'Mesa': [50.2, 179.0], 'Lamont': [50.5, 0.0], 'Unknown - 3327': [50.5, 0.0], 'Sisquoc': [51.3, 168.0], 'Grimmway-Malaga': [51.4, 0.0], 'San Luis Obispo': [52.0, 177.0], 'Gates': [52.8, 0.0], 'Oceano': [53.0, 179.0], 'Templeton': [53.5, 99.0], 'Leprino': [55.3, 0.0], 'Mustang': [55.4, 0.0], 'Henrietta': [55.9, 0.0], 'GWF Hanford': [57.3, 0.0]}</t>
  </si>
  <si>
    <t>{'McCall': [9.0, 0.0], 'Wahtoke': [11.4, 0.0], 'Reedley': [14.0, 0.0], 'Sanger': [15.2, 0.0], 'GWF Hanford': [15.5, 0.0], 'Malaga': [16.2, 0.0], 'California Ave': [18.9, 0.0], 'West Fresno': [20.6, 0.0], 'Leprino': [22.1, 0.0], 'Kearney (New)': [22.4, 0.0], 'Rector': [22.7, 0.0], 'Mc Mullin': [23.7, 0.0], 'Waukena': [24.2, 0.0], 'Henrietta': [24.7, 0.0], 'Mustang': [25.8, 0.0], 'Corcoran': [26.2, 0.0], 'Gregg': [31.3, 0.0], 'Schindler': [31.5, 0.0], 'Helm': [33.7, 0.0], 'Excelsior': [36.6, 0.0], 'Alpaugh': [36.9, 0.0], 'Borden': [37.3, 0.0], 'Gates': [38.6, 0.0], 'Olive': [41.5, 0.0], 'Cantua': [42.4, 0.0], 'Springville': [44.5, 0.0], 'Avenal': [46.2, 0.0], 'Tranquility': [46.3, 0.0], 'Newhall': [48.9, 0.0], 'Gates-Midway (Proposed)': [50.0, 0.0], 'Mendota': [51.2, 0.0], 'Arco': [52.6, 0.0], 'Vestal': [52.6, 0.0], 'Big Creek 1': [52.9, 0.0], 'Cheney': [53.7, 0.0], 'Smyrna': [53.7, 0.0], 'Dairyland': [56.4, 0.0], 'Panoche': [56.7, 0.0], 'Cal Flats': [59.4, 0.0]}</t>
  </si>
  <si>
    <t>{'Pittsburg': [1.2, 31538.0], 'Clayton': [6.3, 31161.0], 'Contra Costa': [6.9, 30822.0], 'Birds Landing': [8.3, 31144.0], 'Lone Tree': [9.5, 30786.0], 'Shiloh III': [10.8, 31144.0], 'Martinez': [11.5, 31248.0], 'Brentwood': [14.3, 29385.0], 'Peabody': [18.6, 31123.0], 'Carquinez': [19.3, 28086.0], 'Cayetano': [20.8, 22659.0], 'Delta Pumps': [21.8, 26135.0], 'Grand Island': [22.5, 29978.0], 'Kelso': [22.6, 25269.0], 'Tulucay': [25.2, 26884.0], 'Vaca-Dixon &amp; Gc Yard': [26.3, 30747.0], 'Midway Green Ridge Services': [26.8, 13670.0], 'Tesla': [28.3, 7521.0], 'Eight Mile': [28.9, 28335.0], 'Eastshore': [29.7, 1294.0], 'Stagg': [30.4, 27358.0], 'Ignacio': [34.8, 1683.0], 'Putah Creek': [35.0, 18238.0], 'Martin': [35.2, 1512.0], 'Newark': [36.2, 360.0], 'Weber': [37.0, 3718.0], 'Davis': [37.4, 20650.0], 'Vierra': [37.8, 1490.0], 'Lakeville': [40.0, 1443.0], 'Los Esteros': [41.0, 109.0], 'Lockeford': [41.1, 3595.0], 'Scott': [44.5, 70.0], 'Madison': [45.0, 1586.0], 'Ripon': [45.3, 0.0], 'Woodland': [46.1, 1466.0], 'Penngrove': [46.8, 83.0], 'Bellota': [48.6, 158.0], 'Westley': [48.9, 0.0], 'Camanche': [49.8, 0.0], 'Rancho Seco - Bellota (Proposed)': [50.1, 0.0], 'Bellevue': [50.3, 1.0], 'Hicks': [54.4, 0.0], 'Metcalf 1': [55.7, 0.0], 'Metcalf Energy Center': [55.9, 0.0], 'Fulton': [56.9, 0.0], 'Riverbank': [57.2, 0.0]}</t>
  </si>
  <si>
    <t>{'Randsburg': [26.6, 7914.0], 'Roadway': [29.4, 2570.0], 'Tortilla': [30.3, 1381.0], 'Victor': [34.5, 2259.0], 'Cool Water': [40.0, 1207.0], 'Windhub': [42.0, 5478.0], 'Lugo': [44.1, 1310.0], 'Vincent': [47.7, 1128.0], 'Antelope': [47.8, 1388.0], 'Inyokern': [47.9, 1786.0], 'Highwind': [47.9, 3485.0], 'Calcite': [48.0, 1030.0], 'Whirlwind': [51.4, 1279.0]}</t>
  </si>
  <si>
    <t>{'Chevmain': [6.9, 482.0], 'El Segundo': [6.9, 580.0], 'El Nido': [7.2, 424.0], 'La Fresa': [9.4, 422.0], 'Redondo': [10.5, 422.0], 'Laguna Bell': [13.3, 399.0], 'Lighthipe': [14.3, 399.0], 'Arcogen': [14.8, 402.0], 'Hinson': [15.4, 400.0], 'Mesa': [15.6, 390.0], 'Center': [16.4, 390.0], 'Harborgen': [17.6, 391.0], 'Long Beach': [18.4, 390.0], 'Gould': [18.8, 249.0], 'Del Amo': [19.3, 389.0], 'Goodrich': [19.6, 488.0], 'Sylmar-Pac Intertie': [22.1, 265.0], 'Alamitos': [22.9, 387.0], 'Rio Hondo': [23.9, 348.0], 'Walnut': [24.6, 378.0], 'Barre': [26.3, 385.0], 'Olinda': [26.5, 377.0], 'Lewis': [30.5, 382.0], 'Saugus': [31.2, 244.0], 'Pardee': [32.4, 242.0], 'Ellis': [33.2, 385.0], 'Huntington Beach': [33.6, 385.0], 'Villa Park': [33.8, 367.0], 'Moorpark': [35.7, 264.0], 'Serrano': [35.8, 365.0], 'Johanna': [36.1, 367.0], 'Vincent': [36.6, 226.0], 'Chino': [40.2, 0.0], 'Santiago': [42.0, 365.0], 'Padua': [43.2, 0.0], 'Mira Loma': [46.7, 0.0], 'Antelope': [47.6, 183.0], 'Viejo': [48.2, 2.0], 'Rancho Vista': [48.8, 0.0], 'Etiwanda': [49.2, 0.0], 'Trabuco': [50.6, 2.0], 'Santa Clara': [50.7, 8.0], 'Mandalay': [51.9, 19.0], 'Capistrano': [53.1, 2.0], 'Margarita': [53.2, 2.0], 'Lee Lake (Proposed)': [56.1, 0.0], 'Bailey': [58.1, 0.0], 'Whirlwind': [59.3, 0.0], 'Talega': [59.9, 0.0]}</t>
  </si>
  <si>
    <t>{'El Nido': [2.9, 422.0], 'Redondo': [3.5, 422.0], 'Chevmain': [4.6, 422.0], 'El Segundo': [5.8, 422.0], 'Arcogen': [6.3, 403.0], 'Hinson': [7.2, 401.0], 'Harborgen': [8.7, 393.0], 'Lighthipe': [9.1, 400.0], 'La Cienega': [9.4, 422.0], 'Long Beach': [9.5, 391.0], 'Laguna Bell': [12.9, 400.0], 'Del Amo': [13.7, 390.0], 'Center': [13.7, 391.0], 'Alamitos': [15.3, 388.0], 'Mesa': [17.2, 390.0], 'Barre': [20.6, 386.0], 'Goodrich': [24.0, 351.0], 'Walnut': [24.0, 379.0], 'Olinda': [24.2, 378.0], 'Lewis': [25.3, 383.0], 'Gould': [25.6, 23.0], 'Huntington Beach': [25.6, 386.0], 'Ellis': [25.8, 386.0], 'Rio Hondo': [25.9, 348.0], 'Villa Park': [28.9, 368.0], 'Johanna': [29.7, 368.0], 'Serrano': [31.4, 366.0], 'Sylmar-Pac Intertie': [31.5, 37.0], 'Santiago': [35.5, 366.0], 'Chino': [38.6, 0.0], 'Saugus': [40.5, 19.0], 'Pardee': [41.8, 16.0], 'Viejo': [42.1, 3.0], 'Moorpark': [43.3, 35.0], 'Padua': [43.4, 0.0], 'Trabuco': [43.5, 3.0], 'Vincent': [44.2, 0.0], 'Mira Loma': [45.2, 0.0], 'Capistrano': [45.7, 3.0], 'Margarita': [46.2, 3.0], 'Rancho Vista': [48.3, 0.0], 'Etiwanda': [48.7, 0.0], 'Lee Lake (Proposed)': [51.5, 1.0], 'Talega': [52.4, 1.0], 'Antelope': [56.4, 0.0], 'San Onofre': [56.6, 1.0], 'Santa Clara': [57.2, 5.0], 'Mandalay': [57.5, 16.0], 'Vista': [59.4, 0.0]}</t>
  </si>
  <si>
    <t>{'Center': [4.0, 401.0], 'Mesa': [4.7, 390.0], 'Lighthipe': [6.8, 410.0], 'Del Amo': [9.3, 399.0], 'Walnut': [11.6, 389.0], 'Hinson': [11.6, 410.0], 'Arcogen': [12.2, 410.0], 'Goodrich': [12.6, 351.0], 'La Fresa': [12.9, 400.0], 'Rio Hondo': [13.1, 348.0], 'Olinda': [13.1, 388.0], 'La Cienega': [13.3, 399.0], 'El Nido': [14.1, 399.0], 'Harborgen': [14.3, 402.0], 'Alamitos': [14.8, 398.0], 'Barre': [15.0, 396.0], 'Long Beach': [15.2, 401.0], 'Chevmain': [15.5, 399.0], 'Redondo': [16.4, 399.0], 'El Segundo': [16.5, 399.0], 'Gould': [17.1, 23.0], 'Lewis': [18.3, 393.0], 'Villa Park': [21.1, 378.0], 'Serrano': [22.9, 376.0], 'Ellis': [23.2, 396.0], 'Johanna': [24.8, 378.0], 'Huntington Beach': [24.8, 396.0], 'Chino': [27.0, 0.0], 'Sylmar-Pac Intertie': [30.4, 14.0], 'Santiago': [30.6, 376.0], 'Padua': [30.8, 0.0], 'Mira Loma': [33.6, 0.0], 'Vincent': [35.2, 0.0], 'Rancho Vista': [36.0, 0.0], 'Viejo': [36.0, 12.0], 'Etiwanda': [36.5, 0.0], 'Saugus': [39.3, 12.0], 'Trabuco': [39.4, 12.0], 'Pardee': [40.5, 11.0], 'Margarita': [41.9, 12.0], 'Capistrano': [42.3, 12.0], 'Lee Lake (Proposed)': [43.0, 11.0], 'Vista': [47.8, 0.0], 'Moorpark': [48.1, 12.0], 'Talega': [49.0, 11.0], 'Antelope': [49.8, 0.0], 'Lugo': [52.1, 0.0], 'San Bernardino': [52.7, 0.0], 'San Onofre': [54.0, 11.0], 'Victor': [56.7, 0.0], 'Roadway': [59.0, 0.0], 'Valley': [59.3, 0.0]}</t>
  </si>
  <si>
    <t>{'Penngrove': [7.0, 371.0], 'Bellevue': [11.3, 227.0], 'Ignacio': [12.2, 1831.0], 'Tulucay': [17.0, 1780.0], 'Fulton': [19.6, 133.0], 'Carquinez': [21.2, 1810.0], 'Martinez': [30.1, 1712.0], 'Peabody': [33.3, 1337.0], 'Geysers Tap 1': [36.0, 0.0], 'Putah Creek': [36.9, 194.0], 'Vaca-Dixon &amp; Gc Yard': [37.3, 1235.0], 'Martin': [39.0, 1489.0], 'Clayton': [39.5, 1576.0], 'Kirker': [40.0, 1443.0], 'Pittsburg': [40.1, 1443.0], 'Shiloh III': [40.3, 1337.0], 'Eagle Rock': [41.8, 0.0], 'Birds Landing': [41.8, 1337.0], 'Madison': [44.0, 121.0], 'Cloverdale': [44.3, 1.0], 'Contra Costa': [46.8, 1338.0], 'Lone Tree': [49.4, 1289.0], 'Eastshore': [50.1, 1021.0], 'Davis': [50.2, 194.0], 'Woodland': [53.4, 1.0], 'Grand Island': [53.9, 192.0], 'Brentwood': [54.3, 1038.0], 'Cayetano': [56.6, 249.0], 'Hopland': [56.7, 0.0]}</t>
  </si>
  <si>
    <t>{'Unknown - 3327': [0.1, 1955.0], 'Grimmway-Malaga': [3.4, 1693.0], 'Magunden': [5.6, 1345.0], 'Columbus': [8.3, 634.0], 'Cal Water': [8.9, 752.0], 'Bakersfield': [10.2, 535.0], 'West Park': [11.4, 182.0], 'Stockdale': [11.7, 0.0], 'Sycamore': [13.0, 535.0], 'Rosedale': [13.4, 89.0], 'Kern Oil': [13.4, 535.0], 'Kern Power': [14.5, 9.0], 'Tevis': [15.2, 0.0], 'Wheeler Ridge': [15.7, 1033.0], '7th Standard': [18.1, 32.0], 'Renfro': [18.2, 0.0], 'Poso Mt.': [18.9, 535.0], 'Lerdo': [21.6, 75.0], 'Tupman': [23.4, 0.0], 'Rio Bravo': [24.7, 0.0], 'Pastoria': [25.0, 1036.0], 'Norco': [25.3, 0.0], 'Midway - Wheeler Ridge (Proposed)': [26.0, 0.0], 'Elk Hills': [29.5, 0.0], 'Shafter': [29.8, 0.0], 'Highwind': [30.5, 1455.0], 'Charca': [33.8, 0.0], 'Midway': [34.1, 0.0], 'Bailey': [36.2, 1033.0], 'Taft': [36.8, 0.0], 'Windhub': [37.5, 1455.0], 'Whirlwind': [38.6, 1406.0], 'Semitropic': [38.7, 0.0], 'Vestal': [39.7, 96.0], 'Smyrna': [44.3, 0.0], 'Goose Lake': [45.6, 0.0], 'Temblor': [47.5, 0.0], 'Kernridge': [50.5, 0.0], 'Antelope': [52.7, 9.0], 'Olive': [52.9, 0.0], 'Springville': [56.2, 0.0], 'Alpaugh': [56.9, 0.0], 'Caliente': [59.8, 0.0]}</t>
  </si>
  <si>
    <t>{'Valley (VEA)': [11.3, 8699.0], 'Innovation': [24.0, 8482.0], 'Beatty': [27.5, 4646.0], 'Vista 2': [31.4, 2723.0], 'Pahrump': [39.4, 175.0], 'Gamebird': [43.7, 138.0], 'Crazy Eyes': [52.0, 12.0], 'Desert View': [58.2, 0.0]}</t>
  </si>
  <si>
    <t>{'Richmond': [7.1, 10758.0], 'Madeline': [38.9, 2612.0]}</t>
  </si>
  <si>
    <t>{'Viejo': [12.5, 57.0], 'Valley': [16.9, 0.0], 'Margarita': [17.2, 57.0], 'Trabuco': [18.2, 57.0], 'Mira Loma': [19.0, 0.0], 'Santiago': [19.2, 57.0], 'Serrano': [20.3, 52.0], 'Capistrano': [20.5, 57.0], 'Vista': [21.5, 0.0], 'Chino': [21.6, 0.0], 'Talega': [21.6, 57.0], 'Villa Park': [22.6, 51.0], 'Johanna': [23.3, 57.0], 'Etiwanda': [23.8, 0.0], 'Rancho Vista': [23.8, 0.0], 'San Bernardino': [25.8, 0.0], 'El Casco': [26.1, 0.0], 'Lewis': [26.2, 47.0], 'San Onofre': [26.9, 57.0], 'Padua': [27.7, 0.0], 'Ellis': [28.8, 54.0], 'Olinda': [30.4, 19.0], 'Barre': [30.9, 42.0], 'Huntington Beach': [31.2, 55.0], 'Walnut': [33.8, 14.0], 'Alamitos': [37.4, 24.0], 'San Luis Rey': [37.7, 35.0], 'Del Amo': [37.8, 21.0], 'Rio Hondo': [39.1, 0.0], 'Center': [39.7, 14.0], 'Lighthipe': [42.7, 14.0], 'Encina': [42.7, 15.0], 'Mesa': [42.8, 0.0], 'Lugo': [42.8, 0.0], 'Laguna Bell': [43.0, 11.0], 'Palomar Airport': [44.2, 15.0], 'Long Beach': [44.6, 19.0], 'Hinson': [44.7, 18.0], 'Harborgen': [44.8, 19.0], 'Goodrich': [45.9, 0.0], 'Arcogen': [45.9, 14.0], 'Escondido': [47.1, 0.0], 'La Fresa': [51.5, 1.0], 'Devers': [51.8, 0.0], 'Victor': [52.2, 0.0], 'Gould': [53.4, 0.0], 'El Nido': [54.1, 0.0], 'Redondo': [54.4, 0.0], 'Chevmain': [55.8, 0.0], 'La Cienega': [56.1, 0.0], 'El Segundo': [57.0, 0.0], 'Roadway': [57.0, 0.0], 'Penasquitos': [58.8, 0.0]}</t>
  </si>
  <si>
    <t>{'Dairyland': [9.3, 0.0], 'Wilson': [10.5, 0.0], 'Merced': [13.2, 0.0], 'Newhall': [22.2, 0.0], 'Borden': [24.2, 0.0], 'Oro Loma': [29.4, 0.0], 'Gregg': [30.2, 0.0], 'Mendota': [33.7, 0.0], 'Kearney (New)': [39.5, 0.0], 'Panoche': [40.5, 0.0], 'Cheney': [40.7, 0.0], 'West Fresno': [40.9, 0.0], 'Helm': [41.3, 0.0], 'Tranquility': [41.8, 0.0], 'Los Banos': [42.2, 0.0], 'California Ave': [42.7, 0.0], 'Mc Mullin': [43.8, 0.0], 'Quinto': [44.0, 0.0], 'Malaga': [45.5, 0.0], 'Miller': [46.7, 0.0], 'Warnerville': [48.2, 0.0], 'Chinese Station': [48.9, 0.0], 'Crow Creek': [49.2, 0.0], 'Sanger': [49.3, 0.0], 'Fink (Proposed)': [49.4, 0.0], 'Peoria': [51.1, 0.0], 'Cantua': [52.3, 0.0], 'McCall': [53.0, 0.0], 'Riverbank': [53.3, 0.0], 'Excelsior': [54.3, 0.0], 'New Melones': [54.4, 0.0], 'Schindler': [54.6, 0.0], 'Curtis': [54.6, 0.0], 'Big Creek 1': [56.8, 0.0], 'Westley': [58.0, 0.0]}</t>
  </si>
  <si>
    <t>{'Henrietta': [3.9, 0.0], 'Mustang': [4.8, 0.0], 'GWF Hanford': [10.6, 0.0], 'Waukena': [15.9, 0.0], 'Gates': [17.7, 0.0], 'Corcoran': [17.9, 0.0], 'Schindler': [20.4, 0.0], 'Kingsburg': [22.1, 0.0], 'Avenal': [24.0, 0.0], 'Excelsior': [24.8, 0.0], 'Mc Mullin': [25.9, 0.0], 'McCall': [27.8, 0.0], 'Alpaugh': [28.4, 0.0], 'Helm': [30.9, 0.0], 'Cantua': [31.2, 0.0], 'Malaga': [31.9, 0.0], 'Olive': [32.1, 0.0], 'Gates-Midway (Proposed)': [32.2, 0.0], 'Kearney (New)': [32.3, 0.0], 'Arco': [32.4, 0.0], 'West Fresno': [33.0, 0.0], 'Rector': [33.1, 0.0], 'California Ave': [33.4, 0.0], 'Wahtoke': [33.5, 0.0], 'Sanger': [34.6, 0.0], 'Reedley': [35.8, 0.0], 'Cal Flats': [37.4, 0.0], 'Tranquility': [40.0, 0.0], 'Smyrna': [41.8, 0.0], 'Gregg': [42.6, 0.0], 'Goose Lake': [46.3, 0.0], 'Cheney': [47.4, 0.0], 'Cholame': [47.4, 0.0], 'Borden': [47.9, 0.0], 'Mendota': [48.1, 0.0], 'Semitropic': [49.4, 0.0], 'Vestal': [50.1, 0.0], 'Panoche': [50.5, 0.0], 'Springville': [50.8, 0.0], 'Newhall': [51.3, 0.0], 'Charca': [52.1, 0.0], 'Kernridge': [55.3, 0.0], 'Shafter': [57.8, 0.0], 'Caliente': [59.6, 0.0], 'Temblor': [59.7, 0.0]}</t>
  </si>
  <si>
    <t>{'7th Standard': [4.3, 32.0], 'Rio Bravo': [7.3, 0.0], 'Renfro': [7.8, 0.0], 'Kern Oil': [8.5, 75.0], 'Kern Power': [8.9, 9.0], 'Shafter': [9.4, 0.0], 'Rosedale': [9.5, 75.0], 'Sycamore': [9.7, 75.0], 'West Park': [10.8, 75.0], 'Bakersfield': [11.4, 75.0], 'Poso Mt.': [11.7, 75.0], 'Tupman': [12.1, 0.0], 'Charca': [12.3, 0.0], 'Tevis': [12.5, 0.0], 'Stockdale': [13.5, 0.0], 'Columbus': [13.9, 75.0], 'Cal Water': [15.1, 75.0], 'Magunden': [16.1, 75.0], 'Norco': [17.2, 0.0], 'Semitropic': [17.5, 0.0], 'Midway': [18.2, 0.0], 'Unknown - 3327': [21.5, 75.0], 'Lamont': [21.6, 75.0], 'Smyrna': [22.7, 0.0], 'Elk Hills': [22.8, 0.0], 'Vestal': [23.9, 61.0], 'Grimmway-Malaga': [24.0, 75.0], 'Goose Lake': [25.1, 0.0], 'Midway - Wheeler Ridge (Proposed)': [27.0, 0.0], 'Wheeler Ridge': [30.1, 0.0], 'Taft': [31.3, 0.0], 'Temblor': [31.7, 0.0], 'Olive': [32.0, 0.0], 'Kernridge': [33.4, 0.0], 'Alpaugh': [36.3, 0.0], 'Gates-Midway (Proposed)': [39.1, 0.0], 'Pastoria': [42.7, 0.0], 'Springville': [43.6, 0.0], 'Caliente': [43.9, 0.0], 'Arco': [46.8, 0.0], 'Corcoran': [47.8, 0.0], 'Waukena': [50.1, 0.0], 'Carrizo Plains': [50.7, 0.0], 'Highwind': [51.7, 0.0], 'Solar': [51.8, 0.0], 'Bailey': [54.3, 0.0], 'Rector': [55.7, 0.0], 'Windhub': [58.8, 0.0], 'GWF Hanford': [59.9, 0.0], 'Whirlwind': [60.0, 0.0]}</t>
  </si>
  <si>
    <t>{'Villa Park': [3.7, 414.0], 'Barre': [4.8, 424.0], 'Serrano': [6.4, 412.0], 'Johanna': [7.1, 414.0], 'Ellis': [8.9, 429.0], 'Olinda': [9.5, 396.0], 'Del Amo': [11.7, 403.0], 'Alamitos': [11.9, 406.0], 'Huntington Beach': [12.1, 429.0], 'Santiago': [12.5, 412.0], 'Walnut': [14.0, 391.0], 'Center': [14.5, 396.0], 'Lighthipe': [16.6, 396.0], 'Viejo': [17.7, 48.0], 'Chino': [18.2, 0.0], 'Laguna Bell': [18.3, 393.0], 'Hinson': [18.6, 400.0], 'Harborgen': [19.0, 402.0], 'Long Beach': [19.0, 402.0], 'Arcogen': [19.8, 396.0], 'Mesa': [19.9, 382.0], 'Rio Hondo': [20.9, 347.0], 'Trabuco': [21.4, 48.0], 'Mira Loma': [23.6, 0.0], 'Margarita': [23.7, 48.0], 'Capistrano': [24.5, 48.0], 'La Fresa': [25.3, 383.0], 'Goodrich': [26.0, 346.0], 'Padua': [26.1, 0.0], 'Lee Lake (Proposed)': [26.2, 47.0], 'El Nido': [27.9, 382.0], 'Redondo': [28.2, 382.0], 'Rancho Vista': [28.4, 0.0], 'Etiwanda': [28.8, 0.0], 'Chevmain': [29.7, 382.0], 'La Cienega': [30.5, 382.0], 'El Segundo': [30.9, 382.0], 'Talega': [31.0, 47.0], 'Gould': [32.9, 10.0], 'San Onofre': [36.2, 47.0], 'Vista': [37.0, 0.0], 'San Bernardino': [42.3, 0.0], 'Valley': [43.0, 0.0], 'Vincent': [48.3, 0.0], 'El Casco': [48.5, 0.0], 'Sylmar-Pac Intertie': [48.6, 0.0], 'Lugo': [49.0, 0.0], 'San Luis Rey': [52.5, 25.0], 'Victor': [56.2, 0.0], 'Encina': [56.6, 5.0], 'Saugus': [57.3, 0.0], 'Pardee': [58.5, 0.0], 'Palomar Airport': [59.0, 4.0], 'Roadway': [59.7, 0.0]}</t>
  </si>
  <si>
    <t>{'Del Amo': [5.0, 403.0], 'Hinson': [5.0, 413.0], 'Center': [5.2, 404.0], 'Arcogen': [5.9, 413.0], 'Laguna Bell': [6.8, 410.0], 'Harborgen': [7.6, 406.0], 'Long Beach': [8.4, 404.0], 'La Fresa': [9.1, 400.0], 'Alamitos': [9.1, 401.0], 'Mesa': [11.4, 390.0], 'El Nido': [11.4, 399.0], 'Barre': [12.2, 399.0], 'Redondo': [12.4, 399.0], 'Chevmain': [13.2, 399.0], 'La Cienega': [14.3, 399.0], 'El Segundo': [14.4, 399.0], 'Olinda': [15.2, 391.0], 'Walnut': [15.6, 392.0], 'Lewis': [16.6, 396.0], 'Ellis': [19.0, 399.0], 'Rio Hondo': [19.1, 348.0], 'Goodrich': [19.3, 351.0], 'Huntington Beach': [19.8, 399.0], 'Villa Park': [20.1, 381.0], 'Johanna': [21.8, 381.0], 'Serrano': [22.4, 379.0], 'Gould': [23.5, 23.0], 'Santiago': [27.7, 379.0], 'Chino': [29.7, 0.0], 'Viejo': [34.0, 16.0], 'Sylmar-Pac Intertie': [34.7, 14.0], 'Padua': [34.9, 0.0], 'Mira Loma': [36.2, 0.0], 'Trabuco': [36.2, 16.0], 'Capistrano': [38.8, 16.0], 'Margarita': [38.9, 16.0], 'Rancho Vista': [39.5, 0.0], 'Etiwanda': [39.9, 0.0], 'Vincent': [41.9, 0.0], 'Lee Lake (Proposed)': [42.7, 14.0], 'Saugus': [43.8, 12.0], 'Pardee': [45.0, 11.0], 'Talega': [45.6, 14.0], 'Moorpark': [50.0, 12.0], 'San Onofre': [50.2, 14.0], 'Vista': [50.4, 0.0], 'San Bernardino': [55.5, 0.0], 'Antelope': [56.1, 0.0], 'Lugo': [57.1, 0.0], 'Valley': [59.4, 0.0]}</t>
  </si>
  <si>
    <t>{'Hollister': [13.0, 38.0], 'Metcalf Energy Center': [18.1, 28.0], 'Metcalf 1': [18.1, 28.0], 'Moss Landing': [18.4, 58.0], 'Hicks': [24.6, 24.0], 'Quinto': [28.1, 0.0], 'Miller': [29.6, 0.0], 'Los Banos': [29.8, 0.0], 'Scott': [33.6, 19.0], 'Fink (Proposed)': [33.9, 0.0], 'Crow Creek': [34.3, 0.0], 'Los Esteros': [35.6, 0.0], 'Newark': [41.5, 0.0], 'Westley': [44.0, 0.0], 'Tesla': [48.7, 0.0], 'Midway Green Ridge Services': [49.7, 0.0], 'Oro Loma': [50.6, 0.0], 'Cayetano': [51.9, 0.0], 'Eastshore': [52.6, 0.0], 'Kelso': [54.6, 0.0], 'Delta Pumps': [54.9, 0.0], 'Coburn': [56.1, 0.0], 'Ripon': [56.4, 0.0], 'Vierra': [56.8, 0.0], 'Panoche': [59.3, 0.0]}</t>
  </si>
  <si>
    <t>{'Rancho Seco - Bellota (Proposed)': [9.0, 0.0], 'Camanche': [9.9, 0.0], 'Bellota': [10.7, 158.0], 'Eight Mile': [12.5, 3595.0], 'Stagg': [13.4, 3595.0], 'Weber': [14.3, 3595.0], 'Vierra': [22.9, 1361.0], 'Grand Island': [24.7, 3595.0], 'Ripon': [25.0, 0.0], 'Riverbank': [27.7, 0.0], 'Brentwood': [31.3, 3595.0], 'Warnerville': [32.5, 0.0], 'Kelso': [32.7, 3595.0], 'Delta Pumps': [33.3, 3595.0], 'Lone Tree': [34.7, 3595.0], 'Contra Costa': [34.9, 3595.0], 'Tesla': [35.6, 2360.0], 'Midway Green Ridge Services': [35.7, 3357.0], 'New Melones': [36.3, 0.0], 'Birds Landing': [36.4, 3595.0], 'Gold Hill': [37.3, 0.0], 'Westley': [37.3, 0.0], 'Shiloh III': [37.5, 3595.0], 'Peoria': [39.0, 0.0], 'Pittsburg': [40.5, 3595.0], 'Chinese Station': [40.8, 0.0], 'Kirker': [41.1, 3595.0], 'Cayetano': [42.4, 3586.0], 'Davis': [42.9, 2215.0], 'Peabody': [45.5, 3595.0], 'Clayton': [45.6, 3595.0], 'Vaca-Dixon &amp; Gc Yard': [45.7, 3396.0], 'Curtis': [46.8, 0.0], 'Placerville': [47.0, 0.0], 'Pleasant Grove': [49.3, 0.0], 'Woodland': [50.6, 0.0], 'Crow Creek': [51.4, 0.0], 'Fink (Proposed)': [51.7, 0.0], 'Martinez': [52.5, 3329.0], 'Putah Creek': [53.2, 7.0], 'Madison': [58.1, 0.0], 'Rio Oso': [58.8, 0.0], 'Carquinez': [59.2, 195.0], 'Miller': [59.8, 0.0]}</t>
  </si>
  <si>
    <t>{'Delevan': [11.8, 79.0], 'Glenn': [17.7, 525.0], 'Cortina': [29.0, 43.0], 'Table Mt.': [33.0, 0.0], 'Thermalito': [33.7, 0.0], 'Wyandotte': [38.7, 0.0], 'Honcut': [38.8, 0.0], 'Palermo': [40.2, 0.0], 'Pease': [41.1, 0.0], 'East Marysville': [45.7, 0.0], 'Olivehurst': [49.4, 0.0], 'Mendocino': [53.8, 22.0], 'Calpella': [55.0, 22.0], 'Ukiah': [56.7, 22.0], 'Eagle Rock': [57.2, 17.0], 'Hopland': [58.8, 17.0], 'Colgate': [59.1, 0.0], 'Cottonwood': [59.2, 1.0], 'Rio Oso': [59.7, 0.0]}</t>
  </si>
  <si>
    <t>{'Contra Costa': [3.9, 30740.0], 'Brentwood': [4.9, 29385.0], 'Kirker': [9.5, 30786.0], 'Pittsburg': [9.7, 30786.0], 'Clayton': [11.4, 30786.0], 'Delta Pumps': [12.6, 26135.0], 'Birds Landing': [12.9, 30720.0], 'Kelso': [13.4, 25269.0], 'Cayetano': [14.4, 22575.0], 'Shiloh III': [16.1, 30720.0], 'Midway Green Ridge Services': [17.9, 13670.0], 'Tesla': [19.3, 7521.0], 'Martinez': [20.0, 30520.0], 'Grand Island': [21.8, 29559.0], 'Eight Mile': [22.3, 28333.0], 'Stagg': [22.6, 27358.0], 'Peabody': [26.1, 30698.0], 'Vierra': [28.4, 1490.0], 'Weber': [28.4, 3718.0], 'Carquinez': [28.4, 27358.0], 'Eastshore': [29.5, 962.0], 'Vaca-Dixon &amp; Gc Yard': [32.6, 30326.0], 'Newark': [33.2, 163.0], 'Tulucay': [34.6, 26345.0], 'Lockeford': [34.7, 3595.0], 'Ripon': [36.0, 0.0], 'Los Esteros': [37.1, 76.0], 'Martin': [39.2, 1181.0], 'Westley': [39.5, 0.0], 'Scott': [40.7, 40.0], 'Bellota': [40.9, 158.0], 'Davis': [41.4, 20230.0], 'Putah Creek': [41.8, 17818.0], 'Rancho Seco - Bellota (Proposed)': [43.5, 0.0], 'Ignacio': [43.5, 1322.0], 'Camanche': [44.1, 0.0], 'Riverbank': [48.1, 0.0], 'Lakeville': [49.4, 1289.0], 'Hicks': [49.8, 0.0], 'Metcalf 1': [49.9, 0.0], 'Metcalf Energy Center': [50.1, 0.0], 'Woodland': [50.6, 1089.0], 'Madison': [51.3, 1165.0], 'Crow Creek': [52.2, 0.0], 'Fink (Proposed)': [52.3, 0.0], 'Warnerville': [54.1, 0.0], 'Penngrove': [56.2, 72.0], 'Miller': [59.4, 0.0], 'Gold Hill': [59.6, 0.0], 'Bellevue': [59.8, 0.0]}</t>
  </si>
  <si>
    <t>{'Harborgen': [0.9, 409.0], 'Arcogen': [3.7, 404.0], 'Hinson': [3.7, 408.0], 'Alamitos': [7.3, 407.0], 'Lighthipe': [8.4, 404.0], 'Del Amo': [9.3, 408.0], 'La Fresa': [9.5, 391.0], 'Redondo': [11.0, 390.0], 'El Nido': [12.4, 390.0], 'Center': [13.2, 404.0], 'Chevmain': [13.9, 390.0], 'Barre': [14.3, 405.0], 'El Segundo': [15.0, 390.0], 'Laguna Bell': [15.2, 401.0], 'Huntington Beach': [16.5, 405.0], 'Ellis': [17.2, 405.0], 'La Cienega': [18.4, 390.0], 'Lewis': [19.0, 402.0], 'Mesa': [19.8, 390.0], 'Olinda': [21.4, 396.0], 'Johanna': [21.8, 386.0], 'Villa Park': [22.8, 386.0], 'Walnut': [23.0, 392.0], 'Serrano': [25.4, 385.0], 'Santiago': [27.2, 385.0], 'Rio Hondo': [27.3, 348.0], 'Goodrich': [27.7, 351.0], 'Gould': [31.5, 15.0], 'Viejo': [34.3, 21.0], 'Trabuco': [34.7, 21.0], 'Chino': [35.3, 0.0], 'Capistrano': [36.7, 21.0], 'Margarita': [37.5, 21.0], 'Sylmar-Pac Intertie': [40.4, 5.0], 'Mira Loma': [41.5, 0.0], 'Padua': [41.6, 0.0], 'Talega': [43.4, 19.0], 'Lee Lake (Proposed)': [44.6, 19.0], 'Rancho Vista': [45.5, 0.0], 'Etiwanda': [45.9, 0.0], 'San Onofre': [47.4, 19.0], 'Saugus': [49.5, 3.0], 'Vincent': [50.0, 0.0], 'Pardee': [50.8, 3.0], 'Moorpark': [52.7, 3.0], 'Vista': [55.4, 0.0]}</t>
  </si>
  <si>
    <t>{'Quinto': [5.3, 0.0], 'Miller': [14.8, 0.0], 'Fink (Proposed)': [22.8, 0.0], 'Crow Creek': [23.0, 0.0], 'Oro Loma': [23.3, 0.0], 'Hollister': [25.0, 0.0], 'Llagas': [29.8, 0.0], 'Merced': [33.1, 0.0], 'Panoche': [36.8, 0.0], 'Wilson': [37.7, 0.0], 'Westley': [37.7, 0.0], 'Mendota': [38.7, 0.0], 'Dairyland': [38.9, 0.0], 'Cheney': [39.7, 0.0], 'Newhall': [40.4, 0.0], 'Metcalf 1': [41.4, 0.0], 'Metcalf Energy Center': [41.6, 0.0], 'Le Grand': [42.2, 0.0], 'Moss Landing': [45.1, 0.0], 'Tranquility': [46.8, 0.0], 'Ripon': [49.0, 0.0], 'Warnerville': [49.0, 0.0], 'Riverbank': [49.8, 0.0], 'Hicks': [50.1, 0.0], 'Vierra': [53.3, 0.0], 'Tesla': [54.4, 0.0], 'Coburn': [54.9, 0.0], 'Midway Green Ridge Services': [55.9, 0.0], 'Scott': [56.0, 0.0], 'Los Esteros': [56.4, 0.0], 'Helm': [56.6, 0.0], 'Cantua': [57.2, 0.0], 'Borden': [58.0, 0.0]}</t>
  </si>
  <si>
    <t>{'Scott': [3.7, 229.0], 'Newark': [5.9, 271.0], 'Hicks': [13.5, 79.0], 'Eastshore': [17.0, 270.0], 'Metcalf Energy Center': [17.5, 33.0], 'Metcalf 1': [17.5, 33.0], 'Cayetano': [23.2, 138.0], 'Midway Green Ridge Services': [28.0, 21.0], 'Tesla': [28.2, 21.0], 'Delta Pumps': [30.9, 21.0], 'Kelso': [31.3, 21.0], 'Martin': [32.3, 216.0], 'Llagas': [35.6, 0.0], 'Clayton': [35.7, 128.0], 'Brentwood': [36.7, 21.0], 'Lone Tree': [37.1, 76.0], 'Contra Costa': [40.4, 34.0], 'Kirker': [41.0, 109.0], 'Westley': [41.2, 0.0], 'Martinez': [41.8, 133.0], 'Pittsburg': [42.1, 109.0], 'Fink (Proposed)': [43.7, 0.0], 'Moss Landing': [43.8, 0.0], 'Crow Creek': [43.9, 0.0], 'Vierra': [44.2, 21.0], 'Miller': [46.4, 0.0], 'Birds Landing': [48.5, 21.0], 'Hollister': [48.6, 0.0], 'Ripon': [48.7, 0.0], 'Carquinez': [49.0, 87.0], 'Stagg': [50.4, 21.0], 'Weber': [50.9, 0.0], 'Shiloh III': [51.5, 21.0], 'Quinto': [52.1, 0.0], 'Eight Mile': [53.2, 21.0], 'Ignacio': [55.8, 33.0], 'Los Banos': [56.4, 0.0], 'Grand Island': [58.6, 0.0], 'Peabody': [59.3, 0.0], 'Tulucay': [59.5, 0.0]}</t>
  </si>
  <si>
    <t>{'Victor': [9.6, 4970.0], 'Roadway': [14.7, 4729.0], 'San Bernardino': [21.1, 1359.0], 'Etiwanda': [21.2, 504.0], 'Rancho Vista': [21.4, 502.0], 'Vista': [22.6, 892.0], 'Padua': [23.0, 471.0], 'Mira Loma': [27.1, 442.0], 'Calcite': [27.8, 4108.0], 'Chino': [31.0, 0.0], 'El Casco': [32.2, 517.0], 'Tortilla': [39.3, 3306.0], 'Rio Hondo': [39.4, 0.0], 'Walnut': [41.5, 0.0], 'Lugo - Pisgah (Proposed)': [41.9, 1758.0], 'Lee Lake (Proposed)': [42.8, 0.0], 'Olinda': [43.0, 0.0], 'Vincent': [43.6, 203.0], 'Goodrich': [43.7, 0.0], 'Kramer': [44.1, 1310.0], 'Serrano': [44.2, 0.0], 'Valley': [44.9, 0.0], 'Cool Water': [45.1, 3129.0], 'Villa Park': [46.4, 0.0], 'Gould': [47.9, 0.0], 'Mesa': [48.2, 0.0], 'Lewis': [49.0, 0.0], 'Viejo': [50.7, 0.0], 'Center': [51.9, 0.0], 'Laguna Bell': [52.1, 0.0], 'Barre': [52.1, 0.0], 'Johanna': [52.9, 0.0], 'Santiago': [53.5, 0.0], 'Devers': [54.2, 0.0], 'Del Amo': [55.0, 0.0], 'Lighthipe': [57.1, 0.0], 'Ellis': [57.4, 0.0], 'Antelope': [57.6, 0.0], 'Trabuco': [58.1, 0.0], 'Margarita': [58.2, 0.0], 'Alamitos': [58.9, 0.0]}</t>
  </si>
  <si>
    <t>{'Calcite': [18.2, 11352.0], 'Pisgah': [30.1, 4457.0], 'Devers': [32.0, 19140.0], 'Cool Water': [34.4, 4295.0], 'El Casco': [39.0, 517.0], 'Tortilla': [39.2, 4195.0], 'San Bernardino': [40.9, 917.0], 'Lugo': [41.9, 1758.0], 'Mirage': [42.8, 9209.0], 'Victor': [43.6, 1743.0], 'Roadway': [46.0, 1492.0], 'Vista': [46.2, 451.0], 'Valley': [54.3, 0.0], 'Etiwanda': [55.3, 57.0], 'Rancho Vista': [55.7, 57.0], 'Mira Loma': [59.6, 0.0]}</t>
  </si>
  <si>
    <t>{'Richmond': [38.7, 3490.0], 'Hilltop': [38.7, 6108.0], 'Leavitt': [38.9, 2612.0], 'Pit 1': [52.1, 85.0]}</t>
  </si>
  <si>
    <t>{'Putah Creek': [10.3, 2865.0], 'Woodland': [11.3, 2745.0], 'Davis': [15.4, 2756.0], 'Vaca-Dixon &amp; Gc Yard': [18.8, 2753.0], 'Peabody': [26.6, 2276.0], 'Rio Oso': [32.7, 0.0], 'Tulucay': [33.4, 2253.0], 'Cortina': [33.9, 626.0], 'Shiloh III': [35.2, 2276.0], 'Grand Island': [36.6, 1693.0], 'Olivehurst': [37.1, 0.0], 'Pleasant Grove': [37.3, 0.0], 'Pease': [38.3, 0.0], 'Birds Landing': [38.5, 2276.0], 'East Marysville': [40.5, 0.0], 'Geysers Tap 1': [42.8, 0.0], 'Carquinez': [42.8, 1563.0], 'Lakeville': [44.0, 121.0], 'Pittsburg': [44.0, 1586.0], 'Fulton': [44.4, 0.0], 'Gold Hill': [45.0, 0.0], 'Bellevue': [45.0, 1.0], 'Kirker': [45.0, 1586.0], 'Penngrove': [45.7, 1.0], 'Martinez': [46.0, 1563.0], 'Eagle Rock': [46.7, 0.0], 'Contra Costa': [47.4, 1238.0], 'Honcut': [49.2, 0.0], 'Clayton': [50.2, 1209.0], 'Delevan': [50.8, 38.0], 'Lone Tree': [51.3, 1165.0], 'Ignacio': [51.4, 121.0], 'Eight Mile': [53.1, 1.0], 'Higgins': [53.9, 0.0], 'Brentwood': [54.3, 5.0], 'Cloverdale': [56.8, 0.0], 'Stagg': [57.7, 0.0], 'Lockeford': [58.1, 0.0], 'Palermo': [59.3, 0.0]}</t>
  </si>
  <si>
    <t>{'Columbus': [2.8, 634.0], 'Cal Water': [4.4, 735.0], 'Bakersfield': [5.0, 535.0], 'Unknown - 3327': [5.5, 1345.0], 'Lamont': [5.6, 1345.0], 'West Park': [6.7, 182.0], 'Sycamore': [7.4, 535.0], 'Kern Oil': [7.8, 535.0], 'Grimmway-Malaga': [8.6, 1048.0], 'Stockdale': [8.8, 0.0], 'Rosedale': [8.9, 89.0], 'Kern Power': [10.0, 9.0], 'Tevis': [12.0, 0.0], '7th Standard': [13.0, 32.0], 'Renfro': [13.8, 0.0], 'Poso Mt.': [13.8, 535.0], 'Lerdo': [16.1, 75.0], 'Wheeler Ridge': [19.0, 789.0], 'Tupman': [19.7, 0.0], 'Rio Bravo': [19.9, 0.0], 'Norco': [22.5, 0.0], 'Shafter': [24.7, 0.0], 'Midway - Wheeler Ridge (Proposed)': [25.6, 0.0], 'Elk Hills': [27.3, 0.0], 'Charca': [28.4, 0.0], 'Pastoria': [29.7, 789.0], 'Midway': [30.1, 0.0], 'Semitropic': [33.4, 0.0], 'Vestal': [34.4, 96.0], 'Taft': [35.3, 0.0], 'Highwind': [35.6, 810.0], 'Smyrna': [38.8, 0.0], 'Goose Lake': [40.6, 0.0], 'Bailey': [41.2, 789.0], 'Windhub': [42.7, 810.0], 'Temblor': [43.7, 0.0], 'Whirlwind': [44.2, 810.0], 'Kernridge': [46.5, 0.0], 'Olive': [47.3, 0.0], 'Alpaugh': [51.3, 0.0], 'Springville': [51.6, 0.0], 'Gates-Midway (Proposed)': [55.2, 0.0], 'Caliente': [56.2, 0.0], 'Antelope': [58.3, 9.0]}</t>
  </si>
  <si>
    <t>{'California Ave': [2.8, 0.0], 'West Fresno': [5.4, 0.0], 'Sanger': [6.5, 0.0], 'McCall': [7.5, 0.0], 'Kearney (New)': [8.7, 0.0], 'Gregg': [15.3, 0.0], 'Mc Mullin': [16.1, 0.0], 'Wahtoke': [16.1, 0.0], 'Kingsburg': [16.2, 0.0], 'Reedley': [20.4, 0.0], 'Borden': [21.3, 0.0], 'Helm': [25.9, 0.0], 'GWF Hanford': [29.6, 0.0], 'Schindler': [30.5, 0.0], 'Leprino': [31.9, 0.0], 'Henrietta': [32.7, 0.0], 'Mustang': [33.6, 0.0], 'Excelsior': [34.6, 0.0], 'Newhall': [35.4, 0.0], 'Rector': [37.9, 0.0], 'Tranquility': [38.3, 0.0], 'Cantua': [38.7, 0.0], 'Waukena': [39.2, 0.0], 'Mendota': [40.6, 0.0], 'Dairyland': [41.1, 0.0], 'Corcoran': [41.4, 0.0], 'Gates': [44.2, 0.0], 'Big Creek 1': [44.3, 0.0], 'Cheney': [44.9, 0.0], 'Le Grand': [45.5, 0.0], 'Panoche': [47.5, 0.0], 'Alpaugh': [52.6, 0.0], 'Oro Loma': [53.1, 0.0], 'Avenal': [54.0, 0.0], 'Wilson': [56.0, 0.0], 'Olive': [57.1, 0.0], 'Merced': [58.1, 0.0], 'Springville': [59.7, 0.0]}</t>
  </si>
  <si>
    <t>{'Santa Clara': [7.5, 170.0], 'Moorpark': [20.4, 150.0], 'Goleta': [40.5, 39.0], 'Saugus': [41.2, 4.0], 'Pardee': [41.3, 4.0], 'Sylmar-Pac Intertie': [43.4, 25.0], 'Bailey': [47.7, 4.0], 'El Segundo': [51.7, 21.0], 'La Cienega': [51.9, 19.0], 'Chevmain': [52.9, 19.0], 'El Nido': [54.6, 18.0], 'Pastoria': [55.3, 0.0], 'Redondo': [55.3, 16.0], 'La Fresa': [57.5, 16.0]}</t>
  </si>
  <si>
    <t>{'Trabuco': [2.8, 70.0], 'Capistrano': [3.4, 83.0], 'Talega': [7.4, 81.0], 'Viejo': [8.1, 58.0], 'Santiago': [11.3, 58.0], 'San Onofre': [13.1, 81.0], 'Lee Lake (Proposed)': [17.2, 57.0], 'Johanna': [17.2, 58.0], 'Ellis': [20.4, 56.0], 'Huntington Beach': [21.2, 57.0], 'Serrano': [21.3, 53.0], 'Villa Park': [21.8, 53.0], 'Lewis': [23.7, 48.0], 'Barre': [27.1, 43.0], 'San Luis Rey': [28.8, 60.0], 'Valley': [30.2, 0.0], 'Alamitos': [30.9, 25.0], 'Chino': [31.0, 0.0], 'Mira Loma': [31.8, 0.0], 'Olinda': [32.1, 21.0], 'Encina': [33.1, 39.0], 'Del Amo': [33.9, 22.0], 'Palomar Airport': [35.4, 39.0], 'Walnut': [36.6, 16.0], 'Rancho Vista': [37.5, 0.0], 'Long Beach': [37.5, 21.0], 'Etiwanda': [37.6, 0.0], 'Center': [37.9, 16.0], 'Harborgen': [38.0, 21.0], 'Vista': [38.2, 0.0], 'Lighthipe': [38.9, 16.0], 'Hinson': [39.0, 19.0], 'Padua': [39.3, 0.0], 'Arcogen': [40.0, 16.0], 'Escondido': [41.6, 24.0], 'Laguna Bell': [41.9, 12.0], 'San Bernardino': [42.8, 0.0], 'El Casco': [42.8, 0.0], 'Rio Hondo': [43.3, 2.0], 'Mesa': [43.6, 2.0], 'La Fresa': [46.2, 3.0], 'Redondo': [48.4, 2.0], 'El Nido': [49.1, 2.0], 'Goodrich': [49.2, 2.0], 'Penasquitos': [49.5, 24.0], 'Chevmain': [50.8, 2.0], 'El Segundo': [52.0, 2.0], 'La Cienega': [53.2, 2.0], 'Sycamore Canyon': [55.6, 19.0], 'Gould': [56.3, 0.0], 'Kearny': [57.2, 14.0], 'Lugo': [58.2, 0.0], 'Old Town': [59.6, 0.0], 'Mission': [59.9, 0.0]}</t>
  </si>
  <si>
    <t>{'Eastshore': [16.9, 1555.0], 'Ignacio': [26.8, 1817.0], 'Martinez': [26.8, 1855.0], 'Newark': [27.1, 461.0], 'Carquinez': [28.2, 1860.0], 'Clayton': [29.2, 1730.0], 'Los Esteros': [32.3, 216.0], 'Scott': [33.6, 195.0], 'Cayetano': [35.0, 429.0], 'Kirker': [35.2, 1512.0], 'Pittsburg': [36.2, 1512.0], 'Tulucay': [38.4, 1490.0], 'Lakeville': [39.0, 1489.0], 'Lone Tree': [39.2, 1181.0], 'Contra Costa': [39.9, 1144.0], 'Brentwood': [42.7, 1012.0], 'Hicks': [42.8, 43.0], 'Birds Landing': [43.0, 1118.0], 'Delta Pumps': [43.6, 0.0], 'Shiloh III': [44.5, 1118.0], 'Kelso': [44.6, 0.0], 'Penngrove': [44.8, 244.0], 'Midway Green Ridge Services': [45.0, 0.0], 'Tesla': [46.2, 0.0], 'Peabody': [46.8, 1118.0], 'Metcalf Energy Center': [49.3, 0.0], 'Metcalf 1': [49.4, 0.0], 'Bellevue': [49.5, 100.0], 'Vaca-Dixon &amp; Gc Yard': [55.0, 1016.0], 'Grand Island': [57.7, 0.0], 'Fulton': [58.1, 7.0]}</t>
  </si>
  <si>
    <t>{'Carquinez': [8.9, 28439.0], 'Clayton': [9.4, 31111.0], 'Kirker': [11.5, 31248.0], 'Pittsburg': [12.0, 31248.0], 'Birds Landing': [17.3, 30854.0], 'Tulucay': [18.1, 27152.0], 'Shiloh III': [18.1, 30854.0], 'Contra Costa': [18.2, 30533.0], 'Lone Tree': [20.0, 30520.0], 'Peabody': [20.3, 30833.0], 'Ignacio': [23.5, 2036.0], 'Brentwood': [24.9, 29119.0], 'Martin': [26.8, 1855.0], 'Cayetano': [26.8, 22409.0], 'Eastshore': [26.9, 1512.0], 'Vaca-Dixon &amp; Gc Yard': [28.7, 30656.0], 'Lakeville': [30.1, 1712.0], 'Delta Pumps': [30.8, 25868.0], 'Kelso': [31.8, 25003.0], 'Grand Island': [32.3, 29689.0], 'Midway Green Ridge Services': [35.1, 13404.0], 'Putah Creek': [35.7, 18215.0], 'Newark': [36.2, 429.0], 'Tesla': [36.6, 7255.0], 'Penngrove': [37.1, 250.0], 'Eight Mile': [40.4, 28067.0], 'Bellevue': [41.0, 134.0], 'Los Esteros': [41.8, 133.0], 'Stagg': [41.9, 27091.0], 'Davis': [42.1, 20627.0], 'Scott': [44.9, 89.0], 'Madison': [46.0, 1563.0], 'Weber': [48.2, 3451.0], 'Fulton': [48.3, 40.0], 'Vierra': [48.3, 1224.0], 'Woodland': [49.7, 1442.0], 'Lockeford': [52.5, 3329.0], 'Hicks': [55.2, 12.0], 'Ripon': [55.9, 0.0], 'Westley': [58.1, 0.0], 'Metcalf 1': [58.3, 0.0], 'Metcalf Energy Center': [58.4, 0.0]}</t>
  </si>
  <si>
    <t>{'Sanger': [6.8, 0.0], 'Malaga': [7.5, 0.0], 'Kingsburg': [9.0, 0.0], 'California Ave': [10.2, 0.0], 'Wahtoke': [10.4, 0.0], 'West Fresno': [12.4, 0.0], 'Reedley': [14.6, 0.0], 'Kearney (New)': [15.0, 0.0], 'Mc Mullin': [19.4, 0.0], 'Gregg': [22.7, 0.0], 'GWF Hanford': [23.6, 0.0], 'Leprino': [27.8, 0.0], 'Borden': [28.8, 0.0], 'Henrietta': [29.4, 0.0], 'Helm': [29.8, 0.0], 'Mustang': [30.4, 0.0], 'Rector': [30.5, 0.0], 'Schindler': [31.3, 0.0], 'Waukena': [32.8, 0.0], 'Corcoran': [34.9, 0.0], 'Excelsior': [36.0, 0.0], 'Cantua': [41.0, 0.0], 'Newhall': [42.1, 0.0], 'Gates': [42.3, 0.0], 'Tranquility': [42.6, 0.0], 'Alpaugh': [45.8, 0.0], 'Mendota': [46.1, 0.0], 'Big Creek 1': [46.5, 0.0], 'Dairyland': [48.4, 0.0], 'Cheney': [49.6, 0.0], 'Olive': [50.4, 0.0], 'Avenal': [51.2, 0.0], 'Springville': [52.3, 0.0], 'Panoche': [52.4, 0.0], 'Le Grand': [53.0, 0.0], 'Gates-Midway (Proposed)': [57.9, 0.0], 'Oro Loma': [59.4, 0.0], 'Arco': [59.7, 0.0]}</t>
  </si>
  <si>
    <t>{'Kearney (New)': [9.7, 0.0], 'Helm': [10.4, 0.0], 'West Fresno': [12.8, 0.0], 'California Ave': [15.2, 0.0], 'Schindler': [15.6, 0.0], 'Malaga': [16.1, 0.0], 'Gregg': [18.4, 0.0], 'Excelsior': [19.0, 0.0], 'McCall': [19.4, 0.0], 'Sanger': [22.4, 0.0], 'Cantua': [22.7, 0.0], 'Borden': [22.7, 0.0], 'Tranquility': [23.1, 0.0], 'Kingsburg': [23.7, 0.0], 'Henrietta': [24.7, 0.0], 'Mustang': [25.2, 0.0], 'Leprino': [25.9, 0.0], 'Newhall': [26.7, 0.0], 'Mendota': [27.5, 0.0], 'GWF Hanford': [29.3, 0.0], 'Wahtoke': [29.8, 0.0], 'Cheney': [30.3, 0.0], 'Gates': [32.2, 0.0], 'Panoche': [33.2, 0.0], 'Reedley': [34.0, 0.0], 'Dairyland': [36.7, 0.0], 'Waukena': [38.9, 0.0], 'Corcoran': [41.2, 0.0], 'Oro Loma': [42.1, 0.0], 'Avenal': [43.1, 0.0], 'Le Grand': [43.8, 0.0], 'Rector': [46.0, 0.0], 'Alpaugh': [52.6, 0.0], 'Cal Flats': [53.3, 0.0], 'Wilson': [53.6, 0.0], 'Merced': [54.4, 0.0], 'Arco': [56.6, 0.0], 'Olive': [56.8, 0.0], 'Gates-Midway (Proposed)': [57.8, 0.0], 'Big Creek 1': [59.0, 0.0]}</t>
  </si>
  <si>
    <t>{'Sloan Canyon': [11.1, 454.0], 'Eldorado': [13.3, 454.0], 'Harry Allen': [34.6, 0.0], 'Primm': [35.0, 336.0], 'Desert View': [43.8, 0.0], 'Ivanpah': [44.4, 100.0], 'Sandy Valley': [44.9, 99.0], 'Crazy Eyes': [52.9, 0.0], 'Mohave': [55.5, 0.0]}</t>
  </si>
  <si>
    <t>{'Calpella': [3.7, 1642.0], 'Ukiah': [7.4, 1642.0], 'Hopland': [20.2, 1541.0], 'Cloverdale': [32.9, 979.0], 'Eagle Rock': [35.7, 1020.0], 'Geysers Tap 1': [41.7, 296.0], 'Delevan': [50.3, 366.0], 'Cortina': [52.9, 366.0], 'Logan Creek': [53.8, 22.0], 'Fulton': [57.0, 0.0]}</t>
  </si>
  <si>
    <t>{'Cheney': [7.3, 0.0], 'Panoche': [8.2, 0.0], 'Tranquility': [9.5, 0.0], 'Newhall': [12.4, 0.0], 'Oro Loma': [15.8, 0.0], 'Helm': [18.0, 0.0], 'Cantua': [21.1, 0.0], 'Dairyland': [24.4, 0.0], 'Excelsior': [25.5, 0.0], 'Mc Mullin': [27.5, 0.0], 'Schindler': [28.3, 0.0], 'Borden': [29.7, 0.0], 'Gregg': [31.4, 0.0], 'Kearney (New)': [31.9, 0.0], 'Le Grand': [33.7, 0.0], 'West Fresno': [35.5, 0.0], 'Merced': [38.2, 0.0], 'California Ave': [38.5, 0.0], 'Los Banos': [38.7, 0.0], 'Wilson': [39.7, 0.0], 'Malaga': [40.6, 0.0], 'Quinto': [43.6, 0.0], 'Gates': [44.2, 0.0], 'Mustang': [45.1, 0.0], 'Henrietta': [45.2, 0.0], 'McCall': [46.1, 0.0], 'Sanger': [47.0, 0.0], 'Leprino': [48.1, 0.0], 'Coburn': [49.5, 0.0], 'Kingsburg': [51.2, 0.0], 'Miller': [51.8, 0.0], 'Hollister': [53.4, 0.0], 'Avenal': [54.7, 0.0], 'GWF Hanford': [54.8, 0.0], 'Wahtoke': [56.3, 0.0], 'Fink (Proposed)': [58.5, 0.0], 'Crow Creek': [58.6, 0.0], 'Cal Flats': [59.2, 0.0]}</t>
  </si>
  <si>
    <t>{'Wilson': [4.6, 0.0], 'Le Grand': [13.2, 0.0], 'Dairyland': [17.8, 0.0], 'Oro Loma': [28.3, 0.0], 'Newhall': [29.4, 0.0], 'Los Banos': [33.1, 0.0], 'Quinto': [33.7, 0.0], 'Miller': [34.8, 0.0], 'Crow Creek': [36.4, 0.0], 'Fink (Proposed)': [36.6, 0.0], 'Warnerville': [36.7, 0.0], 'Borden': [36.8, 0.0], 'Mendota': [38.2, 0.0], 'Riverbank': [41.3, 0.0], 'Chinese Station': [41.5, 0.0], 'Gregg': [42.8, 0.0], 'Panoche': [43.1, 0.0], 'Peoria': [43.6, 0.0], 'Cheney': [44.3, 0.0], 'Westley': [44.8, 0.0], 'New Melones': [46.6, 0.0], 'Tranquility': [47.5, 0.0], 'Ripon': [49.2, 0.0], 'Curtis': [49.3, 0.0], 'Helm': [50.1, 0.0], 'Kearney (New)': [51.5, 0.0], 'West Fresno': [53.2, 0.0], 'Mc Mullin': [54.4, 0.0], 'California Ave': [55.3, 0.0], 'Vierra': [56.3, 0.0], 'Malaga': [58.1, 0.0], 'Hollister': [58.1, 0.0], 'Cantua': [58.8, 0.0], 'Bellota': [58.8, 0.0]}</t>
  </si>
  <si>
    <t>{'Oceano': [9.7, 1856.0], 'Sisquoc': [11.4, 867.0], 'San Luis Obispo': [20.2, 1656.0], 'Cabrillo': [25.2, 106.0], 'Diablo Canyon': [26.5, 1172.0], 'Morro Bay': [34.0, 1177.0], 'Solar': [34.0, 1585.0], 'Carrizo Plains': [34.7, 1585.0], 'Caliente': [39.6, 1524.0], 'Templeton': [39.8, 1166.0], 'Cholame': [47.2, 882.0], 'Goleta': [49.3, 30.0], 'Temblor': [50.0, 223.0], 'Kernridge': [50.2, 179.0], 'Taft': [55.7, 0.0], 'Cal Flats': [59.9, 0.0]}</t>
  </si>
  <si>
    <t>{'Metcalf Energy Center': [0.3, 86.0], 'Hicks': [8.8, 83.0], 'Scott': [15.7, 78.0], 'Los Esteros': [17.5, 33.0], 'Llagas': [18.1, 28.0], 'Newark': [23.3, 33.0], 'Moss Landing': [28.9, 53.0], 'Hollister': [31.1, 8.0], 'Miller': [34.4, 0.0], 'Fink (Proposed)': [34.5, 0.0], 'Eastshore': [34.5, 33.0], 'Crow Creek': [34.9, 0.0], 'Tesla': [35.1, 0.0], 'Cayetano': [35.6, 0.0], 'Midway Green Ridge Services': [35.7, 0.0], 'Quinto': [37.8, 0.0], 'Westley': [38.3, 0.0], 'Delta Pumps': [40.3, 0.0], 'Kelso': [40.3, 0.0], 'Los Banos': [41.4, 0.0], 'Vierra': [47.2, 0.0], 'Brentwood': [48.1, 0.0], 'Ripon': [49.1, 0.0], 'Martin': [49.4, 0.0], 'Lone Tree': [49.9, 0.0], 'Clayton': [51.2, 0.0], 'Contra Costa': [53.6, 0.0], 'Weber': [55.3, 0.0], 'Kirker': [55.7, 0.0], 'Pittsburg': [56.8, 0.0], 'Stagg': [57.3, 0.0], 'Martinez': [58.3, 0.0], 'Riverbank': [59.2, 0.0]}</t>
  </si>
  <si>
    <t>{'Shafter': [10.7, 0.0], 'Tupman': [10.8, 0.0], 'Rio Bravo': [11.1, 0.0], 'Norco': [11.5, 0.0], 'Elk Hills': [13.0, 29.0], 'Semitropic': [13.6, 65.0], 'Temblor': [13.8, 163.0], 'Goose Lake': [15.4, 163.0], 'Charca': [15.8, 0.0], 'Renfro': [16.3, 0.0], 'Kernridge': [16.4, 163.0], 'Lerdo': [18.2, 0.0], '7th Standard': [18.3, 0.0], 'Taft': [18.6, 69.0], 'Tevis': [19.1, 0.0], 'Kern Power': [20.1, 0.0], 'Rosedale': [21.2, 0.0], 'Smyrna': [21.7, 0.0], 'Midway - Wheeler Ridge (Proposed)': [22.1, 0.0], 'Stockdale': [22.5, 0.0], 'West Park': [23.3, 0.0], 'Kern Oil': [24.5, 0.0], 'Bakersfield': [25.3, 0.0], 'Sycamore': [26.3, 0.0], 'Caliente': [26.3, 163.0], 'Columbus': [28.9, 0.0], 'Poso Mt.': [29.9, 0.0], 'Magunden': [30.1, 0.0], 'Gates-Midway (Proposed)': [31.0, 163.0], 'Cal Water': [31.1, 0.0], 'Carrizo Plains': [33.2, 163.0], 'Lamont': [34.1, 0.0], 'Unknown - 3327': [34.1, 0.0], 'Olive': [34.1, 0.0], 'Solar': [34.3, 163.0], 'Wheeler Ridge': [34.6, 0.0], 'Grimmway-Malaga': [35.1, 0.0], 'Arco': [36.5, 163.0], 'Vestal': [36.6, 0.0], 'Alpaugh': [38.6, 0.0], 'Pastoria': [47.2, 0.0], 'Corcoran': [49.1, 0.0], 'Waukena': [51.2, 0.0], 'Cholame': [53.4, 0.0], 'Avenal': [54.5, 0.0], 'Springville': [56.5, 0.0], 'Bailey': [57.8, 0.0], 'Cal Flats': [58.6, 0.0]}</t>
  </si>
  <si>
    <t>{'Elk Hills': [9.4, 25.0], 'Norco': [11.6, 0.0], 'Taft': [12.1, 25.0], 'Tevis': [15.8, 0.0], 'Tupman': [16.0, 0.0], 'Wheeler Ridge': [16.7, 149.0], 'Stockdale': [17.6, 0.0], 'Renfro': [19.3, 0.0], 'Kern Power': [20.3, 0.0], 'Rosedale': [20.7, 0.0], 'West Park': [21.7, 0.0], 'Midway': [22.1, 0.0], 'Rio Bravo': [22.1, 0.0], '7th Standard': [23.3, 0.0], 'Bakersfield': [23.6, 0.0], 'Grimmway-Malaga': [24.6, 0.0], 'Magunden': [25.6, 0.0], 'Unknown - 3327': [25.9, 0.0], 'Lamont': [26.0, 0.0], 'Kern Oil': [26.1, 0.0], 'Columbus': [26.6, 0.0], 'Lerdo': [27.0, 0.0], 'Shafter': [27.2, 0.0], 'Pastoria': [27.3, 149.0], 'Sycamore': [27.7, 0.0], 'Cal Water': [29.3, 0.0], 'Temblor': [30.1, 0.0], 'Charca': [33.7, 0.0], 'Semitropic': [34.4, 0.0], 'Kernridge': [34.6, 0.0], 'Poso Mt.': [34.9, 0.0], 'Bailey': [36.8, 149.0], 'Goose Lake': [37.5, 0.0], 'Caliente': [40.7, 0.0], 'Smyrna': [42.5, 0.0], 'Carrizo Plains': [47.1, 0.0], 'Solar': [48.2, 0.0], 'Highwind': [50.4, 0.0], 'Whirlwind': [50.6, 0.0], 'Vestal': [50.8, 0.0], 'Gates-Midway (Proposed)': [53.0, 0.0], 'Olive': [54.5, 0.0], 'Windhub': [56.3, 0.0], 'Santa Clara': [56.7, 0.0], 'Goleta': [57.0, 0.0], 'Arco': [57.9, 0.0], 'Alpaugh': [59.1, 0.0]}</t>
  </si>
  <si>
    <t>{'Bay Boulevard': [8.1, 240.0], 'Otay Mesa': [8.3, 286.0], 'Silvergate': [9.4, 202.0], 'Mission': [11.6, 200.0], 'Old Town': [13.6, 200.0], 'Kearny': [13.7, 200.0], 'Sycamore Canyon': [16.7, 200.0], 'Suncrest': [19.7, 172.0], 'Penasquitos': [21.5, 195.0], 'Escondido': [31.8, 147.0], 'Suncrest - Ocotillo (Proposed)': [32.3, 87.0], 'Palomar Airport': [35.4, 149.0], 'Encina': [37.7, 75.0], 'Boulevard': [41.4, 87.0], 'San Luis Rey': [42.0, 19.0], 'East County': [50.3, 83.0], 'Ocotillo Express': [55.0, 1.0], 'San Onofre': [58.0, 0.0]}</t>
  </si>
  <si>
    <t>{'Fink (Proposed)': [8.1, 0.0], 'Crow Creek': [8.4, 0.0], 'Quinto': [9.6, 0.0], 'Los Banos': [14.8, 0.0], 'Westley': [23.1, 0.0], 'Llagas': [29.6, 0.0], 'Hollister': [31.3, 0.0], 'Metcalf 1': [34.4, 0.0], 'Metcalf Energy Center': [34.7, 0.0], 'Merced': [34.8, 0.0], 'Ripon': [34.8, 0.0], 'Oro Loma': [36.0, 0.0], 'Riverbank': [37.5, 0.0], 'Warnerville': [37.9, 0.0], 'Vierra': [38.6, 0.0], 'Wilson': [39.2, 0.0], 'Tesla': [40.1, 0.0], 'Midway Green Ridge Services': [41.6, 0.0], 'Hicks': [43.1, 0.0], 'Kelso': [46.1, 0.0], 'Dairyland': [46.2, 0.0], 'Los Esteros': [46.4, 0.0], 'Weber': [46.5, 0.0], 'Le Grand': [46.7, 0.0], 'Scott': [46.8, 0.0], 'Delta Pumps': [46.8, 0.0], 'Moss Landing': [47.7, 0.0], 'Cayetano': [49.1, 0.0], 'Newark': [50.7, 0.0], 'Panoche': [50.9, 0.0], 'Newhall': [51.1, 0.0], 'Mendota': [51.8, 0.0], 'Stagg': [52.6, 0.0], 'Bellota': [53.0, 0.0], 'Cheney': [53.7, 0.0], 'Brentwood': [55.2, 0.0], 'Chinese Station': [55.4, 0.0], 'Peoria': [56.3, 0.0], 'Eight Mile': [57.4, 0.0], 'New Melones': [57.7, 0.0], 'Lone Tree': [59.4, 0.0], 'Lockeford': [59.8, 0.0]}</t>
  </si>
  <si>
    <t>{'Devers': [14.4, 20671.0], 'El Casco': [41.9, 1320.0], 'Lugo - Pisgah (Proposed)': [42.8, 9209.0], 'Julian Hinds': [43.5, 3215.0], 'Valley': [45.6, 1348.0], 'Kem': [50.8, 0.0], 'San Bernardino': [53.0, 1320.0], 'Vista': [56.7, 738.0], 'Calcite': [57.7, 146.0]}</t>
  </si>
  <si>
    <t>{'Rancho Vista': [5.8, 442.0], 'Etiwanda': [6.0, 442.0], 'Chino': [6.6, 0.0], 'Padua': [8.8, 442.0], 'Vista': [14.3, 442.0], 'Serrano': [17.9, 0.0], 'Lee Lake (Proposed)': [19.0, 0.0], 'San Bernardino': [19.3, 442.0], 'Villa Park': [20.4, 0.0], 'Olinda': [21.0, 0.0], 'Walnut': [22.1, 0.0], 'Lewis': [23.6, 0.0], 'Viejo': [23.9, 0.0], 'Rio Hondo': [24.8, 0.0], 'Johanna': [26.2, 0.0], 'Santiago': [26.4, 0.0], 'Lugo': [27.1, 442.0], 'Barre': [27.6, 0.0], 'El Casco': [28.1, 0.0], 'Valley': [29.9, 0.0], 'Ellis': [31.1, 0.0], 'Trabuco': [31.3, 0.0], 'Mesa': [31.4, 0.0], 'Center': [31.6, 0.0], 'Goodrich': [31.6, 0.0], 'Margarita': [31.8, 0.0], 'Del Amo': [32.5, 0.0], 'Laguna Bell': [33.6, 0.0], 'Huntington Beach': [34.5, 0.0], 'Capistrano': [34.6, 0.0], 'Alamitos': [35.0, 0.0], 'Victor': [35.7, 442.0], 'Lighthipe': [36.2, 0.0], 'Talega': [38.2, 0.0], 'Gould': [38.6, 0.0], 'Hinson': [40.0, 0.0], 'Roadway': [40.1, 442.0], 'Arcogen': [41.2, 0.0], 'Harborgen': [41.3, 0.0], 'Long Beach': [41.5, 0.0], 'San Onofre': [44.0, 0.0], 'La Fresa': [45.2, 0.0], 'Vincent': [45.7, 0.0], 'La Cienega': [46.7, 0.0], 'El Nido': [47.1, 0.0], 'Redondo': [48.6, 0.0], 'Chevmain': [48.7, 0.0], 'El Segundo': [49.8, 0.0], 'Calcite': [51.2, 0.0], 'San Luis Rey': [56.5, 0.0], 'Devers': [56.9, 0.0], 'Sylmar-Pac Intertie': [57.4, 0.0], 'Lugo - Pisgah (Proposed)': [59.6, 0.0]}</t>
  </si>
  <si>
    <t>{'Kearny': [3.4, 204.0], 'Old Town': [3.4, 204.0], 'Silvergate': [6.1, 202.0], 'Penasquitos': [10.4, 200.0], 'Sycamore Canyon': [11.1, 204.0], 'Miguel': [11.6, 200.0], 'Bay Boulevard': [12.3, 200.0], 'Otay Mesa': [19.6, 200.0], 'Escondido': [23.6, 152.0], 'Palomar Airport': [24.9, 154.0], 'Suncrest': [26.5, 85.0], 'Encina': [26.9, 80.0], 'San Luis Rey': [31.6, 24.0], 'Suncrest - Ocotillo (Proposed)': [40.3, 0.0], 'San Onofre': [47.0, 5.0], 'Boulevard': [51.1, 0.0], 'Talega': [52.5, 2.0], 'Capistrano': [58.8, 0.0], 'Margarita': [59.9, 0.0]}</t>
  </si>
  <si>
    <t>{'Eldorado': [50.5, 0.0], 'Primm': [54.5, 0.0], 'Sloan Canyon': [55.5, 0.0], 'Mead': [55.5, 0.0], 'Ivanpah': [56.4, 0.0]}</t>
  </si>
  <si>
    <t>{'Santa Clara': [16.2, 167.0], 'Mandalay': [20.4, 150.0], 'Saugus': [21.1, 393.0], 'Pardee': [21.3, 391.0], 'Sylmar-Pac Intertie': [23.1, 414.0], 'Bailey': [34.9, 147.0], 'La Cienega': [35.7, 264.0], 'El Segundo': [37.6, 195.0], 'Chevmain': [38.8, 95.0], 'El Nido': [40.3, 37.0], 'Gould': [41.2, 241.0], 'Redondo': [42.0, 35.0], 'La Fresa': [43.3, 35.0], 'Antelope': [44.4, 325.0], 'Pastoria': [45.3, 62.0], 'Vincent': [47.0, 308.0], 'Goodrich': [47.5, 142.0], 'Whirlwind': [48.0, 118.0], 'Laguna Bell': [48.1, 12.0], 'Mesa': [48.4, 3.0], 'Arcogen': [49.5, 15.0], 'Lighthipe': [50.0, 12.0], 'Hinson': [50.4, 13.0], 'Center': [51.7, 3.0], 'Harborgen': [52.0, 5.0], 'Long Beach': [52.7, 3.0], 'Rio Hondo': [54.2, 0.0], 'Del Amo': [55.0, 2.0], 'Wheeler Ridge': [55.9, 1.0], 'Goleta': [57.5, 6.0], 'Walnut': [57.8, 0.0], 'Alamitos': [58.3, 1.0]}</t>
  </si>
  <si>
    <t>{'Diablo Canyon': [10.9, 1875.0], 'San Luis Obispo': [14.7, 1911.0], 'Templeton': [15.9, 1916.0], 'Oceano': [24.4, 1511.0], 'Mesa': [34.0, 1177.0], 'Cholame': [36.3, 1420.0], 'Solar': [44.9, 1092.0], 'Sisquoc': [45.3, 95.0], 'Cal Flats': [45.5, 355.0], 'Carrizo Plains': [46.0, 1092.0], 'Caliente': [53.0, 1026.0], 'Cabrillo': [55.7, 7.0], 'Avenal': [58.8, 0.0], 'Arco': [59.8, 0.0]}</t>
  </si>
  <si>
    <t>{'Llagas': [18.4, 58.0], 'Hollister': [20.8, 3342.0], 'Metcalf Energy Center': [28.7, 53.0], 'Metcalf 1': [28.9, 53.0], 'Hicks': [30.3, 50.0], 'Scott': [40.6, 45.0], 'Los Esteros': [43.8, 0.0], 'Quinto': [44.7, 0.0], 'Los Banos': [45.1, 0.0], 'Miller': [47.7, 0.0], 'Newark': [49.4, 0.0], 'Coburn': [51.2, 3295.0], 'Fink (Proposed)': [52.4, 0.0], 'Crow Creek': [52.7, 0.0], 'Eastshore': [59.6, 0.0]}</t>
  </si>
  <si>
    <t>{'Henrietta': [1.1, 0.0], 'Leprino': [4.8, 0.0], 'Gates': [13.1, 0.0], 'GWF Hanford': [15.4, 0.0], 'Schindler': [16.9, 0.0], 'Waukena': [20.2, 0.0], 'Avenal': [20.7, 0.0], 'Excelsior': [20.9, 0.0], 'Corcoran': [21.9, 0.0], 'Mc Mullin': [25.2, 0.0], 'Kingsburg': [25.8, 0.0], 'Cantua': [27.2, 0.0], 'Helm': [28.6, 0.0], 'McCall': [30.4, 0.0], 'Arco': [31.5, 0.0], 'Alpaugh': [31.8, 0.0], 'Gates-Midway (Proposed)': [32.6, 0.0], 'Kearney (New)': [32.8, 0.0], 'Malaga': [33.6, 0.0], 'Cal Flats': [33.7, 0.0], 'West Fresno': [34.0, 0.0], 'California Ave': [34.7, 0.0], 'Olive': [35.1, 0.0], 'Tranquility': [36.6, 0.0], 'Sanger': [37.0, 0.0], 'Wahtoke': [37.1, 0.0], 'Rector': [37.9, 0.0], 'Reedley': [39.7, 0.0], 'Gregg': [42.9, 0.0], 'Cheney': [43.9, 0.0], 'Smyrna': [44.0, 0.0], 'Cholame': [44.3, 0.0], 'Mendota': [45.1, 0.0], 'Panoche': [47.0, 0.0], 'Goose Lake': [47.5, 0.0], 'Borden': [47.8, 0.0], 'Newhall': [49.4, 0.0], 'Semitropic': [51.3, 0.0], 'Vestal': [53.9, 0.0], 'Charca': [54.4, 0.0], 'Kernridge': [55.4, 0.0], 'Springville': [55.4, 0.0], 'Caliente': [58.9, 0.0], 'Carrizo Plains': [59.2, 0.0], 'Solar': [59.2, 0.0], 'Shafter': [60.0, 0.0], 'Temblor': [60.0, 0.0]}</t>
  </si>
  <si>
    <t>{'Los Esteros': [5.9, 271.0], 'Scott': [8.7, 228.0], 'Eastshore': [11.2, 590.0], 'Hicks': [19.0, 76.0], 'Cayetano': [20.2, 277.0], 'Metcalf 1': [23.3, 33.0], 'Metcalf Energy Center': [23.4, 33.0], 'Midway Green Ridge Services': [26.8, 96.0], 'Martin': [27.1, 461.0], 'Tesla': [27.3, 96.0], 'Delta Pumps': [28.8, 96.0], 'Kelso': [29.3, 96.0], 'Clayton': [30.6, 425.0], 'Lone Tree': [33.2, 163.0], 'Brentwood': [33.5, 96.0], 'Contra Costa': [36.2, 118.0], 'Kirker': [36.2, 360.0], 'Martinez': [36.2, 429.0], 'Pittsburg': [37.3, 360.0], 'Llagas': [41.5, 0.0], 'Westley': [43.1, 0.0], 'Carquinez': [43.2, 384.0], 'Birds Landing': [43.9, 96.0], 'Vierra': [44.1, 96.0], 'Shiloh III': [46.8, 96.0], 'Fink (Proposed)': [47.3, 0.0], 'Crow Creek': [47.5, 0.0], 'Stagg': [48.7, 96.0], 'Ripon': [49.2, 0.0], 'Moss Landing': [49.4, 0.0], 'Weber': [50.0, 39.0], 'Ignacio': [50.0, 256.0], 'Miller': [50.7, 0.0], 'Eight Mile': [50.9, 96.0], 'Tulucay': [53.8, 7.0], 'Peabody': [54.2, 75.0], 'Hollister': [54.4, 0.0], 'Grand Island': [54.9, 75.0], 'Quinto': [56.9, 0.0]}</t>
  </si>
  <si>
    <t>{'Mendota': [12.4, 0.0], 'Dairyland': [13.0, 0.0], 'Oro Loma': [18.1, 0.0], 'Borden': [19.4, 0.0], 'Tranquility': [19.6, 0.0], 'Cheney': [19.7, 0.0], 'Panoche': [20.4, 0.0], 'Helm': [20.8, 0.0], 'Le Grand': [22.2, 0.0], 'Gregg': [22.8, 0.0], 'Mc Mullin': [26.7, 0.0], 'Kearney (New)': [27.1, 0.0], 'Merced': [29.4, 0.0], 'Wilson': [29.8, 0.0], 'West Fresno': [30.0, 0.0], 'Cantua': [30.2, 0.0], 'Excelsior': [32.7, 0.0], 'California Ave': [32.8, 0.0], 'Schindler': [33.8, 0.0], 'Malaga': [35.4, 0.0], 'Los Banos': [40.4, 0.0], 'Sanger': [41.2, 0.0], 'McCall': [42.1, 0.0], 'Quinto': [44.5, 0.0], 'Kingsburg': [48.9, 0.0], 'Henrietta': [49.2, 0.0], 'Mustang': [49.4, 0.0], 'Miller': [51.1, 0.0], 'Leprino': [51.3, 0.0], 'Gates': [51.4, 0.0], 'Wahtoke': [51.5, 0.0], 'Reedley': [55.8, 0.0], 'GWF Hanford': [55.9, 0.0], 'Fink (Proposed)': [56.7, 0.0], 'Crow Creek': [56.7, 0.0], 'Hollister': [59.6, 0.0]}</t>
  </si>
  <si>
    <t>{'Peoria': [3.4, 0.0], 'Chinese Station': [5.7, 0.0], 'Curtis': [11.6, 57.0], 'Warnerville': [20.5, 0.0], 'Riverbank': [24.0, 0.0], 'Bellota': [26.8, 0.0], 'Rancho Seco - Bellota (Proposed)': [28.5, 0.0], 'Camanche': [32.6, 0.0], 'Donnells-Curtis': [34.0, 57.0], 'Ripon': [36.1, 0.0], 'Lockeford': [36.3, 0.0], 'Weber': [38.8, 0.0], 'Vierra': [41.9, 0.0], 'Stagg': [44.7, 0.0], 'Westley': [44.8, 0.0], 'Wilson': [45.6, 0.0], 'Merced': [46.6, 0.0], 'Eight Mile': [46.8, 0.0], 'Crow Creek': [51.6, 0.0], 'Fink (Proposed)': [52.0, 0.0], 'Le Grand': [54.4, 0.0], 'Placerville': [55.9, 0.0], 'Miller': [57.7, 0.0], 'Tesla': [58.8, 0.0], 'Gold Hill': [59.1, 0.0], 'Kelso': [59.5, 0.0], 'Midway Green Ridge Services': [59.7, 0.0]}</t>
  </si>
  <si>
    <t>{'Round Mt.': [6.1, 1604.0], 'Cove Road': [6.8, 1604.0], 'Pit 1': [20.5, 1539.0], 'Jessup': [36.5, 0.0], 'Cottonwood': [37.5, 0.0]}</t>
  </si>
  <si>
    <t>{'Tupman': [5.2, 0.0], 'Elk Hills': [5.6, 0.0], 'Tevis': [10.4, 0.0], 'Renfro': [10.8, 0.0], 'Rio Bravo': [11.1, 0.0], 'Midway': [11.5, 0.0], 'Midway - Wheeler Ridge (Proposed)': [11.6, 0.0], 'Kern Power': [13.6, 0.0], 'Stockdale': [13.8, 0.0], 'Taft': [14.2, 0.0], 'Rosedale': [14.5, 0.0], '7th Standard': [14.6, 0.0], 'Shafter': [15.7, 0.0], 'West Park': [16.3, 0.0], 'Lerdo': [17.2, 0.0], 'Bakersfield': [18.6, 0.0], 'Kern Oil': [19.5, 0.0], 'Sycamore': [21.3, 0.0], 'Charca': [22.2, 0.0], 'Columbus': [22.2, 0.0], 'Magunden': [22.5, 0.0], 'Temblor': [22.8, 0.0], 'Semitropic': [22.9, 0.0], 'Wheeler Ridge': [23.2, 0.0], 'Cal Water': [24.9, 0.0], 'Unknown - 3327': [25.2, 0.0], 'Lamont': [25.3, 0.0], 'Grimmway-Malaga': [25.5, 0.0], 'Goose Lake': [26.6, 0.0], 'Kernridge': [26.6, 0.0], 'Poso Mt.': [27.3, 0.0], 'Smyrna': [30.9, 0.0], 'Caliente': [34.9, 0.0], 'Pastoria': [35.8, 0.0], 'Vestal': [40.4, 0.0], 'Carrizo Plains': [41.8, 0.0], 'Gates-Midway (Proposed)': [42.3, 0.0], 'Solar': [42.9, 0.0], 'Olive': [42.9, 0.0], 'Bailey': [46.4, 0.0], 'Alpaugh': [47.5, 0.0], 'Arco': [48.0, 0.0], 'Highwind': [54.2, 0.0], 'Whirlwind': [57.6, 0.0], 'Corcoran': [58.5, 0.0]}</t>
  </si>
  <si>
    <t>{'North Gila - IV (Proposed)': [42.2, 2760.0], 'Highline': [45.7, 2040.0], 'Blythe': [59.5, 0.0], 'Hoodoo Wash': [60.1, 0.0]}</t>
  </si>
  <si>
    <t>{'Highline': [4.3, 7080.0], 'El Centro': [19.4, 1677.0], 'Imperial Valley': [29.3, 599.0], 'Arkansas': [31.1, 3597.0], 'Sonora': [32.9, 3817.0], 'Bannister': [38.5, 477.0], 'North Gila': [42.2, 2760.0], 'Ocotillo Express': [48.4, 261.0], 'East County': [53.7, 51.0]}</t>
  </si>
  <si>
    <t>{'Mesa': [9.7, 1856.0], 'San Luis Obispo': [11.5, 1991.0], 'Diablo Canyon': [17.0, 1507.0], 'Sisquoc': [20.9, 735.0], 'Morro Bay': [24.4, 1511.0], 'Templeton': [31.8, 1501.0], 'Cabrillo': [32.7, 37.0], 'Solar': [35.2, 1741.0], 'Carrizo Plains': [36.1, 1741.0], 'Caliente': [42.1, 1675.0], 'Cholame': [42.7, 1203.0], 'Kernridge': [53.0, 179.0], 'Temblor': [53.6, 223.0], 'Cal Flats': [55.0, 282.0], 'Goleta': [58.9, 0.0], 'Arco': [59.8, 0.0]}</t>
  </si>
  <si>
    <t>{'East County': [9.2, 15937.0], 'Boulevard': [14.6, 15114.0], 'Imperial Valley': [19.2, 4489.0], 'Suncrest - Ocotillo (Proposed)': [23.8, 14755.0], 'El Centro': [29.8, 4189.0], 'Suncrest': [37.6, 12534.0], 'Bannister': [41.9, 2727.0], 'Arkansas': [43.0, 1659.0], 'Highline': [44.9, 898.0], 'Sonora': [45.4, 1056.0], 'North Gila - IV (Proposed)': [48.4, 261.0], 'Otay Mesa': [52.0, 8.0], 'Miguel': [55.0, 1.0], 'Sycamore Canyon': [58.8, 0.0]}</t>
  </si>
  <si>
    <t>{'Mission': [3.4, 204.0], 'Silvergate': [5.7, 202.0], 'Kearny': [5.8, 204.0], 'Penasquitos': [10.6, 200.0], 'Bay Boulevard': [12.3, 200.0], 'Miguel': [13.6, 200.0], 'Sycamore Canyon': [14.0, 204.0], 'Otay Mesa': [21.1, 200.0], 'Escondido': [25.2, 152.0], 'Palomar Airport': [25.2, 154.0], 'Encina': [26.9, 80.0], 'Suncrest': [29.8, 85.0], 'San Luis Rey': [31.8, 24.0], 'Suncrest - Ocotillo (Proposed)': [43.5, 0.0], 'San Onofre': [46.6, 5.0], 'Talega': [52.2, 2.0], 'Boulevard': [54.1, 0.0], 'Capistrano': [58.3, 0.0], 'Margarita': [59.6, 0.0]}</t>
  </si>
  <si>
    <t>{'Walnut': [4.6, 391.0], 'Lewis': [9.5, 396.0], 'Barre': [10.1, 396.0], 'Villa Park': [10.3, 386.0], 'Center': [10.6, 391.0], 'Serrano': [11.1, 385.0], 'Rio Hondo': [11.5, 347.0], 'Del Amo': [12.1, 396.0], 'Mesa': [12.5, 377.0], 'Laguna Bell': [13.1, 388.0], 'Chino': [14.5, 0.0], 'Lighthipe': [15.2, 391.0], 'Alamitos': [16.1, 396.0], 'Johanna': [16.5, 386.0], 'Goodrich': [17.0, 346.0], 'Ellis': [18.0, 396.0], 'Hinson': [19.4, 395.0], 'Padua': [20.2, 0.0], 'Arcogen': [20.5, 391.0], 'Huntington Beach': [20.9, 396.0], 'Mira Loma': [21.0, 0.0], 'Harborgen': [21.0, 396.0], 'Santiago': [21.3, 385.0], 'Long Beach': [21.4, 396.0], 'La Fresa': [24.2, 378.0], 'Rancho Vista': [24.3, 0.0], 'Gould': [24.3, 10.0], 'Etiwanda': [24.7, 0.0], 'Viejo': [25.1, 21.0], 'El Nido': [26.2, 377.0], 'La Cienega': [26.5, 377.0], 'Redondo': [27.6, 377.0], 'Chevmain': [27.8, 377.0], 'El Segundo': [28.9, 377.0], 'Trabuco': [30.0, 21.0], 'Lee Lake (Proposed)': [30.4, 19.0], 'Margarita': [32.1, 21.0], 'Capistrano': [33.3, 21.0], 'Vista': [35.2, 0.0], 'Vincent': [38.9, 0.0], 'Talega': [39.5, 19.0], 'San Bernardino': [40.3, 0.0], 'Sylmar-Pac Intertie': [41.4, 0.0], 'Lugo': [43.0, 0.0], 'San Onofre': [45.0, 19.0], 'Valley': [46.3, 0.0], 'El Casco': [48.6, 0.0], 'Victor': [49.2, 0.0], 'Saugus': [49.8, 0.0], 'Pardee': [50.9, 0.0], 'Roadway': [52.3, 0.0], 'Antelope': [55.5, 0.0]}</t>
  </si>
  <si>
    <t>{'Alpaugh': [4.6, 0.0], 'Smyrna': [12.5, 0.0], 'Corcoran': [15.9, 0.0], 'Waukena': [18.2, 0.0], 'Gates-Midway (Proposed)': [19.4, 0.0], 'Semitropic': [20.5, 0.0], 'Vestal': [20.6, 0.0], 'Charca': [21.1, 0.0], 'Goose Lake': [21.8, 0.0], 'Shafter': [27.5, 0.0], 'Arco': [27.6, 0.0], 'GWF Hanford': [28.0, 0.0], 'Rector': [30.2, 0.0], 'Springville': [31.9, 0.0], 'Lerdo': [32.0, 0.0], 'Leprino': [32.1, 0.0], 'Rio Bravo': [33.1, 0.0], 'Midway': [34.1, 0.0], 'Henrietta': [34.9, 0.0], 'Mustang': [35.1, 0.0], 'Kernridge': [35.5, 0.0], 'Poso Mt.': [36.0, 0.0], '7th Standard': [36.2, 0.0], 'Avenal': [38.0, 0.0], 'Temblor': [38.3, 0.0], 'Renfro': [38.6, 0.0], 'Tupman': [38.8, 0.0], 'Kern Oil': [39.6, 0.0], 'Sycamore': [40.0, 0.0], 'Kern Power': [40.8, 0.0], 'Kingsburg': [41.5, 0.0], 'Rosedale': [41.5, 0.0], 'Gates': [41.6, 0.0], 'West Park': [42.7, 0.0], 'Norco': [42.9, 0.0], 'Bakersfield': [43.1, 0.0], 'Tevis': [43.7, 0.0], 'Caliente': [44.6, 0.0], 'Columbus': [44.7, 0.0], 'Cal Water': [44.9, 0.0], 'Stockdale': [45.4, 0.0], 'Elk Hills': [46.5, 0.0], 'Magunden': [47.3, 0.0], 'Reedley': [48.9, 0.0], 'Carrizo Plains': [48.9, 0.0], 'Cal Flats': [49.2, 0.0], 'Wahtoke': [49.5, 0.0], 'Solar': [49.6, 0.0], 'McCall': [50.4, 0.0], 'Schindler': [52.1, 0.0], 'Cholame': [52.1, 0.0], 'Taft': [52.6, 0.0], 'Unknown - 3327': [52.8, 0.0], 'Lamont': [52.9, 0.0], 'Midway - Wheeler Ridge (Proposed)': [54.5, 0.0], 'Grimmway-Malaga': [55.7, 0.0], 'Excelsior': [55.9, 0.0], 'Sanger': [56.6, 0.0], 'Mc Mullin': [56.8, 0.0], 'Malaga': [57.1, 0.0], 'California Ave': [59.4, 0.0]}</t>
  </si>
  <si>
    <t>{'East Marysville': [5.0, 0.0], 'Pease': [8.3, 0.0], 'Rio Oso': [11.6, 0.0], 'Honcut': [16.0, 0.0], 'Pleasant Grove': [22.6, 0.0], 'Higgins': [24.5, 0.0], 'Palermo': [25.1, 0.0], 'Colgate': [25.1, 0.0], 'Wyandotte': [27.6, 0.0], 'Brunswick': [28.9, 0.0], 'Thermalito': [29.5, 0.0], 'Woodland': [30.9, 0.0], 'Table Mt.': [32.4, 0.0], 'Cortina': [36.6, 0.0], 'Gold Hill': [37.1, 0.0], 'Madison': [37.1, 0.0], 'Davis': [39.2, 0.0], 'Drum 1': [43.2, 0.0], 'Delevan': [43.4, 0.0], 'Putah Creek': [46.3, 0.0], 'Placerville': [47.9, 0.0], 'Logan Creek': [49.4, 0.0], 'Vaca-Dixon &amp; Gc Yard': [51.9, 0.0], 'Glenn': [57.2, 0.0], 'Grand Island': [59.5, 0.0]}</t>
  </si>
  <si>
    <t>{'Mendota': [15.8, 0.0], 'Panoche': [16.6, 0.0], 'Newhall': [18.1, 0.0], 'Cheney': [18.8, 0.0], 'Dairyland': [22.0, 0.0], 'Los Banos': [23.3, 0.0], 'Tranquility': [24.8, 0.0], 'Quinto': [28.0, 0.0], 'Merced': [28.3, 0.0], 'Le Grand': [29.4, 0.0], 'Wilson': [31.2, 0.0], 'Helm': [33.5, 0.0], 'Miller': [36.0, 0.0], 'Cantua': [36.1, 0.0], 'Borden': [37.1, 0.0], 'Gregg': [40.9, 0.0], 'Excelsior': [41.0, 0.0], 'Hollister': [41.6, 0.0], 'Mc Mullin': [42.1, 0.0], 'Fink (Proposed)': [42.8, 0.0], 'Crow Creek': [42.9, 0.0], 'Schindler': [44.1, 0.0], 'Kearney (New)': [44.5, 0.0], 'West Fresno': [47.7, 0.0], 'Llagas': [50.6, 0.0], 'California Ave': [50.6, 0.0], 'Coburn': [50.9, 0.0], 'Malaga': [53.1, 0.0], 'Westley': [56.7, 0.0], 'Sanger': [59.1, 0.0], 'Gates': [59.4, 0.0], 'McCall': [59.4, 0.0], 'Warnerville': [59.6, 0.0]}</t>
  </si>
  <si>
    <t>{'Miguel': [8.3, 286.0], 'Bay Boulevard': [11.0, 240.0], 'Silvergate': [15.9, 202.0], 'Mission': [19.6, 200.0], 'Suncrest': [21.0, 179.0], 'Old Town': [21.1, 200.0], 'Kearny': [22.0, 200.0], 'Sycamore Canyon': [24.6, 200.0], 'Penasquitos': [29.7, 195.0], 'Suncrest - Ocotillo (Proposed)': [31.1, 94.0], 'Boulevard': [37.8, 94.0], 'Escondido': [39.8, 147.0], 'Palomar Airport': [43.7, 149.0], 'Encina': [45.9, 75.0], 'East County': [46.1, 90.0], 'San Luis Rey': [50.3, 19.0], 'Ocotillo Express': [52.0, 8.0]}</t>
  </si>
  <si>
    <t>{'Rancho Vista': [6.4, 446.0], 'Etiwanda': [6.8, 447.0], 'Chino': [8.7, 0.0], 'Mira Loma': [8.8, 442.0], 'Vista': [19.2, 442.0], 'Walnut': [19.4, 40.0], 'Rio Hondo': [19.6, 45.0], 'Olinda': [20.2, 0.0], 'Serrano': [21.9, 0.0], 'Lugo': [23.0, 471.0], 'San Bernardino': [23.1, 442.0], 'Villa Park': [23.8, 0.0], 'Goodrich': [25.8, 45.0], 'Lewis': [26.1, 0.0], 'Mesa': [27.6, 45.0], 'Lee Lake (Proposed)': [27.7, 0.0], 'Barre': [29.1, 0.0], 'Center': [29.8, 0.0], 'Victor': [30.2, 471.0], 'Johanna': [30.6, 0.0], 'Laguna Bell': [30.8, 0.0], 'Viejo': [31.2, 0.0], 'Gould': [32.1, 45.0], 'Santiago': [32.2, 0.0], 'Del Amo': [32.3, 0.0], 'El Casco': [34.0, 0.0], 'Roadway': [34.0, 471.0], 'Ellis': [34.7, 0.0], 'Lighthipe': [34.9, 0.0], 'Alamitos': [36.0, 0.0], 'Vincent': [37.2, 45.0], 'Huntington Beach': [38.0, 0.0], 'Valley': [38.2, 0.0], 'Trabuco': [38.4, 0.0], 'Margarita': [39.3, 0.0], 'Hinson': [39.4, 0.0], 'Arcogen': [40.5, 0.0], 'Harborgen': [41.1, 0.0], 'Long Beach': [41.6, 0.0], 'Capistrano': [41.9, 0.0], 'La Cienega': [43.2, 0.0], 'La Fresa': [43.4, 0.0], 'El Nido': [44.9, 0.0], 'Talega': [46.1, 0.0], 'Chevmain': [46.3, 0.0], 'Redondo': [46.9, 0.0], 'El Segundo': [47.3, 0.0], 'Calcite': [49.7, 0.0], 'Sylmar-Pac Intertie': [50.9, 0.0], 'San Onofre': [51.9, 0.0], 'Antelope': [54.4, 45.0], 'Saugus': [57.5, 0.0], 'Pardee': [58.3, 0.0]}</t>
  </si>
  <si>
    <t>{'Gamebird': [4.5, 1371.0], 'Vista 2': [8.6, 1169.0], 'Crazy Eyes': [13.6, 525.0], 'Sandy Valley': [22.9, 512.0], 'Innovation': [26.6, 206.0], 'Desert View': [35.1, 0.0], 'Valley (VEA)': [37.4, 601.0], 'Lathrop': [39.4, 175.0], 'Primm': [51.7, 238.0], 'Ivanpah': [53.1, 238.0], 'Sloan Canyon': [57.5, 0.0]}</t>
  </si>
  <si>
    <t>{'Wyandotte': [2.9, 67.0], 'Thermalito': [7.4, 67.0], 'Table Mt.': [9.7, 67.0], 'Honcut': [10.1, 0.0], 'Colgate': [19.5, 67.0], 'East Marysville': [20.2, 0.0], 'Pease': [21.1, 0.0], 'Olivehurst': [25.1, 0.0], 'Brunswick': [30.1, 0.0], 'Rio Oso': [36.0, 0.0], 'Higgins': [36.4, 0.0], 'Glenn': [40.1, 0.0], 'Logan Creek': [40.2, 0.0], 'Delevan': [40.6, 0.0], 'Drum 1': [42.4, 0.0], 'Cortina': [44.3, 0.0], 'Pleasant Grove': [45.1, 0.0], 'Woodland': [55.1, 0.0], 'Gold Hill': [58.7, 0.0], 'Madison': [59.3, 0.0]}</t>
  </si>
  <si>
    <t>{'Encina': [2.9, 118.0], 'San Luis Rey': [6.7, 63.0], 'Escondido': [9.9, 176.0], 'Penasquitos': [14.6, 178.0], 'Sycamore Canyon': [20.6, 173.0], 'Kearny': [21.9, 168.0], 'San Onofre': [23.0, 43.0], 'Mission': [24.9, 154.0], 'Old Town': [25.2, 154.0], 'Talega': [28.1, 41.0], 'Silvergate': [30.6, 151.0], 'Capistrano': [34.6, 39.0], 'Margarita': [35.4, 39.0], 'Miguel': [35.4, 149.0], 'Bay Boulevard': [37.2, 149.0], 'Trabuco': [37.6, 26.0], 'Suncrest': [41.3, 53.0], 'Viejo': [42.7, 15.0], 'Valley': [43.2, 0.0], 'Otay Mesa': [43.7, 149.0], 'Lee Lake (Proposed)': [44.2, 15.0], 'Santiago': [46.5, 15.0], 'Johanna': [52.2, 15.0], 'Huntington Beach': [53.8, 13.0], 'Suncrest - Ocotillo (Proposed)': [53.9, 0.0], 'Ellis': [54.2, 12.0], 'Serrano': [56.6, 9.0], 'Villa Park': [57.2, 9.0], 'Lewis': [59.0, 4.0], 'El Casco': [59.4, 0.0]}</t>
  </si>
  <si>
    <t>{'Hassayampa': [2.7, 0.0], 'Delaney': [12.1, 0.0], 'Hoodoo Wash': [47.0, 0.0]}</t>
  </si>
  <si>
    <t>{'Cheney': [3.1, 0.0], 'Mendota': [8.2, 0.0], 'Tranquility': [10.7, 0.0], 'Oro Loma': [16.6, 0.0], 'Cantua': [20.4, 0.0], 'Newhall': [20.4, 0.0], 'Helm': [22.9, 0.0], 'Excelsior': [26.2, 0.0], 'Schindler': [30.1, 0.0], 'Dairyland': [31.4, 0.0], 'Mc Mullin': [33.2, 0.0], 'Los Banos': [36.8, 0.0], 'Borden': [37.9, 0.0], 'Kearney (New)': [38.9, 0.0], 'Gregg': [39.3, 0.0], 'Le Grand': [40.5, 0.0], 'Coburn': [41.3, 0.0], 'Quinto': [42.0, 0.0], 'West Fresno': [42.5, 0.0], 'Merced': [43.1, 0.0], 'Gates': [43.6, 0.0], 'Wilson': [45.2, 0.0], 'California Ave': [45.6, 0.0], 'Mustang': [47.0, 0.0], 'Henrietta': [47.2, 0.0], 'Malaga': [47.5, 0.0], 'Hollister': [47.9, 0.0], 'Leprino': [50.5, 0.0], 'Miller': [50.9, 0.0], 'McCall': [52.4, 0.0], 'Avenal': [53.3, 0.0], 'Sanger': [54.0, 0.0], 'Cal Flats': [56.0, 0.0], 'Kingsburg': [56.7, 0.0], 'GWF Hanford': [58.3, 0.0], 'Fink (Proposed)': [58.3, 0.0], 'Crow Creek': [58.4, 0.0], 'Llagas': [59.3, 0.0]}</t>
  </si>
  <si>
    <t>{'Saugus': [1.3, 42955.0], 'Sylmar-Pac Intertie': [10.4, 16124.0], 'Moorpark': [21.3, 391.0], 'Antelope': [23.5, 44460.0], 'Bailey': [25.7, 36052.0], 'Vincent': [26.7, 32725.0], 'Gould': [27.2, 10381.0], 'Whirlwind': [30.2, 44018.0], 'La Cienega': [32.4, 242.0], 'Goodrich': [34.6, 4475.0], 'Santa Clara': [35.7, 31.0], 'Pastoria': [37.3, 23379.0], 'El Segundo': [37.7, 172.0], 'Chevmain': [38.4, 74.0], 'Mesa': [38.7, 92.0], 'El Nido': [39.3, 16.0], 'Laguna Bell': [40.5, 11.0], 'Mandalay': [41.3, 4.0], 'Rio Hondo': [41.4, 1613.0], 'La Fresa': [41.8, 16.0], 'Redondo': [42.2, 16.0], 'Windhub': [44.5, 37603.0], 'Center': [44.6, 3.0], 'Lighthipe': [45.0, 11.0], 'Walnut': [46.9, 0.0], 'Highwind': [47.0, 32826.0], 'Arcogen': [47.1, 14.0], 'Hinson': [47.5, 12.0], 'Del Amo': [49.4, 1.0], 'Harborgen': [49.9, 4.0], 'Wheeler Ridge': [50.1, 4245.0], 'Long Beach': [50.8, 3.0], 'Olinda': [50.9, 0.0], 'Alamitos': [54.1, 0.0], 'Barre': [55.5, 0.0], 'Grimmway-Malaga': [57.9, 0.0], 'Padua': [58.3, 0.0], 'Lewis': [58.5, 0.0]}</t>
  </si>
  <si>
    <t>{'Bailey': [11.6, 41264.0], 'Wheeler Ridge': [13.0, 8121.0], 'Grimmway-Malaga': [21.6, 1220.0], 'Whirlwind': [23.7, 41407.0], 'Lamont': [25.0, 1036.0], 'Unknown - 3327': [25.0, 1036.0], 'Midway - Wheeler Ridge (Proposed)': [27.3, 149.0], 'Highwind': [28.7, 41274.0], 'Stockdale': [29.2, 0.0], 'Magunden': [29.7, 789.0], 'Tevis': [31.1, 0.0], 'West Park': [32.3, 0.0], 'Columbus': [32.4, 99.0], 'Bakersfield': [32.5, 0.0], 'Windhub': [32.6, 41341.0], 'Rosedale': [33.3, 0.0], 'Cal Water': [33.7, 179.0], 'Kern Power': [33.9, 0.0], 'Antelope': [35.2, 40380.0], 'Norco': [35.8, 0.0], 'Renfro': [36.1, 0.0], 'Kern Oil': [36.3, 0.0], 'Elk Hills': [36.3, 25.0], 'Sycamore': [36.6, 0.0], 'Pardee': [37.3, 23379.0], 'Tupman': [37.7, 0.0], '7th Standard': [38.4, 0.0], 'Saugus': [38.5, 22028.0], 'Taft': [38.8, 25.0], 'Rio Bravo': [42.2, 0.0], 'Lerdo': [42.7, 0.0], 'Poso Mt.': [43.5, 0.0], 'Moorpark': [45.3, 62.0], 'Midway': [47.2, 0.0], 'Sylmar-Pac Intertie': [47.6, 2551.0], 'Santa Clara': [47.8, 1.0], 'Shafter': [48.1, 0.0], 'Vincent': [51.6, 12830.0], 'Charca': [53.8, 0.0], 'Mandalay': [55.3, 0.0], 'Semitropic': [56.9, 0.0], 'Temblor': [57.3, 0.0]}</t>
  </si>
  <si>
    <t>{'Vaca-Dixon &amp; Gc Yard': [8.4, 31437.0], 'Shiloh III': [10.5, 31813.0], 'Birds Landing': [13.5, 31813.0], 'Tulucay': [16.3, 27437.0], 'Putah Creek': [16.4, 18929.0], 'Pittsburg': [17.6, 31123.0], 'Kirker': [18.6, 31123.0], 'Carquinez': [20.2, 27692.0], 'Martinez': [20.3, 30833.0], 'Grand Island': [21.0, 30086.0], 'Davis': [22.0, 21340.0], 'Contra Costa': [22.2, 30774.0], 'Clayton': [23.6, 30745.0], 'Lone Tree': [26.1, 30698.0], 'Madison': [26.6, 2276.0], 'Woodland': [29.5, 2156.0], 'Brentwood': [29.9, 29364.0], 'Lakeville': [33.3, 1337.0], 'Ignacio': [34.2, 1343.0], 'Eight Mile': [35.9, 28314.0], 'Delta Pumps': [38.5, 26114.0], 'Penngrove': [38.6, 77.0], 'Kelso': [39.2, 25248.0], 'Cayetano': [39.3, 22487.0], 'Stagg': [39.4, 27336.0], 'Bellevue': [40.8, 1.0], 'Midway Green Ridge Services': [43.9, 13649.0], 'Fulton': [45.3, 0.0], 'Tesla': [45.3, 7500.0], 'Lockeford': [45.5, 3595.0], 'Eastshore': [46.3, 878.0], 'Martin': [46.8, 1118.0], 'Weber': [47.1, 3718.0], 'Vierra': [50.7, 1469.0], 'Pleasant Grove': [51.6, 0.0], 'Camanche': [51.6, 0.0], 'Gold Hill': [52.0, 0.0], 'Rio Oso': [52.5, 0.0], 'Geysers Tap 1': [53.4, 0.0], 'Rancho Seco - Bellota (Proposed)': [53.9, 0.0], 'Newark': [54.2, 75.0], 'Bellota': [55.3, 158.0], 'Ripon': [57.9, 0.0], 'Eagle Rock': [58.9, 0.0], 'Cortina': [59.3, 0.0], 'Los Esteros': [59.3, 0.0]}</t>
  </si>
  <si>
    <t>{'East Marysville': [5.4, 0.0], 'Olivehurst': [8.3, 0.0], 'Honcut': [11.0, 0.0], 'Rio Oso': [19.3, 0.0], 'Palermo': [21.1, 0.0], 'Wyandotte': [23.1, 0.0], 'Thermalito': [23.8, 0.0], 'Table Mt.': [26.6, 0.0], 'Colgate': [27.6, 0.0], 'Cortina': [30.4, 0.0], 'Pleasant Grove': [30.7, 0.0], 'Higgins': [31.8, 0.0], 'Brunswick': [33.8, 0.0], 'Woodland': [34.4, 0.0], 'Delevan': [35.3, 0.0], 'Madison': [38.3, 0.0], 'Logan Creek': [41.1, 0.0], 'Davis': [43.3, 0.0], 'Gold Hill': [45.3, 0.0], 'Putah Creek': [48.2, 0.0], 'Drum 1': [48.3, 0.0], 'Glenn': [49.2, 0.0], 'Vaca-Dixon &amp; Gc Yard': [54.9, 0.0], 'Placerville': [56.1, 0.0]}</t>
  </si>
  <si>
    <t>{'Kearny': [7.8, 214.0], 'Mission': [10.4, 200.0], 'Old Town': [10.6, 200.0], 'Sycamore Canyon': [10.9, 219.0], 'Palomar Airport': [14.6, 178.0], 'Escondido': [15.5, 176.0], 'Silvergate': [16.0, 198.0], 'Encina': [16.5, 104.0], 'San Luis Rey': [21.2, 48.0], 'Miguel': [21.5, 195.0], 'Bay Boulevard': [22.6, 195.0], 'Otay Mesa': [29.7, 195.0], 'Suncrest': [32.1, 81.0], 'San Onofre': [36.6, 29.0], 'Talega': [42.1, 26.0], 'Suncrest - Ocotillo (Proposed)': [45.8, 0.0], 'Capistrano': [48.4, 24.0], 'Margarita': [49.5, 24.0], 'Trabuco': [51.6, 12.0], 'Valley': [56.7, 0.0], 'Viejo': [57.1, 0.0], 'Boulevard': [57.9, 0.0], 'Lee Lake (Proposed)': [58.8, 0.0]}</t>
  </si>
  <si>
    <t>{'Bellevue': [4.7, 232.0], 'Lakeville': [7.0, 371.0], 'Fulton': [13.3, 138.0], 'Ignacio': [18.2, 368.0], 'Tulucay': [22.9, 319.0], 'Carquinez': [28.2, 348.0], 'Geysers Tap 1': [30.6, 5.0], 'Eagle Rock': [36.1, 4.0], 'Martinez': [37.1, 250.0], 'Cloverdale': [37.7, 5.0], 'Peabody': [38.6, 77.0], 'Putah Creek': [39.8, 1.0], 'Vaca-Dixon &amp; Gc Yard': [41.7, 32.0], 'Martin': [44.8, 244.0], 'Madison': [45.7, 1.0], 'Shiloh III': [46.4, 77.0], 'Clayton': [46.5, 115.0], 'Kirker': [46.8, 83.0], 'Pittsburg': [46.8, 83.0], 'Birds Landing': [48.1, 77.0], 'Hopland': [50.3, 4.0], 'Contra Costa': [53.5, 75.0], 'Davis': [53.7, 1.0], 'Woodland': [55.8, 1.0], 'Lone Tree': [56.2, 72.0], 'Eastshore': [56.8, 36.0], 'Grand Island': [59.5, 0.0]}</t>
  </si>
  <si>
    <t>{'Chinese Station': [2.3, 0.0], 'New Melones': [3.4, 0.0], 'Curtis': [10.9, 0.0], 'Warnerville': [20.0, 0.0], 'Riverbank': [24.2, 0.0], 'Bellota': [29.2, 0.0], 'Rancho Seco - Bellota (Proposed)': [31.5, 0.0], 'Donnells-Curtis': [34.6, 0.0], 'Camanche': [35.8, 0.0], 'Ripon': [36.9, 0.0], 'Lockeford': [39.0, 0.0], 'Weber': [40.5, 0.0], 'Wilson': [42.5, 0.0], 'Vierra': [43.0, 0.0], 'Merced': [43.6, 0.0], 'Westley': [44.7, 0.0], 'Stagg': [46.8, 0.0], 'Eight Mile': [49.1, 0.0], 'Crow Creek': [50.6, 0.0], 'Fink (Proposed)': [51.0, 0.0], 'Le Grand': [51.1, 0.0], 'Miller': [56.3, 0.0], 'Placerville': [59.2, 0.0], 'Dairyland': [59.5, 0.0], 'Tesla': [59.8, 0.0]}</t>
  </si>
  <si>
    <t>{'Cool Water': [27.3, 25084.0], 'Lugo - Pisgah (Proposed)': [30.1, 4457.0], 'Calcite': [35.3, 19981.0], 'Tortilla': [37.1, 24823.0], 'Devers': [59.3, 166.0]}</t>
  </si>
  <si>
    <t>{'New Sub - Pit 1 - Cottonwood (Proposed)': [20.5, 1539.0], 'Cove Road': [23.9, 1491.0], 'Round Mt.': [26.2, 1491.0], 'Madeline': [52.1, 85.0], 'Jessup': [56.9, 0.0], 'Cottonwood': [57.4, 0.0], 'Hilltop': [57.6, 0.0], 'Richmond': [59.4, 0.0]}</t>
  </si>
  <si>
    <t>{'Kirker': [1.2, 31538.0], 'Contra Costa': [6.7, 30822.0], 'Birds Landing': [7.1, 31144.0], 'Clayton': [7.5, 31161.0], 'Shiloh III': [9.6, 31144.0], 'Lone Tree': [9.7, 30786.0], 'Martinez': [12.0, 31248.0], 'Brentwood': [14.5, 29385.0], 'Peabody': [17.6, 31123.0], 'Carquinez': [19.5, 28086.0], 'Grand Island': [21.4, 29978.0], 'Cayetano': [21.7, 22659.0], 'Delta Pumps': [22.2, 26135.0], 'Kelso': [23.0, 25269.0], 'Tulucay': [24.9, 26884.0], 'Vaca-Dixon &amp; Gc Yard': [25.2, 30747.0], 'Midway Green Ridge Services': [27.3, 13670.0], 'Eight Mile': [28.4, 28335.0], 'Tesla': [28.8, 7521.0], 'Stagg': [30.0, 27358.0], 'Eastshore': [30.9, 1294.0], 'Putah Creek': [34.0, 18238.0], 'Ignacio': [35.2, 1683.0], 'Martin': [36.2, 1512.0], 'Davis': [36.2, 20650.0], 'Weber': [36.7, 3718.0], 'Newark': [37.3, 360.0], 'Vierra': [37.8, 1490.0], 'Lakeville': [40.1, 1443.0], 'Lockeford': [40.5, 3595.0], 'Los Esteros': [42.1, 109.0], 'Madison': [44.0, 1586.0], 'Woodland': [44.9, 1466.0], 'Ripon': [45.3, 0.0], 'Scott': [45.7, 70.0], 'Penngrove': [46.8, 83.0], 'Bellota': [48.1, 158.0], 'Camanche': [49.0, 0.0], 'Westley': [49.2, 0.0], 'Rancho Seco - Bellota (Proposed)': [49.4, 0.0], 'Bellevue': [50.2, 1.0], 'Hicks': [55.5, 0.0], 'Fulton': [56.7, 0.0], 'Metcalf 1': [56.8, 0.0], 'Metcalf Energy Center': [56.9, 0.0], 'Riverbank': [57.0, 0.0], 'Gold Hill': [59.5, 0.0]}</t>
  </si>
  <si>
    <t>{'Gold Hill': [19.7, 0.0], 'Higgins': [27.2, 0.0], 'Pleasant Grove': [28.9, 0.0], 'Drum 1': [36.3, 132.0], 'Brunswick': [37.1, 0.0], 'Camanche': [38.0, 0.0], 'Rio Oso': [39.4, 0.0], 'Rancho Seco - Bellota (Proposed)': [42.9, 0.0], 'Summit': [46.1, 288.0], 'Colgate': [46.8, 0.0], 'Lockeford': [47.0, 0.0], 'Olivehurst': [47.9, 0.0], 'Bellota': [51.0, 0.0], 'East Marysville': [51.4, 0.0], 'Donnells-Curtis': [52.6, 33.0], 'Woodland': [52.8, 0.0], 'Davis': [52.9, 0.0], 'Grand Island': [55.6, 0.0], 'New Melones': [55.9, 0.0], 'Pease': [56.1, 0.0], 'Eight Mile': [56.5, 0.0], 'Curtis': [58.0, 0.0], 'Peoria': [59.2, 0.0], 'Stagg': [59.5, 0.0], 'Honcut': [59.7, 0.0]}</t>
  </si>
  <si>
    <t>{'Rio Oso': [11.6, 0.0], 'Gold Hill': [14.6, 0.0], 'Higgins': [19.2, 0.0], 'Olivehurst': [22.6, 0.0], 'Woodland': [26.4, 0.0], 'East Marysville': [27.3, 0.0], 'Placerville': [28.9, 0.0], 'Davis': [30.0, 0.0], 'Pease': [30.7, 0.0], 'Brunswick': [31.8, 0.0], 'Colgate': [35.7, 0.0], 'Madison': [37.3, 0.0], 'Honcut': [37.8, 0.0], 'Drum 1': [41.7, 0.0], 'Putah Creek': [42.5, 0.0], 'Grand Island': [43.6, 0.0], 'Vaca-Dixon &amp; Gc Yard': [44.1, 0.0], 'Camanche': [44.7, 0.0], 'Palermo': [45.1, 0.0], 'Wyandotte': [47.9, 0.0], 'Lockeford': [49.3, 0.0], 'Rancho Seco - Bellota (Proposed)': [50.5, 0.0], 'Thermalito': [50.9, 0.0], 'Peabody': [51.6, 0.0], 'Eight Mile': [52.9, 0.0], 'Cortina': [53.4, 0.0], 'Shiloh III': [53.7, 0.0], 'Table Mt.': [53.8, 0.0], 'Birds Landing': [55.9, 0.0], 'Stagg': [57.4, 0.0], 'Bellota': [57.9, 0.0]}</t>
  </si>
  <si>
    <t>{'Sycamore': [7.6, 535.0], 'Kern Oil': [8.9, 535.0], 'Cal Water': [10.0, 535.0], 'Columbus': [11.1, 535.0], 'Lerdo': [11.7, 75.0], 'Bakersfield': [12.2, 535.0], '7th Standard': [12.8, 32.0], 'West Park': [13.6, 182.0], 'Magunden': [13.8, 535.0], 'Rosedale': [14.3, 89.0], 'Kern Power': [14.7, 9.0], 'Renfro': [16.6, 0.0], 'Stockdale': [17.8, 0.0], 'Rio Bravo': [18.9, 0.0], 'Lamont': [18.9, 535.0], 'Unknown - 3327': [18.9, 535.0], 'Tevis': [19.2, 0.0], 'Shafter': [20.5, 0.0], 'Vestal': [20.8, 96.0], 'Charca': [21.0, 0.0], 'Grimmway-Malaga': [22.2, 238.0], 'Tupman': [22.6, 0.0], 'Semitropic': [27.1, 0.0], 'Norco': [27.3, 0.0], 'Midway': [29.9, 0.0], 'Smyrna': [30.0, 0.0], 'Wheeler Ridge': [32.5, 0.0], 'Elk Hills': [33.0, 0.0], 'Midway - Wheeler Ridge (Proposed)': [34.9, 0.0], 'Goose Lake': [35.1, 0.0], 'Olive': [36.0, 0.0], 'Springville': [37.9, 0.0], 'Alpaugh': [39.5, 0.0], 'Taft': [41.6, 0.0], 'Temblor': [43.4, 0.0], 'Pastoria': [43.5, 0.0], 'Kernridge': [44.8, 0.0], 'Highwind': [45.6, 0.0], 'Gates-Midway (Proposed)': [47.5, 0.0], 'Corcoran': [50.7, 0.0], 'Windhub': [52.6, 0.0], 'Waukena': [53.0, 0.0], 'Rector': [53.9, 0.0], 'Bailey': [55.0, 0.0], 'Caliente': [55.5, 0.0], 'Arco': [55.8, 0.0], 'Whirlwind': [56.6, 0.0]}</t>
  </si>
  <si>
    <t>{'Ivanpah': [9.5, 1235.0], 'Eldorado': [22.0, 356.0], 'Sloan Canyon': [24.3, 340.0], 'Sandy Valley': [29.9, 1215.0], 'Mead': [35.0, 336.0], 'Crazy Eyes': [39.0, 1117.0], 'Gamebird': [47.4, 678.0], 'Desert View': [51.2, 0.0], 'Pahrump': [51.7, 238.0], 'Mohave': [54.5, 0.0], 'Vista 2': [59.6, 0.0], 'Harry Allen': [59.6, 0.0]}</t>
  </si>
  <si>
    <t>{'Vaca-Dixon &amp; Gc Yard': [9.3, 19406.0], 'Madison': [10.3, 2865.0], 'Davis': [14.2, 18067.0], 'Peabody': [16.4, 18929.0], 'Woodland': [16.7, 2745.0], 'Tulucay': [24.1, 18752.0], 'Shiloh III': [25.7, 18929.0], 'Birds Landing': [28.9, 18929.0], 'Grand Island': [29.8, 18345.0], 'Carquinez': [32.9, 18208.0], 'Pittsburg': [34.0, 18238.0], 'Kirker': [35.0, 18238.0], 'Martinez': [35.7, 18215.0], 'Lakeville': [36.9, 194.0], 'Contra Costa': [37.9, 17890.0], 'Penngrove': [39.8, 1.0], 'Clayton': [40.0, 17861.0], 'Bellevue': [40.1, 1.0], 'Rio Oso': [40.3, 0.0], 'Fulton': [41.5, 0.0], 'Lone Tree': [41.8, 17818.0], 'Pleasant Grove': [42.5, 0.0], 'Ignacio': [42.7, 194.0], 'Cortina': [43.1, 589.0], 'Geysers Tap 1': [44.0, 0.0], 'Brentwood': [45.1, 16585.0], 'Olivehurst': [46.3, 0.0], 'Eight Mile': [46.4, 16581.0], 'Gold Hill': [47.3, 0.0], 'Pease': [48.2, 0.0], 'Eagle Rock': [48.8, 0.0], 'East Marysville': [50.0, 0.0], 'Stagg': [50.7, 15604.0], 'Lockeford': [53.2, 7.0], 'Delta Pumps': [53.9, 14373.0], 'Kelso': [54.4, 13507.0], 'Cayetano': [55.5, 10504.0], 'Camanche': [56.8, 0.0], 'Cloverdale': [58.0, 0.0], 'Weber': [58.5, 7.0], 'Honcut': [59.1, 0.0], 'Midway Green Ridge Services': [59.3, 2147.0]}</t>
  </si>
  <si>
    <t>{'Los Banos': [5.3, 0.0], 'Miller': [9.6, 0.0], 'Fink (Proposed)': [17.7, 0.0], 'Crow Creek': [17.9, 0.0], 'Hollister': [25.7, 0.0], 'Oro Loma': [28.0, 0.0], 'Llagas': [28.1, 0.0], 'Westley': [32.6, 0.0], 'Merced': [33.7, 0.0], 'Metcalf 1': [37.8, 0.0], 'Metcalf Energy Center': [38.0, 0.0], 'Wilson': [38.4, 0.0], 'Dairyland': [41.7, 0.0], 'Panoche': [42.0, 0.0], 'Mendota': [43.6, 0.0], 'Le Grand': [44.0, 0.0], 'Ripon': [44.1, 0.0], 'Newhall': [44.5, 0.0], 'Moss Landing': [44.7, 0.0], 'Cheney': [44.9, 0.0], 'Warnerville': [45.4, 0.0], 'Riverbank': [45.7, 0.0], 'Hicks': [46.5, 0.0], 'Vierra': [48.2, 0.0], 'Tesla': [49.2, 0.0], 'Midway Green Ridge Services': [50.7, 0.0], 'Scott': [51.9, 0.0], 'Tranquility': [51.9, 0.0], 'Los Esteros': [52.1, 0.0], 'Kelso': [55.2, 0.0], 'Delta Pumps': [55.9, 0.0], 'Weber': [56.0, 0.0], 'Newark': [56.9, 0.0], 'Cayetano': [57.6, 0.0], 'Coburn': [59.2, 0.0]}</t>
  </si>
  <si>
    <t>{'Camanche': [5.8, 0.0], 'Bellota': [8.2, 0.0], 'Lockeford': [9.0, 0.0], 'Weber': [19.8, 0.0], 'Eight Mile': [21.3, 0.0], 'Stagg': [21.5, 0.0], 'Riverbank': [25.6, 0.0], 'Ripon': [27.3, 0.0], 'Vierra': [27.7, 0.0], 'New Melones': [28.5, 0.0], 'Warnerville': [29.0, 0.0], 'Peoria': [31.5, 0.0], 'Grand Island': [33.0, 0.0], 'Chinese Station': [33.4, 0.0], 'Gold Hill': [37.0, 0.0], 'Curtis': [38.5, 0.0], 'Brentwood': [39.9, 0.0], 'Westley': [39.9, 0.0], 'Kelso': [40.4, 0.0], 'Delta Pumps': [41.0, 0.0], 'Tesla': [42.5, 0.0], 'Midway Green Ridge Services': [42.7, 0.0], 'Placerville': [42.9, 0.0], 'Lone Tree': [43.5, 0.0], 'Contra Costa': [43.8, 0.0], 'Birds Landing': [45.3, 0.0], 'Shiloh III': [46.3, 0.0], 'Davis': [49.1, 0.0], 'Pittsburg': [49.4, 0.0], 'Kirker': [50.1, 0.0], 'Cayetano': [50.3, 0.0], 'Pleasant Grove': [50.5, 0.0], 'Donnells-Curtis': [52.9, 0.0], 'Crow Creek': [53.0, 0.0], 'Fink (Proposed)': [53.3, 0.0], 'Vaca-Dixon &amp; Gc Yard': [53.5, 0.0], 'Peabody': [53.9, 0.0], 'Clayton': [54.5, 0.0], 'Woodland': [55.9, 0.0]}</t>
  </si>
  <si>
    <t>{'Etiwanda': [0.4, 502.0], 'Mira Loma': [5.8, 442.0], 'Padua': [6.4, 446.0], 'Chino': [10.3, 0.0], 'Vista': [12.8, 498.0], 'San Bernardino': [17.0, 498.0], 'Lugo': [21.4, 502.0], 'Serrano': [23.1, 0.0], 'Lee Lake (Proposed)': [23.8, 0.0], 'Olinda': [24.3, 0.0], 'Walnut': [24.5, 0.0], 'Villa Park': [25.5, 0.0], 'Rio Hondo': [25.6, 0.0], 'El Casco': [27.6, 57.0], 'Lewis': [28.4, 0.0], 'Viejo': [29.7, 0.0], 'Victor': [29.9, 502.0], 'Johanna': [31.7, 0.0], 'Goodrich': [32.0, 0.0], 'Barre': [32.1, 0.0], 'Santiago': [32.1, 0.0], 'Valley': [32.4, 0.0], 'Mesa': [33.2, 0.0], 'Roadway': [34.3, 446.0], 'Center': [34.6, 0.0], 'Laguna Bell': [36.0, 0.0], 'Del Amo': [36.3, 0.0], 'Ellis': [36.4, 0.0], 'Trabuco': [37.1, 0.0], 'Margarita': [37.5, 0.0], 'Gould': [38.5, 0.0], 'Alamitos': [39.4, 0.0], 'Lighthipe': [39.5, 0.0], 'Huntington Beach': [39.7, 0.0], 'Capistrano': [40.4, 0.0], 'Vincent': [43.2, 0.0], 'Hinson': [43.7, 0.0], 'Talega': [43.8, 0.0], 'Arcogen': [44.8, 0.0], 'Harborgen': [45.2, 0.0], 'Long Beach': [45.5, 0.0], 'Calcite': [46.2, 57.0], 'La Fresa': [48.3, 0.0], 'La Cienega': [48.8, 0.0], 'San Onofre': [49.5, 0.0], 'El Nido': [50.0, 0.0], 'Chevmain': [51.5, 0.0], 'Redondo': [51.7, 0.0], 'El Segundo': [52.5, 0.0], 'Lugo - Pisgah (Proposed)': [55.7, 57.0], 'Devers': [55.9, 0.0], 'Sylmar-Pac Intertie': [57.3, 0.0]}</t>
  </si>
  <si>
    <t>{'Inyokern': [21.5, 11304.0], 'Kramer': [26.6, 7914.0], 'Windhub': [42.4, 7053.0], 'Highwind': [45.2, 5160.0], 'Tortilla': [49.2, 0.0], 'Roadway': [56.0, 0.0], 'Whirlwind': [56.6, 3.0], 'Cool Water': [56.7, 0.0], 'Antelope': [59.6, 0.0]}</t>
  </si>
  <si>
    <t>{'Springville': [21.8, 0.0], 'Waukena': [21.8, 0.0], 'Reedley': [22.0, 0.0], 'Corcoran': [22.0, 0.0], 'GWF Hanford': [22.6, 0.0], 'Kingsburg': [22.7, 0.0], 'Wahtoke': [24.4, 0.0], 'Alpaugh': [26.4, 0.0], 'Olive': [30.2, 0.0], 'McCall': [30.5, 0.0], 'Leprino': [33.1, 0.0], 'Vestal': [33.2, 0.0], 'Sanger': [34.5, 0.0], 'Henrietta': [37.0, 0.0], 'Malaga': [37.9, 0.0], 'Mustang': [37.9, 0.0], 'California Ave': [40.7, 0.0], 'Smyrna': [42.2, 0.0], 'West Fresno': [42.8, 0.0], 'Kearney (New)': [45.0, 0.0], 'Mc Mullin': [46.0, 0.0], 'Gates-Midway (Proposed)': [46.3, 0.0], 'Charca': [48.3, 0.0], 'Semitropic': [49.8, 0.0], 'Schindler': [50.3, 0.0], 'Gates': [50.4, 0.0], 'Goose Lake': [52.0, 0.0], 'Arco': [52.3, 0.0], 'Gregg': [53.2, 0.0], 'Avenal': [53.7, 0.0], 'Poso Mt.': [53.9, 0.0], 'Shafter': [54.7, 0.0], 'Excelsior': [55.4, 0.0], 'Helm': [55.5, 0.0], 'Lerdo': [55.7, 0.0], 'Borden': [59.2, 0.0], 'Rio Bravo': [59.5, 0.0], '7th Standard': [60.0, 0.0]}</t>
  </si>
  <si>
    <t>{'Kem': [15.1, 11645.0], 'Julian Hinds': [18.1, 11932.0], 'Colorado River': [29.8, 2159.0], 'Bannister': [37.1, 286.0], 'Sonora': [37.2, 286.0], 'Arkansas': [39.9, 286.0], 'Blythe': [41.6, 330.0]}</t>
  </si>
  <si>
    <t>{'El Nido': [3.4, 422.0], 'La Fresa': [3.5, 422.0], 'Chevmain': [3.8, 422.0], 'El Segundo': [4.6, 422.0], 'Arcogen': [8.6, 402.0], 'Hinson': [9.7, 400.0], 'Harborgen': [10.4, 391.0], 'La Cienega': [10.5, 422.0], 'Long Beach': [11.0, 390.0], 'Lighthipe': [12.4, 399.0], 'Laguna Bell': [16.4, 399.0], 'Del Amo': [16.7, 389.0], 'Center': [17.1, 390.0], 'Alamitos': [17.6, 387.0], 'Mesa': [20.6, 390.0], 'Barre': [23.5, 385.0], 'Goodrich': [27.1, 351.0], 'Huntington Beach': [27.4, 385.0], 'Walnut': [27.5, 378.0], 'Olinda': [27.6, 377.0], 'Ellis': [28.0, 385.0], 'Gould': [28.2, 23.0], 'Lewis': [28.2, 382.0], 'Rio Hondo': [29.3, 348.0], 'Villa Park': [31.9, 367.0], 'Sylmar-Pac Intertie': [32.2, 37.0], 'Johanna': [32.2, 367.0], 'Serrano': [34.4, 365.0], 'Santiago': [37.9, 365.0], 'Saugus': [41.0, 19.0], 'Chino': [42.0, 0.0], 'Moorpark': [42.0, 35.0], 'Pardee': [42.2, 16.0], 'Viejo': [44.7, 2.0], 'Trabuco': [45.6, 2.0], 'Vincent': [46.6, 0.0], 'Padua': [46.9, 0.0], 'Capistrano': [47.6, 2.0], 'Margarita': [48.4, 2.0], 'Mira Loma': [48.6, 0.0], 'Rancho Vista': [51.7, 0.0], 'Etiwanda': [52.1, 0.0], 'Talega': [54.4, 0.0], 'Lee Lake (Proposed)': [54.4, 0.0], 'Mandalay': [55.3, 16.0], 'Santa Clara': [55.4, 5.0], 'Antelope': [58.1, 0.0], 'San Onofre': [58.3, 0.0]}</t>
  </si>
  <si>
    <t>{'Wahtoke': [4.3, 0.0], 'Kingsburg': [14.0, 0.0], 'McCall': [14.6, 0.0], 'Sanger': [14.8, 0.0], 'Malaga': [20.4, 0.0], 'Rector': [22.0, 0.0], 'California Ave': [22.9, 0.0], 'West Fresno': [25.8, 0.0], 'GWF Hanford': [27.6, 0.0], 'Kearney (New)': [29.0, 0.0], 'Mc Mullin': [34.0, 0.0], 'Waukena': [34.1, 0.0], 'Gregg': [34.5, 0.0], 'Corcoran': [35.6, 0.0], 'Leprino': [35.8, 0.0], 'Henrietta': [38.6, 0.0], 'Mustang': [39.7, 0.0], 'Borden': [40.2, 0.0], 'Springville': [42.1, 0.0], 'Big Creek 1': [42.1, 0.0], 'Helm': [44.4, 0.0], 'Alpaugh': [44.5, 0.0], 'Schindler': [44.6, 0.0], 'Olive': [48.9, 0.0], 'Excelsior': [49.6, 0.0], 'Gates': [52.6, 0.0], 'Cantua': [55.0, 0.0], 'Vestal': [55.1, 0.0], 'Newhall': [55.8, 0.0], 'Tranquility': [57.2, 0.0], 'Avenal': [59.8, 0.0]}</t>
  </si>
  <si>
    <t>{'Lamont': [0.1, 1955.0], 'Grimmway-Malaga': [3.4, 1657.0], 'Magunden': [5.5, 1345.0], 'Columbus': [8.2, 634.0], 'Cal Water': [8.9, 752.0], 'Bakersfield': [10.1, 535.0], 'West Park': [11.3, 182.0], 'Stockdale': [11.6, 0.0], 'Sycamore': [12.9, 535.0], 'Rosedale': [13.3, 89.0], 'Kern Oil': [13.3, 535.0], 'Kern Power': [14.4, 9.0], 'Tevis': [15.1, 0.0], 'Wheeler Ridge': [15.7, 1033.0], '7th Standard': [18.0, 32.0], 'Renfro': [18.1, 0.0], 'Poso Mt.': [18.9, 535.0], 'Lerdo': [21.5, 75.0], 'Tupman': [23.3, 0.0], 'Rio Bravo': [24.6, 0.0], 'Pastoria': [25.0, 1036.0], 'Norco': [25.2, 0.0], 'Midway - Wheeler Ridge (Proposed)': [25.9, 0.0], 'Elk Hills': [29.4, 0.0], 'Shafter': [29.7, 0.0], 'Highwind': [30.6, 1420.0], 'Charca': [33.8, 0.0], 'Midway': [34.1, 0.0], 'Bailey': [36.3, 1033.0], 'Taft': [36.7, 0.0], 'Windhub': [37.6, 1420.0], 'Semitropic': [38.6, 0.0], 'Whirlwind': [38.7, 1371.0], 'Vestal': [39.6, 96.0], 'Smyrna': [44.2, 0.0], 'Goose Lake': [45.5, 0.0], 'Temblor': [47.4, 0.0], 'Kernridge': [50.5, 0.0], 'Olive': [52.8, 0.0], 'Antelope': [52.8, 9.0], 'Springville': [56.1, 0.0], 'Alpaugh': [56.8, 0.0], 'Caliente': [59.7, 0.0]}</t>
  </si>
  <si>
    <t>{'Kern Power': [3.8, 0.0], '7th Standard': [4.0, 0.0], 'Rosedale': [4.9, 0.0], 'Tevis': [5.1, 0.0], 'Tupman': [6.4, 0.0], 'Rio Bravo': [6.6, 0.0], 'West Park': [7.0, 0.0], 'Stockdale': [7.3, 0.0], 'Lerdo': [7.8, 0.0], 'Kern Oil': [8.9, 0.0], 'Bakersfield': [9.0, 0.0], 'Norco': [10.8, 0.0], 'Sycamore': [10.8, 0.0], 'Shafter': [12.3, 0.0], 'Columbus': [12.7, 0.0], 'Magunden': [13.8, 0.0], 'Cal Water': [15.0, 0.0], 'Midway': [16.3, 0.0], 'Elk Hills': [16.4, 0.0], 'Poso Mt.': [16.6, 0.0], 'Charca': [17.7, 0.0], 'Unknown - 3327': [18.1, 0.0], 'Lamont': [18.2, 0.0], 'Midway - Wheeler Ridge (Proposed)': [19.3, 0.0], 'Grimmway-Malaga': [19.7, 0.0], 'Semitropic': [21.3, 0.0], 'Wheeler Ridge': [23.2, 0.0], 'Taft': [25.0, 0.0], 'Goose Lake': [27.7, 0.0], 'Smyrna': [28.1, 0.0], 'Temblor': [30.0, 0.0], 'Vestal': [31.7, 0.0], 'Kernridge': [32.7, 0.0], 'Pastoria': [36.1, 0.0], 'Olive': [38.6, 0.0], 'Caliente': [42.5, 0.0], 'Gates-Midway (Proposed)': [42.9, 0.0], 'Alpaugh': [43.0, 0.0], 'Bailey': [47.6, 0.0], 'Highwind': [48.7, 0.0], 'Carrizo Plains': [49.4, 0.0], 'Arco': [49.9, 0.0], 'Solar': [50.5, 0.0], 'Springville': [51.3, 0.0], 'Corcoran': [54.5, 0.0], 'Whirlwind': [55.1, 0.0], 'Windhub': [55.6, 0.0], 'Waukena': [56.8, 0.0]}</t>
  </si>
  <si>
    <t>{'Leavitt': [7.1, 10758.0], 'Madeline': [38.7, 3490.0], 'Pit 1': [59.4, 0.0]}</t>
  </si>
  <si>
    <t>{'Shafter': [5.9, 0.0], 'Tupman': [6.1, 0.0], 'Renfro': [6.6, 0.0], 'Lerdo': [7.3, 0.0], '7th Standard': [7.3, 0.0], 'Kern Power': [10.2, 0.0], 'Midway': [11.1, 0.0], 'Norco': [11.1, 0.0], 'Rosedale': [11.2, 0.0], 'Tevis': [11.3, 0.0], 'Charca': [12.0, 0.0], 'West Park': [13.3, 0.0], 'Kern Oil': [13.5, 0.0], 'Stockdale': [13.9, 0.0], 'Semitropic': [14.8, 0.0], 'Bakersfield': [14.9, 0.0], 'Sycamore': [15.2, 0.0], 'Elk Hills': [16.3, 0.0], 'Columbus': [18.3, 0.0], 'Poso Mt.': [18.9, 0.0], 'Magunden': [19.9, 0.0], 'Cal Water': [20.3, 0.0], 'Goose Lake': [21.1, 0.0], 'Smyrna': [22.0, 0.0], 'Midway - Wheeler Ridge (Proposed)': [22.1, 0.0], 'Taft': [24.5, 0.0], 'Unknown - 3327': [24.6, 0.0], 'Lamont': [24.7, 0.0], 'Temblor': [24.9, 0.0], 'Grimmway-Malaga': [26.3, 0.0], 'Kernridge': [27.0, 0.0], 'Wheeler Ridge': [29.2, 0.0], 'Vestal': [29.3, 0.0], 'Olive': [33.1, 0.0], 'Gates-Midway (Proposed)': [36.3, 0.0], 'Caliente': [37.3, 0.0], 'Alpaugh': [37.6, 0.0], 'Pastoria': [42.2, 0.0], 'Arco': [43.3, 0.0], 'Carrizo Plains': [44.1, 0.0], 'Solar': [45.2, 0.0], 'Corcoran': [49.0, 0.0], 'Springville': [49.4, 0.0], 'Waukena': [51.2, 0.0], 'Bailey': [53.5, 0.0], 'Highwind': [55.2, 0.0], 'Rector': [59.5, 0.0]}</t>
  </si>
  <si>
    <t>{'Walnut': [6.9, 388.0], 'Goodrich': [6.9, 2046.0], 'Mesa': [8.8, 483.0], 'Olinda': [11.5, 347.0], 'Laguna Bell': [13.1, 348.0], 'Center': [14.1, 348.0], 'Gould': [14.3, 1710.0], 'Chino': [18.8, 0.0], 'Del Amo': [19.0, 348.0], 'Lighthipe': [19.1, 348.0], 'Padua': [19.6, 45.0], 'Barre': [20.4, 347.0], 'Lewis': [20.9, 347.0], 'Villa Park': [21.7, 340.0], 'Serrano': [22.0, 340.0], 'La Cienega': [23.9, 348.0], 'Hinson': [24.1, 348.0], 'Alamitos': [24.4, 348.0], 'Mira Loma': [24.8, 0.0], 'Arcogen': [24.9, 348.0], 'Rancho Vista': [25.6, 0.0], 'La Fresa': [25.9, 348.0], 'Etiwanda': [26.0, 0.0], 'Harborgen': [26.6, 348.0], 'El Nido': [26.8, 348.0], 'Long Beach': [27.3, 348.0], 'Vincent': [27.4, 1702.0], 'Johanna': [28.0, 340.0], 'Chevmain': [28.0, 348.0], 'El Segundo': [28.8, 348.0], 'Ellis': [29.0, 347.0], 'Redondo': [29.3, 348.0], 'Huntington Beach': [31.6, 347.0], 'Santiago': [32.7, 340.0], 'Sylmar-Pac Intertie': [32.8, 1620.0], 'Viejo': [35.9, 2.0], 'Vista': [38.2, 0.0], 'Lee Lake (Proposed)': [39.1, 0.0], 'Lugo': [39.4, 0.0], 'Saugus': [40.4, 1619.0], 'Trabuco': [41.3, 2.0], 'Pardee': [41.4, 1613.0], 'San Bernardino': [42.6, 0.0], 'Margarita': [43.3, 2.0], 'Victor': [43.7, 0.0], 'Antelope': [44.1, 1702.0], 'Capistrano': [44.7, 2.0], 'Roadway': [45.9, 0.0], 'Talega': [50.7, 0.0], 'El Casco': [52.7, 0.0], 'Valley': [53.7, 0.0], 'Moorpark': [54.2, 0.0], 'San Onofre': [56.3, 0.0], 'Whirlwind': [58.1, 1379.0]}</t>
  </si>
  <si>
    <t>{'Pleasant Grove': [11.6, 0.0], 'Olivehurst': [11.6, 0.0], 'East Marysville': [16.6, 0.0], 'Pease': [19.3, 0.0], 'Higgins': [21.6, 0.0], 'Woodland': [23.7, 0.0], 'Gold Hill': [26.2, 0.0], 'Honcut': [27.5, 0.0], 'Davis': [30.6, 0.0], 'Brunswick': [30.9, 0.0], 'Colgate': [31.1, 0.0], 'Madison': [32.7, 0.0], 'Palermo': [36.0, 0.0], 'Wyandotte': [38.6, 0.0], 'Placerville': [39.4, 0.0], 'Putah Creek': [40.3, 0.0], 'Thermalito': [41.0, 0.0], 'Cortina': [42.6, 0.0], 'Drum 1': [43.7, 0.0], 'Table Mt.': [43.9, 0.0], 'Vaca-Dixon &amp; Gc Yard': [44.3, 0.0], 'Grand Island': [49.1, 0.0], 'Delevan': [52.4, 0.0], 'Peabody': [52.5, 0.0], 'Camanche': [55.3, 0.0], 'Shiloh III': [56.7, 0.0], 'Lockeford': [58.8, 0.0], 'Birds Landing': [59.3, 0.0], 'Logan Creek': [59.7, 0.0]}</t>
  </si>
  <si>
    <t>{'Vierra': [7.6, 0.0], 'Weber': [12.4, 0.0], 'Westley': [12.6, 0.0], 'Riverbank': [13.1, 0.0], 'Warnerville': [18.8, 0.0], 'Bellota': [19.3, 0.0], 'Stagg': [19.7, 0.0], 'Tesla': [23.1, 0.0], 'Midway Green Ridge Services': [24.2, 0.0], 'Eight Mile': [24.4, 0.0], 'Lockeford': [25.0, 0.0], 'Kelso': [25.1, 0.0], 'Delta Pumps': [26.1, 0.0], 'Crow Creek': [26.4, 0.0], 'Fink (Proposed)': [26.7, 0.0], 'Rancho Seco - Bellota (Proposed)': [27.3, 0.0], 'Brentwood': [31.1, 0.0], 'Camanche': [32.3, 0.0], 'Cayetano': [34.2, 0.0], 'Miller': [34.8, 0.0], 'Lone Tree': [36.0, 0.0], 'New Melones': [36.1, 0.0], 'Peoria': [36.9, 0.0], 'Chinese Station': [37.4, 0.0], 'Contra Costa': [38.6, 0.0], 'Grand Island': [40.8, 0.0], 'Quinto': [44.1, 0.0], 'Birds Landing': [45.2, 0.0], 'Kirker': [45.3, 0.0], 'Pittsburg': [45.3, 0.0], 'Clayton': [46.8, 0.0], 'Curtis': [47.6, 0.0], 'Shiloh III': [47.7, 0.0], 'Los Esteros': [48.7, 0.0], 'Los Banos': [49.0, 0.0], 'Metcalf 1': [49.1, 0.0], 'Newark': [49.2, 0.0], 'Merced': [49.2, 0.0], 'Metcalf Energy Center': [49.5, 0.0], 'Scott': [51.4, 0.0], 'Wilson': [51.6, 0.0], 'Eastshore': [53.8, 0.0], 'Hicks': [54.9, 0.0], 'Martinez': [55.9, 0.0], 'Llagas': [56.4, 0.0], 'Peabody': [57.9, 0.0]}</t>
  </si>
  <si>
    <t>{'Warnerville': [6.1, 0.0], 'Ripon': [13.1, 0.0], 'Bellota': [18.0, 0.0], 'Vierra': [20.1, 0.0], 'Weber': [20.9, 0.0], 'Westley': [20.9, 0.0], 'New Melones': [24.0, 0.0], 'Peoria': [24.2, 0.0], 'Chinese Station': [24.6, 0.0], 'Rancho Seco - Bellota (Proposed)': [25.6, 0.0], 'Lockeford': [27.7, 0.0], 'Stagg': [28.6, 0.0], 'Crow Creek': [30.0, 0.0], 'Fink (Proposed)': [30.4, 0.0], 'Camanche': [31.3, 0.0], 'Eight Mile': [32.5, 0.0], 'Curtis': [35.1, 0.0], 'Tesla': [36.1, 0.0], 'Midway Green Ridge Services': [37.3, 0.0], 'Miller': [37.5, 0.0], 'Kelso': [38.1, 0.0], 'Delta Pumps': [39.0, 0.0], 'Merced': [41.3, 0.0], 'Wilson': [42.8, 0.0], 'Brentwood': [43.2, 0.0], 'Quinto': [45.7, 0.0], 'Cayetano': [47.2, 0.0], 'Lone Tree': [48.1, 0.0], 'Grand Island': [49.0, 0.0], 'Los Banos': [49.8, 0.0], 'Contra Costa': [50.3, 0.0], 'Le Grand': [53.3, 0.0], 'Birds Landing': [56.0, 0.0], 'Pittsburg': [57.0, 0.0], 'Kirker': [57.2, 0.0], 'Donnells-Curtis': [57.9, 0.0], 'Shiloh III': [58.2, 0.0], 'Dairyland': [59.1, 0.0], 'Clayton': [59.2, 0.0], 'Metcalf 1': [59.2, 0.0], 'Metcalf Energy Center': [59.6, 0.0]}</t>
  </si>
  <si>
    <t>{'Victor': [5.1, 5678.0], 'Lugo': [14.7, 4729.0], 'Calcite': [28.5, 3888.0], 'Kramer': [29.4, 2570.0], 'Tortilla': [29.4, 3553.0], 'Padua': [34.0, 471.0], 'Etiwanda': [34.2, 447.0], 'Rancho Vista': [34.3, 446.0], 'San Bernardino': [35.7, 1127.0], 'Vista': [37.3, 835.0], 'Cool Water': [37.5, 3366.0], 'Mira Loma': [40.1, 442.0], 'Vincent': [40.7, 1216.0], 'Chino': [42.6, 0.0], 'Rio Hondo': [45.9, 0.0], 'Lugo - Pisgah (Proposed)': [46.0, 1492.0], 'El Casco': [46.2, 460.0], 'Goodrich': [48.4, 0.0], 'Walnut': [49.8, 0.0], 'Gould': [50.5, 0.0], 'Antelope': [51.1, 110.0], 'Olinda': [52.3, 0.0], 'Mesa': [54.5, 0.0], 'Serrano': [55.8, 0.0], 'Randsburg': [56.0, 0.0], 'Lee Lake (Proposed)': [57.0, 0.0], 'Villa Park': [57.7, 0.0], 'Windhub': [58.6, 100.0], 'Laguna Bell': [59.0, 0.0], 'Valley': [59.5, 0.0], 'Center': [59.7, 0.0], 'Lewis': [59.7, 0.0]}</t>
  </si>
  <si>
    <t>{'Kern Power': [1.1, 9.0], 'West Park': [2.1, 89.0], 'Stockdale': [4.2, 0.0], 'Bakersfield': [4.2, 89.0], 'Renfro': [4.9, 0.0], 'Tevis': [4.9, 0.0], '7th Standard': [5.3, 32.0], 'Kern Oil': [5.4, 89.0], 'Sycamore': [7.2, 89.0], 'Columbus': [7.9, 89.0], 'Magunden': [8.9, 89.0], 'Lerdo': [9.5, 75.0], 'Cal Water': [10.5, 89.0], 'Tupman': [11.0, 0.0], 'Rio Bravo': [11.2, 0.0], 'Unknown - 3327': [13.3, 89.0], 'Lamont': [13.4, 89.0], 'Poso Mt.': [14.3, 89.0], 'Norco': [14.5, 0.0], 'Grimmway-Malaga': [15.2, 89.0], 'Shafter': [16.5, 0.0], 'Elk Hills': [19.8, 0.0], 'Wheeler Ridge': [20.7, 0.0], 'Midway - Wheeler Ridge (Proposed)': [20.7, 0.0], 'Charca': [21.2, 0.0], 'Midway': [21.2, 0.0], 'Semitropic': [25.5, 0.0], 'Taft': [28.3, 0.0], 'Smyrna': [31.7, 0.0], 'Vestal': [32.1, 74.0], 'Goose Lake': [32.2, 0.0], 'Pastoria': [33.3, 0.0], 'Temblor': [34.9, 0.0], 'Kernridge': [37.6, 0.0], 'Olive': [41.5, 0.0], 'Highwind': [43.9, 0.0], 'Bailey': [44.9, 0.0], 'Alpaugh': [45.7, 0.0], 'Gates-Midway (Proposed)': [47.2, 0.0], 'Caliente': [47.3, 0.0], 'Windhub': [50.9, 0.0], 'Whirlwind': [51.0, 0.0], 'Springville': [51.1, 0.0], 'Carrizo Plains': [54.3, 0.0], 'Arco': [54.5, 0.0], 'Solar': [55.4, 0.0], 'Corcoran': [57.3, 0.0], 'Waukena': [59.6, 0.0]}</t>
  </si>
  <si>
    <t>{'Cove Road': [4.9, 2107.0], 'New Sub - Pit 1 - Cottonwood (Proposed)': [6.1, 1604.0], 'Pit 1': [26.2, 1491.0], 'Jessup': [31.5, 0.0], 'Cottonwood': [33.1, 0.0]}</t>
  </si>
  <si>
    <t>{'Vista': [5.3, 1630.0], 'El Casco': [12.1, 1837.0], 'Etiwanda': [16.6, 498.0], 'Rancho Vista': [17.0, 498.0], 'Mira Loma': [19.3, 442.0], 'Lugo': [21.1, 1359.0], 'Padua': [23.1, 442.0], 'Valley': [23.9, 1320.0], 'Lee Lake (Proposed)': [25.8, 0.0], 'Chino': [25.9, 0.0], 'Victor': [30.5, 1359.0], 'Calcite': [35.5, 917.0], 'Roadway': [35.7, 1127.0], 'Serrano': [36.1, 0.0], 'Viejo': [36.7, 0.0], 'Villa Park': [38.8, 0.0], 'Devers': [39.2, 1320.0], 'Olinda': [40.3, 0.0], 'Lugo - Pisgah (Proposed)': [40.9, 917.0], 'Walnut': [41.1, 0.0], 'Santiago': [41.8, 0.0], 'Lewis': [42.3, 0.0], 'Rio Hondo': [42.6, 0.0], 'Margarita': [42.8, 0.0], 'Johanna': [43.4, 0.0], 'Trabuco': [43.5, 0.0], 'Capistrano': [46.2, 0.0], 'Barre': [46.6, 0.0], 'Talega': [47.2, 0.0], 'Ellis': [48.8, 0.0], 'Goodrich': [48.9, 0.0], 'Mesa': [50.1, 0.0], 'Center': [50.8, 0.0], 'Del Amo': [51.8, 0.0], 'Huntington Beach': [52.0, 0.0], 'San Onofre': [52.2, 0.0], 'Laguna Bell': [52.7, 0.0], 'Mirage': [53.0, 1320.0], 'Alamitos': [54.0, 0.0], 'Gould': [55.2, 0.0], 'Tortilla': [55.3, 0.0], 'Lighthipe': [55.5, 0.0], 'Vincent': [57.6, 0.0], 'Cool Water': [58.3, 0.0], 'Hinson': [59.3, 0.0]}</t>
  </si>
  <si>
    <t>{'Crazy Eyes': [9.4, 3001.0], 'Gamebird': [18.4, 952.0], 'Pahrump': [22.9, 512.0], 'Desert View': [29.3, 1879.0], 'Primm': [29.9, 1215.0], 'Vista 2': [30.1, 274.0], 'Ivanpah': [33.3, 1215.0], 'Sloan Canyon': [35.4, 100.0], 'Eldorado': [37.8, 100.0], 'Innovation': [43.4, 31.0], 'Mead': [44.9, 99.0], 'Harry Allen': [49.7, 1879.0]}</t>
  </si>
  <si>
    <t>{'Malaga': [6.5, 0.0], 'McCall': [6.8, 0.0], 'California Ave': [8.5, 0.0], 'Wahtoke': [10.8, 0.0], 'West Fresno': [11.6, 0.0], 'Reedley': [14.8, 0.0], 'Kearney (New)': [15.1, 0.0], 'Kingsburg': [15.2, 0.0], 'Gregg': [19.7, 0.0], 'Mc Mullin': [22.4, 0.0], 'Borden': [25.5, 0.0], 'GWF Hanford': [30.3, 0.0], 'Helm': [32.4, 0.0], 'Rector': [34.5, 0.0], 'Leprino': [34.6, 0.0], 'Henrietta': [36.0, 0.0], 'Schindler': [36.1, 0.0], 'Mustang': [37.0, 0.0], 'Waukena': [39.3, 0.0], 'Big Creek 1': [39.9, 0.0], 'Excelsior': [40.5, 0.0], 'Newhall': [41.2, 0.0], 'Corcoran': [41.4, 0.0], 'Tranquility': [44.8, 0.0], 'Cantua': [44.9, 0.0], 'Dairyland': [45.8, 0.0], 'Mendota': [47.0, 0.0], 'Gates': [48.5, 0.0], 'Le Grand': [49.3, 0.0], 'Cheney': [51.3, 0.0], 'Alpaugh': [52.1, 0.0], 'Panoche': [54.0, 0.0], 'Springville': [55.8, 0.0], 'Olive': [56.6, 0.0], 'Avenal': [57.7, 0.0], 'Oro Loma': [59.1, 0.0], 'Wilson': [59.8, 0.0]}</t>
  </si>
  <si>
    <t>{'Oceano': [11.5, 1991.0], 'Diablo Canyon': [12.4, 1847.0], 'Morro Bay': [14.7, 1911.0], 'Mesa': [20.2, 1656.0], 'Templeton': [20.4, 1900.0], 'Sisquoc': [31.5, 534.0], 'Solar': [33.5, 1547.0], 'Cholame': [33.8, 1460.0], 'Carrizo Plains': [34.6, 1547.0], 'Caliente': [41.3, 1481.0], 'Cabrillo': [44.1, 31.0], 'Cal Flats': [45.5, 355.0], 'Kernridge': [52.0, 177.0], 'Temblor': [53.6, 166.0], 'Arco': [53.9, 0.0], 'Avenal': [57.4, 0.0]}</t>
  </si>
  <si>
    <t>{'Encina': [5.1, 63.0], 'Palomar Airport': [6.7, 63.0], 'Escondido': [13.9, 48.0], 'San Onofre': [16.8, 64.0], 'Penasquitos': [21.2, 48.0], 'Talega': [21.6, 62.0], 'Sycamore Canyon': [26.8, 43.0], 'Capistrano': [28.2, 60.0], 'Kearny': [28.6, 38.0], 'Margarita': [28.8, 60.0], 'Trabuco': [31.2, 47.0], 'Mission': [31.6, 24.0], 'Old Town': [31.8, 24.0], 'Viejo': [36.1, 35.0], 'Silvergate': [37.3, 22.0], 'Lee Lake (Proposed)': [37.7, 35.0], 'Valley': [37.8, 0.0], 'Santiago': [40.0, 35.0], 'Miguel': [42.0, 19.0], 'Bay Boulevard': [43.8, 19.0], 'Johanna': [45.7, 35.0], 'Suncrest': [46.9, 0.0], 'Huntington Beach': [47.7, 34.0], 'Ellis': [48.0, 33.0], 'Serrano': [50.0, 30.0], 'Otay Mesa': [50.3, 19.0], 'Villa Park': [50.6, 30.0], 'Lewis': [52.5, 25.0], 'El Casco': [54.1, 0.0], 'Barre': [55.6, 20.0], 'Mira Loma': [56.5, 0.0], 'Vista': [57.2, 0.0], 'Chino': [57.7, 0.0], 'Alamitos': [58.3, 2.0], 'Suncrest - Ocotillo (Proposed)': [59.0, 0.0]}</t>
  </si>
  <si>
    <t>{'Talega': [5.8, 83.0], 'Capistrano': [11.8, 81.0], 'Margarita': [13.1, 81.0], 'Trabuco': [15.0, 68.0], 'San Luis Rey': [16.8, 64.0], 'Encina': [20.4, 44.0], 'Viejo': [21.1, 57.0], 'Palomar Airport': [23.0, 43.0], 'Santiago': [23.8, 57.0], 'Lee Lake (Proposed)': [26.9, 57.0], 'Johanna': [29.3, 57.0], 'Escondido': [30.4, 29.0], 'Huntington Beach': [31.0, 55.0], 'Ellis': [31.3, 54.0], 'Valley': [34.3, 0.0], 'Serrano': [34.4, 52.0], 'Villa Park': [34.7, 51.0], 'Lewis': [36.2, 47.0], 'Penasquitos': [36.6, 29.0], 'Barre': [39.0, 42.0], 'Alamitos': [41.6, 24.0], 'Sycamore Canyon': [43.5, 23.0], 'Chino': [43.9, 0.0], 'Mira Loma': [44.0, 0.0], 'Kearny': [44.3, 19.0], 'Olinda': [45.0, 19.0], 'Del Amo': [45.4, 21.0], 'Old Town': [46.6, 5.0], 'Mission': [47.0, 5.0], 'Long Beach': [47.4, 19.0], 'Harborgen': [48.0, 19.0], 'Vista': [48.2, 0.0], 'Rancho Vista': [49.5, 0.0], 'El Casco': [49.5, 0.0], 'Hinson': [49.5, 18.0], 'Etiwanda': [49.6, 0.0], 'Walnut': [49.6, 14.0], 'Center': [50.0, 14.0], 'Lighthipe': [50.2, 14.0], 'Arcogen': [50.3, 14.0], 'Padua': [51.9, 0.0], 'San Bernardino': [52.2, 0.0], 'Silvergate': [52.2, 2.0], 'Laguna Bell': [54.0, 11.0], 'Mesa': [56.1, 0.0], 'Rio Hondo': [56.3, 0.0], 'La Fresa': [56.6, 1.0], 'Miguel': [58.0, 0.0], 'Redondo': [58.3, 0.0], 'Bay Boulevard': [58.8, 0.0], 'El Nido': [59.5, 0.0]}</t>
  </si>
  <si>
    <t>{'Mandalay': [7.5, 170.0], 'Moorpark': [16.2, 167.0], 'Pardee': [35.7, 31.0], 'Saugus': [35.8, 31.0], 'Sylmar-Pac Intertie': [39.1, 41.0], 'Bailey': [40.2, 29.0], 'Goleta': [41.6, 37.0], 'Pastoria': [47.8, 1.0], 'La Cienega': [50.7, 8.0], 'El Segundo': [51.4, 9.0], 'Chevmain': [52.6, 8.0], 'El Nido': [54.3, 7.0], 'Redondo': [55.4, 5.0], 'Wheeler Ridge': [55.5, 1.0], 'Midway - Wheeler Ridge (Proposed)': [56.7, 0.0], 'Antelope': [57.0, 24.0], 'La Fresa': [57.2, 5.0], 'Gould': [57.4, 0.0], 'Whirlwind': [57.5, 0.0], 'Taft': [59.9, 0.0]}</t>
  </si>
  <si>
    <t>{'Johanna': [5.9, 422.0], 'Viejo': [7.2, 58.0], 'Trabuco': [8.9, 58.0], 'Ellis': [10.2, 419.0], 'Villa Park': [11.1, 416.0], 'Margarita': [11.3, 58.0], 'Serrano': [11.4, 417.0], 'Capistrano': [12.0, 58.0], 'Huntington Beach': [12.2, 420.0], 'Lewis': [12.5, 412.0], 'Barre': [15.8, 407.0], 'Talega': [18.5, 57.0], 'Lee Lake (Proposed)': [19.2, 57.0], 'Alamitos': [20.3, 389.0], 'Olinda': [21.3, 385.0], 'Del Amo': [22.7, 386.0], 'Chino': [23.5, 0.0], 'San Onofre': [23.8, 57.0], 'Walnut': [25.9, 379.0], 'Mira Loma': [26.4, 0.0], 'Center': [26.6, 379.0], 'Long Beach': [27.2, 385.0], 'Harborgen': [27.6, 385.0], 'Lighthipe': [27.7, 379.0], 'Hinson': [28.3, 383.0], 'Arcogen': [29.3, 379.0], 'Laguna Bell': [30.6, 376.0], 'Rancho Vista': [32.1, 0.0], 'Padua': [32.2, 0.0], 'Mesa': [32.3, 365.0], 'Etiwanda': [32.4, 0.0], 'Rio Hondo': [32.7, 340.0], 'La Fresa': [35.5, 366.0], 'Valley': [35.6, 0.0], 'Vista': [36.6, 0.0], 'Redondo': [37.9, 365.0], 'Goodrich': [38.2, 336.0], 'El Nido': [38.3, 365.0], 'San Luis Rey': [40.0, 35.0], 'Chevmain': [40.0, 365.0], 'El Segundo': [41.3, 365.0], 'San Bernardino': [41.8, 0.0], 'La Cienega': [42.0, 365.0], 'Encina': [44.1, 15.0], 'El Casco': [44.9, 0.0], 'Gould': [45.3, 0.0], 'Palomar Airport': [46.5, 15.0], 'Escondido': [52.9, 0.0], 'Lugo': [53.5, 0.0]}</t>
  </si>
  <si>
    <t>{'Pardee': [1.3, 42955.0], 'Sylmar-Pac Intertie': [9.1, 16132.0], 'Moorpark': [21.1, 393.0], 'Antelope': [24.1, 42895.0], 'Gould': [26.2, 10388.0], 'Vincent': [26.5, 32356.0], 'Bailey': [26.9, 34481.0], 'La Cienega': [31.2, 244.0], 'Whirlwind': [31.2, 42447.0], 'Goodrich': [33.6, 4482.0], 'Santa Clara': [35.8, 31.0], 'El Segundo': [36.5, 174.0], 'Chevmain': [37.2, 76.0], 'Mesa': [37.6, 93.0], 'El Nido': [38.1, 19.0], 'Pastoria': [38.5, 22028.0], 'Laguna Bell': [39.3, 12.0], 'Rio Hondo': [40.4, 1619.0], 'La Fresa': [40.5, 19.0], 'Redondo': [41.0, 19.0], 'Mandalay': [41.2, 4.0], 'Center': [43.4, 3.0], 'Lighthipe': [43.8, 12.0], 'Windhub': [45.5, 36032.0], 'Walnut': [45.8, 0.0], 'Arcogen': [45.8, 15.0], 'Hinson': [46.2, 13.0], 'Highwind': [48.1, 31255.0], 'Del Amo': [48.2, 2.0], 'Harborgen': [48.6, 5.0], 'Long Beach': [49.5, 3.0], 'Olinda': [49.8, 0.0], 'Wheeler Ridge': [51.3, 3677.0], 'Alamitos': [52.9, 1.0], 'Barre': [54.3, 0.0], 'Lewis': [57.3, 0.0], 'Padua': [57.5, 0.0], 'Chino': [59.1, 0.0], 'Grimmway-Malaga': [59.2, 0.0], 'Villa Park': [59.6, 0.0]}</t>
  </si>
  <si>
    <t>{'Excelsior': [5.2, 0.0], 'Cantua': [11.4, 0.0], 'Helm': [13.2, 0.0], 'Mc Mullin': [15.6, 0.0], 'Mustang': [16.9, 0.0], 'Henrietta': [17.2, 0.0], 'Gates': [18.1, 0.0], 'Tranquility': [19.7, 0.0], 'Leprino': [20.4, 0.0], 'Kearney (New)': [25.3, 0.0], 'Cheney': [27.1, 0.0], 'West Fresno': [28.1, 0.0], 'Mendota': [28.3, 0.0], 'GWF Hanford': [28.9, 0.0], 'Avenal': [29.3, 0.0], 'Panoche': [30.1, 0.0], 'California Ave': [30.2, 0.0], 'Malaga': [30.5, 0.0], 'McCall': [31.3, 0.0], 'Kingsburg': [31.5, 0.0], 'Gregg': [33.5, 0.0], 'Newhall': [33.8, 0.0], 'Sanger': [36.1, 0.0], 'Waukena': [36.2, 0.0], 'Borden': [36.9, 0.0], 'Cal Flats': [38.1, 0.0], 'Corcoran': [38.2, 0.0], 'Wahtoke': [40.9, 0.0], 'Oro Loma': [44.1, 0.0], 'Reedley': [44.6, 0.0], 'Arco': [45.0, 0.0], 'Dairyland': [46.2, 0.0], 'Gates-Midway (Proposed)': [48.1, 0.0], 'Alpaugh': [48.6, 0.0], 'Rector': [50.3, 0.0], 'Cholame': [50.6, 0.0], 'Olive': [52.1, 0.0], 'Le Grand': [54.6, 0.0], 'Coburn': [56.9, 0.0]}</t>
  </si>
  <si>
    <t>{'Los Esteros': [3.7, 229.0], 'Newark': [8.7, 228.0], 'Hicks': [10.3, 130.0], 'Metcalf Energy Center': [15.7, 78.0], 'Metcalf 1': [15.7, 78.0], 'Eastshore': [19.3, 228.0], 'Cayetano': [26.9, 99.0], 'Midway Green Ridge Services': [31.4, 0.0], 'Tesla': [31.5, 0.0], 'Llagas': [33.6, 19.0], 'Martin': [33.6, 195.0], 'Delta Pumps': [34.5, 0.0], 'Kelso': [34.8, 0.0], 'Clayton': [39.2, 87.0], 'Brentwood': [40.4, 0.0], 'Moss Landing': [40.6, 45.0], 'Lone Tree': [40.7, 40.0], 'Westley': [43.4, 0.0], 'Contra Costa': [44.0, 1.0], 'Kirker': [44.5, 70.0], 'Fink (Proposed)': [44.7, 0.0], 'Crow Creek': [44.9, 0.0], 'Martinez': [44.9, 89.0], 'Pittsburg': [45.7, 70.0], 'Hollister': [46.6, 0.0], 'Miller': [46.8, 0.0], 'Vierra': [47.3, 0.0], 'Ripon': [51.4, 0.0], 'Quinto': [51.9, 0.0], 'Carquinez': [51.9, 70.0], 'Birds Landing': [52.1, 0.0], 'Stagg': [53.9, 0.0], 'Weber': [54.2, 0.0], 'Shiloh III': [55.0, 0.0], 'Los Banos': [56.0, 0.0], 'Eight Mile': [56.7, 0.0], 'Ignacio': [58.0, 15.0]}</t>
  </si>
  <si>
    <t>{'Charca': [6.3, 0.0], 'Goose Lake': [8.0, 65.0], 'Smyrna': [8.1, 0.0], 'Shafter': [9.0, 0.0], 'Midway': [13.6, 65.0], 'Rio Bravo': [14.8, 0.0], 'Lerdo': [17.5, 0.0], 'Tupman': [19.4, 0.0], 'Kernridge': [20.2, 65.0], 'Olive': [20.5, 0.0], '7th Standard': [20.5, 0.0], 'Temblor': [20.9, 65.0], 'Renfro': [21.3, 0.0], 'Gates-Midway (Proposed)': [21.8, 65.0], 'Norco': [22.9, 0.0], 'Kern Power': [24.5, 0.0], 'Alpaugh': [25.1, 0.0], 'Rosedale': [25.5, 0.0], 'Kern Oil': [25.9, 0.0], 'Vestal': [25.9, 0.0], 'Tevis': [26.1, 0.0], 'Elk Hills': [26.1, 29.0], 'Poso Mt.': [27.1, 0.0], 'Sycamore': [27.2, 0.0], 'West Park': [27.3, 0.0], 'Bakersfield': [28.5, 0.0], 'Stockdale': [28.6, 0.0], 'Arco': [29.3, 65.0], 'Caliente': [31.0, 65.0], 'Columbus': [31.3, 0.0], 'Taft': [32.2, 65.0], 'Cal Water': [32.6, 0.0], 'Magunden': [33.4, 0.0], 'Midway - Wheeler Ridge (Proposed)': [34.4, 0.0], 'Corcoran': [35.7, 0.0], 'Carrizo Plains': [37.2, 65.0], 'Waukena': [37.9, 0.0], 'Solar': [38.2, 65.0], 'Unknown - 3327': [38.6, 0.0], 'Lamont': [38.7, 0.0], 'Grimmway-Malaga': [40.6, 0.0], 'Wheeler Ridge': [43.9, 0.0], 'Springville': [44.8, 0.0], 'Avenal': [46.2, 0.0], 'GWF Hanford': [47.7, 0.0], 'Leprino': [49.4, 0.0], 'Rector': [49.8, 0.0], 'Cholame': [50.9, 0.0], 'Mustang': [51.3, 0.0], 'Henrietta': [51.4, 0.0], 'Cal Flats': [53.1, 0.0], 'Gates': [53.6, 0.0], 'Pastoria': [56.9, 0.0]}</t>
  </si>
  <si>
    <t>{'Villa Park': [2.7, 416.0], 'Lewis': [6.4, 412.0], 'Johanna': [8.7, 417.0], 'Olinda': [11.1, 385.0], 'Barre': [11.1, 407.0], 'Santiago': [11.4, 417.0], 'Chino': [13.3, 0.0], 'Ellis': [13.3, 417.0], 'Viejo': [14.0, 53.0], 'Walnut': [15.4, 379.0], 'Huntington Beach': [16.6, 417.0], 'Del Amo': [17.7, 386.0], 'Mira Loma': [17.9, 0.0], 'Alamitos': [18.3, 389.0], 'Center': [19.4, 379.0], 'Trabuco': [19.5, 53.0], 'Lee Lake (Proposed)': [20.3, 52.0], 'Margarita': [21.3, 53.0], 'Padua': [21.9, 0.0], 'Rio Hondo': [22.0, 340.0], 'Lighthipe': [22.4, 379.0], 'Capistrano': [22.9, 53.0], 'Laguna Bell': [22.9, 376.0], 'Rancho Vista': [23.1, 0.0], 'Etiwanda': [23.4, 0.0], 'Mesa': [23.4, 365.0], 'Hinson': [24.9, 383.0], 'Harborgen': [25.4, 385.0], 'Long Beach': [25.4, 385.0], 'Arcogen': [26.1, 379.0], 'Goodrich': [28.1, 336.0], 'Talega': [28.8, 52.0], 'Vista': [30.7, 0.0], 'La Fresa': [31.4, 366.0], 'El Nido': [33.9, 365.0], 'San Onofre': [34.4, 52.0], 'Redondo': [34.4, 365.0], 'Gould': [35.4, 0.0], 'Chevmain': [35.6, 365.0], 'La Cienega': [35.8, 365.0], 'San Bernardino': [36.1, 0.0], 'El Segundo': [36.8, 365.0], 'Valley': [37.0, 0.0], 'El Casco': [42.0, 0.0], 'Lugo': [44.2, 0.0], 'Vincent': [49.1, 0.0], 'San Luis Rey': [50.0, 30.0], 'Victor': [52.0, 0.0], 'Sylmar-Pac Intertie': [52.4, 0.0], 'Encina': [54.4, 10.0], 'Roadway': [55.8, 0.0], 'Palomar Airport': [56.6, 9.0]}</t>
  </si>
  <si>
    <t>{'Rio Bravo': [5.9, 0.0], 'Charca': [6.5, 0.0], 'Semitropic': [9.0, 0.0], 'Lerdo': [9.4, 0.0], 'Midway': [10.7, 0.0], 'Tupman': [11.3, 0.0], '7th Standard': [11.7, 0.0], 'Renfro': [12.3, 0.0], 'Kern Power': [15.5, 0.0], 'Norco': [15.7, 0.0], 'Goose Lake': [15.9, 0.0], 'Smyrna': [16.1, 0.0], 'Rosedale': [16.5, 0.0], 'Tevis': [17.1, 0.0], 'Kern Oil': [17.5, 0.0], 'West Park': [18.4, 0.0], 'Sycamore': [18.9, 0.0], 'Stockdale': [19.6, 0.0], 'Bakersfield': [19.7, 0.0], 'Elk Hills': [20.1, 0.0], 'Poso Mt.': [20.5, 0.0], 'Columbus': [22.7, 0.0], 'Temblor': [23.2, 0.0], 'Kernridge': [24.3, 0.0], 'Cal Water': [24.3, 0.0], 'Magunden': [24.7, 0.0], 'Vestal': [26.1, 0.0], 'Midway - Wheeler Ridge (Proposed)': [27.2, 0.0], 'Olive': [27.5, 0.0], 'Taft': [27.7, 0.0], 'Unknown - 3327': [29.7, 0.0], 'Lamont': [29.8, 0.0], 'Gates-Midway (Proposed)': [30.7, 0.0], 'Grimmway-Malaga': [31.7, 0.0], 'Alpaugh': [32.0, 0.0], 'Caliente': [35.0, 0.0], 'Wheeler Ridge': [35.1, 0.0], 'Arco': [38.0, 0.0], 'Carrizo Plains': [41.7, 0.0], 'Solar': [42.8, 0.0], 'Corcoran': [43.2, 0.0], 'Waukena': [45.5, 0.0], 'Springville': [46.2, 0.0], 'Pastoria': [48.1, 0.0], 'Rector': [54.7, 0.0], 'Avenal': [55.1, 0.0], 'GWF Hanford': [55.3, 0.0], 'Leprino': [57.8, 0.0], 'Cholame': [58.5, 0.0], 'Bailey': [59.4, 0.0], 'Henrietta': [60.0, 0.0], 'Mustang': [60.0, 0.0]}</t>
  </si>
  <si>
    <t>{'Birds Landing': [3.2, 31834.0], 'Pittsburg': [9.6, 31144.0], 'Peabody': [10.5, 31813.0], 'Kirker': [10.8, 31144.0], 'Contra Costa': [12.2, 30795.0], 'Grand Island': [14.6, 30086.0], 'Lone Tree': [16.1, 30720.0], 'Vaca-Dixon &amp; Gc Yard': [16.5, 31437.0], 'Clayton': [16.9, 30767.0], 'Martinez': [18.1, 30854.0], 'Brentwood': [19.6, 29385.0], 'Carquinez': [22.5, 27692.0], 'Tulucay': [23.5, 27437.0], 'Putah Creek': [25.7, 18929.0], 'Davis': [26.7, 21340.0], 'Eight Mile': [26.7, 28335.0], 'Delta Pumps': [28.3, 26135.0], 'Kelso': [28.9, 25269.0], 'Stagg': [29.8, 27358.0], 'Cayetano': [30.1, 22508.0], 'Midway Green Ridge Services': [33.7, 13670.0], 'Tesla': [35.1, 7521.0], 'Madison': [35.2, 2276.0], 'Woodland': [35.5, 2156.0], 'Weber': [37.3, 3718.0], 'Lockeford': [37.5, 3595.0], 'Ignacio': [38.3, 1343.0], 'Lakeville': [40.3, 1337.0], 'Eastshore': [40.4, 899.0], 'Vierra': [40.4, 1490.0], 'Martin': [44.5, 1118.0], 'Camanche': [44.8, 0.0], 'Rancho Seco - Bellota (Proposed)': [46.3, 0.0], 'Penngrove': [46.4, 77.0], 'Bellota': [46.6, 158.0], 'Newark': [46.8, 96.0], 'Ripon': [47.7, 0.0], 'Bellevue': [49.2, 1.0], 'Gold Hill': [51.2, 0.0], 'Los Esteros': [51.5, 21.0], 'Pleasant Grove': [53.7, 0.0], 'Westley': [53.7, 0.0], 'Fulton': [54.5, 0.0], 'Scott': [55.0, 0.0], 'Rio Oso': [56.7, 0.0], 'Riverbank': [58.2, 0.0]}</t>
  </si>
  <si>
    <t>{'Old Town': [5.7, 202.0], 'Mission': [6.1, 202.0], 'Bay Boulevard': [6.6, 202.0], 'Miguel': [9.4, 202.0], 'Kearny': [9.5, 202.0], 'Otay Mesa': [15.9, 202.0], 'Penasquitos': [16.0, 198.0], 'Sycamore Canyon': [16.6, 202.0], 'Suncrest': [28.0, 87.0], 'Escondido': [29.7, 150.0], 'Palomar Airport': [30.6, 151.0], 'Encina': [32.4, 77.0], 'San Luis Rey': [37.3, 22.0], 'Suncrest - Ocotillo (Proposed)': [41.2, 2.0], 'Boulevard': [50.8, 2.0], 'San Onofre': [52.2, 2.0], 'Talega': [57.8, 0.0], 'East County': [59.7, 0.0]}</t>
  </si>
  <si>
    <t>{'Mesa': [11.4, 867.0], 'Cabrillo': [17.3, 1019.0], 'Oceano': [20.9, 735.0], 'San Luis Obispo': [31.5, 534.0], 'Diablo Canyon': [37.4, 119.0], 'Solar': [38.0, 703.0], 'Goleta': [38.0, 895.0], 'Carrizo Plains': [38.3, 703.0], 'Caliente': [41.7, 673.0], 'Morro Bay': [45.3, 95.0], 'Temblor': [50.0, 223.0], 'Templeton': [50.7, 44.0], 'Taft': [51.3, 0.0], 'Kernridge': [51.3, 168.0], 'Cholame': [55.8, 0.0], 'Elk Hills': [59.1, 0.0]}</t>
  </si>
  <si>
    <t>{'Eldorado': [5.2, 458.0], 'Mead': [11.1, 454.0], 'Primm': [24.3, 340.0], 'Ivanpah': [33.8, 104.0], 'Sandy Valley': [35.4, 100.0], 'Harry Allen': [38.8, 0.0], 'Desert View': [40.5, 0.0], 'Crazy Eyes': [44.0, 1.0], 'Gamebird': [53.0, 0.0], 'Mohave': [55.5, 0.0], 'Pahrump': [57.5, 0.0]}</t>
  </si>
  <si>
    <t>{'Semitropic': [8.1, 0.0], 'Charca': [10.5, 0.0], 'Goose Lake': [10.6, 0.0], 'Olive': [12.5, 0.0], 'Shafter': [16.1, 0.0], 'Alpaugh': [17.0, 0.0], 'Gates-Midway (Proposed)': [17.5, 0.0], 'Midway': [21.7, 0.0], 'Rio Bravo': [22.0, 0.0], 'Vestal': [22.5, 0.0], 'Lerdo': [22.7, 0.0], 'Kernridge': [24.8, 0.0], 'Arco': [26.0, 0.0], '7th Standard': [26.5, 0.0], 'Temblor': [26.8, 0.0], 'Tupman': [27.2, 0.0], 'Corcoran': [27.6, 0.0], 'Renfro': [28.1, 0.0], 'Waukena': [29.8, 0.0], 'Poso Mt.': [30.0, 0.0], 'Kern Power': [30.8, 0.0], 'Norco': [30.9, 0.0], 'Kern Oil': [31.0, 0.0], 'Rosedale': [31.7, 0.0], 'Sycamore': [31.9, 0.0], 'Tevis': [33.1, 0.0], 'West Park': [33.3, 0.0], 'Bakersfield': [34.1, 0.0], 'Elk Hills': [34.2, 0.0], 'Caliente': [35.0, 0.0], 'Stockdale': [35.2, 0.0], 'Columbus': [36.4, 0.0], 'Cal Water': [37.3, 0.0], 'Magunden': [38.8, 0.0], 'Springville': [39.6, 0.0], 'GWF Hanford': [39.6, 0.0], 'Taft': [40.2, 0.0], 'Carrizo Plains': [40.3, 0.0], 'Avenal': [41.2, 0.0], 'Solar': [41.2, 0.0], 'Leprino': [41.8, 0.0], 'Rector': [42.2, 0.0], 'Midway - Wheeler Ridge (Proposed)': [42.5, 0.0], 'Henrietta': [44.0, 0.0], 'Mustang': [44.0, 0.0], 'Unknown - 3327': [44.2, 0.0], 'Lamont': [44.3, 0.0], 'Grimmway-Malaga': [46.6, 0.0], 'Gates': [47.5, 0.0], 'Cholame': [49.5, 0.0], 'Cal Flats': [49.8, 0.0], 'Wheeler Ridge': [51.1, 0.0], 'Kingsburg': [53.7, 0.0]}</t>
  </si>
  <si>
    <t>{'Carrizo Plains': [1.1, 2257.0], 'Caliente': [8.1, 2106.0], 'Kernridge': [18.5, 504.0], 'Temblor': [20.5, 460.0], 'Cholame': [26.1, 1390.0], 'Arco': [28.4, 452.0], 'Goose Lake': [31.0, 163.0], 'Gates-Midway (Proposed)': [32.1, 452.0], 'San Luis Obispo': [33.5, 1547.0], 'Mesa': [34.0, 1585.0], 'Midway': [34.3, 163.0], 'Oceano': [35.2, 1741.0], 'Taft': [36.8, 69.0], 'Cal Flats': [36.8, 506.0], 'Templeton': [36.9, 1261.0], 'Sisquoc': [38.0, 703.0], 'Semitropic': [38.2, 65.0], 'Elk Hills': [40.1, 29.0], 'Smyrna': [41.2, 0.0], 'Avenal': [41.3, 288.0], 'Shafter': [42.8, 0.0], 'Norco': [42.9, 0.0], 'Charca': [44.2, 0.0], 'Tupman': [44.6, 0.0], 'Morro Bay': [44.9, 1092.0], 'Rio Bravo': [45.2, 0.0], 'Diablo Canyon': [45.9, 1063.0], 'Midway - Wheeler Ridge (Proposed)': [48.2, 0.0], 'Olive': [49.6, 0.0], 'Renfro': [50.5, 0.0], 'Lerdo': [51.8, 0.0], 'Alpaugh': [52.5, 0.0], '7th Standard': [52.5, 0.0], 'Gates': [52.5, 101.0], 'Tevis': [52.7, 0.0], 'Kern Power': [54.3, 0.0], 'Cabrillo': [55.3, 0.0], 'Rosedale': [55.4, 0.0], 'Stockdale': [56.2, 0.0], 'West Park': [57.5, 0.0], 'Corcoran': [57.6, 0.0], 'Kern Oil': [58.7, 0.0], 'Waukena': [58.8, 0.0], 'Mustang': [59.2, 0.0], 'Bakersfield': [59.5, 0.0], 'Henrietta': [60.0, 0.0]}</t>
  </si>
  <si>
    <t>{'Arkansas': [2.7, 15402.0], 'Bannister': [7.6, 12352.0], 'El Centro': [25.8, 1842.0], 'Highline': [29.4, 3894.0], 'North Gila - IV (Proposed)': [32.9, 3817.0], 'Imperial Valley': [34.8, 1221.0], 'Red Bluff': [37.2, 286.0], 'Julian Hinds': [38.2, 6402.0], 'Ocotillo Express': [45.4, 1056.0], 'Colorado River': [46.2, 0.0], 'Kem': [47.6, 0.0], 'East County': [54.2, 13.0], 'Blythe': [57.5, 0.0], 'Boulevard': [59.4, 0.0]}</t>
  </si>
  <si>
    <t>{'Vestal': [20.1, 0.0], 'Rector': [21.8, 0.0], 'Alpaugh': [30.7, 0.0], 'Olive': [31.9, 0.0], 'Corcoran': [34.6, 0.0], 'Waukena': [35.8, 0.0], 'Poso Mt.': [37.9, 0.0], 'Smyrna': [39.6, 0.0], 'Charca': [40.8, 0.0], 'GWF Hanford': [41.1, 0.0], 'Reedley': [42.1, 0.0], 'Lerdo': [43.6, 0.0], 'Kingsburg': [44.5, 0.0], 'Semitropic': [44.8, 0.0], 'Wahtoke': [45.3, 0.0], 'Sycamore': [45.4, 0.0], 'Shafter': [46.2, 0.0], 'Kern Oil': [46.3, 0.0], 'Cal Water': [47.4, 0.0], '7th Standard': [47.4, 0.0], 'Columbus': [49.0, 0.0], 'Rio Bravo': [49.4, 0.0], 'Bakersfield': [49.9, 0.0], 'Goose Lake': [50.2, 0.0], 'Leprino': [50.8, 0.0], 'West Park': [51.0, 0.0], 'Kern Power': [51.0, 0.0], 'Rosedale': [51.1, 0.0], 'Renfro': [51.3, 0.0], 'Gates-Midway (Proposed)': [51.3, 0.0], 'Magunden': [51.6, 0.0], 'McCall': [52.3, 0.0], 'Henrietta': [54.7, 0.0], 'Stockdale': [55.1, 0.0], 'Tupman': [55.3, 0.0], 'Mustang': [55.4, 0.0], 'Tevis': [55.5, 0.0], 'Sanger': [55.8, 0.0], 'Unknown - 3327': [56.1, 0.0], 'Lamont': [56.2, 0.0], 'Midway': [56.5, 0.0], 'Arco': [59.2, 0.0], 'Grimmway-Malaga': [59.6, 0.0], 'Malaga': [59.7, 0.0]}</t>
  </si>
  <si>
    <t>{'Eight Mile': [4.8, 27358.0], 'Weber': [7.7, 3718.0], 'Lockeford': [13.4, 3595.0], 'Vierra': [14.0, 1490.0], 'Bellota': [18.3, 158.0], 'Brentwood': [18.6, 27358.0], 'Kelso': [19.3, 25150.0], 'Ripon': [19.7, 0.0], 'Delta Pumps': [19.9, 26007.0], 'Grand Island': [21.1, 27336.0], 'Rancho Seco - Bellota (Proposed)': [21.5, 0.0], 'Midway Green Ridge Services': [22.5, 13670.0], 'Lone Tree': [22.6, 27358.0], 'Tesla': [22.7, 7521.0], 'Camanche': [23.3, 0.0], 'Contra Costa': [23.7, 27358.0], 'Birds Landing': [27.8, 27358.0], 'Riverbank': [28.6, 0.0], 'Cayetano': [29.0, 22139.0], 'Westley': [29.6, 0.0], 'Shiloh III': [29.8, 27358.0], 'Pittsburg': [30.0, 27358.0], 'Kirker': [30.4, 27358.0], 'Clayton': [34.0, 27358.0], 'Warnerville': [34.5, 0.0], 'Peabody': [39.4, 27336.0], 'Martinez': [41.9, 27091.0], 'Vaca-Dixon &amp; Gc Yard': [42.0, 27062.0], 'Davis': [43.6, 18015.0], 'Crow Creek': [44.3, 0.0], 'Fink (Proposed)': [44.5, 0.0], 'New Melones': [44.7, 0.0], 'Peoria': [46.8, 0.0], 'Gold Hill': [47.4, 0.0], 'Chinese Station': [48.1, 0.0], 'Newark': [48.7, 96.0], 'Eastshore': [49.0, 96.0], 'Carquinez': [49.5, 23929.0], 'Los Esteros': [50.4, 21.0], 'Putah Creek': [50.7, 15604.0], 'Woodland': [52.4, 0.0], 'Miller': [52.6, 0.0], 'Tulucay': [53.0, 22983.0], 'Scott': [53.9, 0.0], 'Curtis': [56.1, 0.0], 'Metcalf 1': [57.3, 0.0], 'Pleasant Grove': [57.4, 0.0], 'Metcalf Energy Center': [57.5, 0.0], 'Madison': [57.7, 0.0], 'Placerville': [59.5, 0.0]}</t>
  </si>
  <si>
    <t>{'Tevis': [3.5, 0.0], 'Rosedale': [4.2, 0.0], 'West Park': [4.2, 0.0], 'Kern Power': [4.7, 0.0], 'Bakersfield': [6.0, 0.0], 'Renfro': [7.3, 0.0], 'Magunden': [8.8, 0.0], 'Kern Oil': [8.9, 0.0], 'Columbus': [9.1, 0.0], '7th Standard': [9.2, 0.0], 'Sycamore': [10.3, 0.0], 'Unknown - 3327': [11.6, 0.0], 'Lamont': [11.7, 0.0], 'Tupman': [11.7, 0.0], 'Cal Water': [11.9, 0.0], 'Grimmway-Malaga': [12.6, 0.0], 'Lerdo': [13.5, 0.0], 'Norco': [13.8, 0.0], 'Rio Bravo': [13.9, 0.0], 'Wheeler Ridge': [16.6, 0.0], 'Midway - Wheeler Ridge (Proposed)': [17.6, 0.0], 'Poso Mt.': [17.8, 0.0], 'Elk Hills': [18.5, 0.0], 'Shafter': [19.6, 0.0], 'Midway': [22.5, 0.0], 'Charca': [24.8, 0.0], 'Taft': [26.5, 0.0], 'Semitropic': [28.6, 0.0], 'Pastoria': [29.2, 0.0], 'Goose Lake': [34.9, 0.0], 'Smyrna': [35.2, 0.0], 'Temblor': [35.8, 0.0], 'Vestal': [36.2, 0.0], 'Kernridge': [38.9, 0.0], 'Bailey': [40.8, 0.0], 'Highwind': [41.8, 0.0], 'Olive': [45.4, 0.0], 'Whirlwind': [47.7, 0.0], 'Caliente': [48.1, 0.0], 'Windhub': [48.6, 0.0], 'Alpaugh': [49.7, 0.0], 'Gates-Midway (Proposed)': [50.2, 0.0], 'Carrizo Plains': [55.1, 0.0], 'Springville': [55.1, 0.0], 'Solar': [56.2, 0.0], 'Arco': [57.2, 0.0]}</t>
  </si>
  <si>
    <t>{'Drum 1': [21.2, 10430.0], 'Brunswick': [35.7, 1270.0], 'Higgins': [42.6, 19.0], 'Colgate': [43.4, 518.0], 'Placerville': [46.1, 288.0]}</t>
  </si>
  <si>
    <t>{'Suncrest - Ocotillo (Proposed)': [13.8, 12620.0], 'Miguel': [19.7, 172.0], 'Otay Mesa': [21.0, 179.0], 'Sycamore Canyon': [21.6, 85.0], 'Boulevard': [26.0, 12620.0], 'Kearny': [26.2, 85.0], 'Mission': [26.5, 85.0], 'Bay Boulevard': [27.7, 126.0], 'Silvergate': [28.0, 87.0], 'Old Town': [29.8, 85.0], 'Penasquitos': [32.1, 81.0], 'Escondido': [33.3, 53.0], 'East County': [34.9, 12616.0], 'Ocotillo Express': [37.6, 12534.0], 'Palomar Airport': [41.3, 53.0], 'Encina': [44.2, 0.0], 'San Luis Rey': [46.9, 0.0], 'Imperial Valley': [56.7, 21.0]}</t>
  </si>
  <si>
    <t>{'Boulevard': [13.7, 14768.0], 'Suncrest': [13.8, 12620.0], 'East County': [22.1, 14764.0], 'Ocotillo Express': [23.8, 14755.0], 'Otay Mesa': [31.1, 94.0], 'Miguel': [32.3, 87.0], 'Sycamore Canyon': [35.0, 0.0], 'Bay Boulevard': [39.9, 41.0], 'Kearny': [40.0, 0.0], 'Mission': [40.3, 0.0], 'Silvergate': [41.2, 2.0], 'Imperial Valley': [43.0, 2161.0], 'Old Town': [43.5, 0.0], 'Escondido': [45.1, 0.0], 'Penasquitos': [45.8, 0.0], 'El Centro': [53.0, 2108.0], 'Palomar Airport': [53.9, 0.0], 'Encina': [56.8, 0.0], 'Bannister': [58.1, 0.0], 'San Luis Rey': [59.0, 0.0]}</t>
  </si>
  <si>
    <t>{'Kern Oil': [1.9, 535.0], 'Bakersfield': [4.6, 535.0], 'Columbus': [4.7, 535.0], 'Cal Water': [5.5, 535.0], 'West Park': [6.1, 182.0], 'Rosedale': [7.2, 89.0], 'Magunden': [7.4, 535.0], 'Poso Mt.': [7.6, 535.0], 'Kern Power': [7.8, 9.0], '7th Standard': [8.0, 32.0], 'Lerdo': [9.7, 75.0], 'Stockdale': [10.3, 0.0], 'Renfro': [10.8, 0.0], 'Tevis': [12.0, 0.0], 'Unknown - 3327': [12.9, 535.0], 'Lamont': [13.0, 535.0], 'Rio Bravo': [15.2, 0.0], 'Grimmway-Malaga': [15.9, 238.0], 'Tupman': [17.2, 0.0], 'Shafter': [18.9, 0.0], 'Norco': [21.3, 0.0], 'Charca': [21.7, 0.0], 'Wheeler Ridge': [25.1, 0.0], 'Midway': [26.3, 0.0], 'Elk Hills': [26.8, 0.0], 'Semitropic': [27.2, 0.0], 'Vestal': [27.4, 96.0], 'Midway - Wheeler Ridge (Proposed)': [27.7, 0.0], 'Smyrna': [31.9, 0.0], 'Goose Lake': [34.7, 0.0], 'Taft': [35.3, 0.0], 'Pastoria': [36.6, 0.0], 'Olive': [40.0, 0.0], 'Temblor': [40.1, 0.0], 'Kernridge': [42.2, 0.0], 'Highwind': [42.3, 0.0], 'Alpaugh': [43.9, 0.0], 'Springville': [45.4, 0.0], 'Bailey': [48.2, 0.0], 'Gates-Midway (Proposed)': [48.7, 0.0], 'Windhub': [49.4, 0.0], 'Whirlwind': [51.6, 0.0], 'Caliente': [52.5, 0.0], 'Corcoran': [55.4, 0.0], 'Arco': [56.5, 0.0], 'Waukena': [57.7, 0.0], 'Carrizo Plains': [59.4, 0.0]}</t>
  </si>
  <si>
    <t>{'Kearny': [8.3, 219.0], 'Penasquitos': [10.9, 219.0], 'Mission': [11.1, 204.0], 'Old Town': [14.0, 204.0], 'Escondido': [15.2, 171.0], 'Silvergate': [16.6, 202.0], 'Miguel': [16.7, 200.0], 'Palomar Airport': [20.6, 173.0], 'Suncrest': [21.6, 85.0], 'Bay Boulevard': [21.6, 200.0], 'Encina': [23.3, 98.0], 'Otay Mesa': [24.6, 200.0], 'San Luis Rey': [26.8, 43.0], 'Suncrest - Ocotillo (Proposed)': [35.0, 0.0], 'San Onofre': [43.5, 23.0], 'Boulevard': [47.5, 0.0], 'Talega': [48.4, 21.0], 'Capistrano': [55.1, 19.0], 'Margarita': [55.6, 19.0], 'East County': [56.5, 0.0], 'Valley': [57.1, 0.0], 'Trabuco': [58.0, 6.0], 'Ocotillo Express': [58.8, 0.0]}</t>
  </si>
  <si>
    <t>{'Saugus': [9.1, 16132.0], 'Pardee': [10.4, 16124.0], 'Gould': [18.8, 10389.0], 'La Cienega': [22.1, 265.0], 'Moorpark': [23.1, 414.0], 'Vincent': [25.1, 15336.0], 'Goodrich': [25.9, 4483.0], 'El Segundo': [27.7, 196.0], 'Chevmain': [28.3, 97.0], 'Antelope': [28.7, 16064.0], 'Mesa': [29.0, 94.0], 'El Nido': [29.2, 39.0], 'Laguna Bell': [30.4, 14.0], 'La Fresa': [31.5, 37.0], 'Redondo': [32.2, 37.0], 'Rio Hondo': [32.8, 1620.0], 'Center': [34.4, 5.0], 'Lighthipe': [34.7, 14.0], 'Bailey': [36.1, 7650.0], 'Arcogen': [36.7, 16.0], 'Hinson': [37.1, 14.0], 'Walnut': [37.6, 1.0], 'Whirlwind': [38.4, 15616.0], 'Del Amo': [39.1, 3.0], 'Santa Clara': [39.1, 41.0], 'Harborgen': [39.5, 6.0], 'Long Beach': [40.4, 5.0], 'Olinda': [41.4, 0.0], 'Mandalay': [43.4, 25.0], 'Alamitos': [43.8, 2.0], 'Barre': [45.3, 0.0], 'Pastoria': [47.6, 2551.0], 'Lewis': [48.6, 0.0], 'Padua': [50.9, 0.0], 'Villa Park': [51.0, 0.0], 'Chino': [51.6, 0.0], 'Windhub': [51.8, 9201.0], 'Serrano': [52.4, 0.0], 'Ellis': [53.4, 0.0], 'Huntington Beach': [54.5, 0.0], 'Johanna': [55.2, 0.0], 'Highwind': [55.2, 4425.0], 'Rancho Vista': [57.3, 0.0], 'Mira Loma': [57.4, 0.0], 'Etiwanda': [57.7, 0.0]}</t>
  </si>
  <si>
    <t>{'Thermalito': [2.9, 67.0], 'Wyandotte': [7.1, 67.0], 'Palermo': [9.7, 67.0], 'Honcut': [16.4, 0.0], 'Pease': [26.6, 0.0], 'East Marysville': [27.4, 0.0], 'Colgate': [28.8, 67.0], 'Glenn': [30.7, 0.0], 'Olivehurst': [32.4, 0.0], 'Logan Creek': [33.0, 0.0], 'Delevan': [35.8, 0.0], 'Brunswick': [39.6, 0.0], 'Cortina': [43.1, 0.0], 'Rio Oso': [43.9, 0.0], 'Higgins': [46.1, 0.0], 'Drum 1': [51.3, 0.0], 'Pleasant Grove': [53.8, 0.0]}</t>
  </si>
  <si>
    <t>{'Elk Hills': [8.6, 54.0], 'Midway - Wheeler Ridge (Proposed)': [12.1, 25.0], 'Norco': [14.2, 0.0], 'Midway': [18.6, 69.0], 'Tupman': [19.2, 0.0], 'Temblor': [20.9, 69.0], 'Tevis': [23.6, 0.0], 'Rio Bravo': [24.5, 0.0], 'Renfro': [25.0, 0.0], 'Kernridge': [25.7, 69.0], 'Stockdale': [26.5, 0.0], 'Kern Power': [27.5, 0.0], 'Shafter': [27.7, 0.0], 'Rosedale': [28.3, 0.0], '7th Standard': [28.8, 0.0], 'Wheeler Ridge': [28.8, 25.0], 'Caliente': [29.8, 69.0], 'West Park': [29.9, 0.0], 'Lerdo': [31.3, 0.0], 'Bakersfield': [32.1, 0.0], 'Semitropic': [32.2, 65.0], 'Goose Lake': [32.6, 69.0], 'Kern Oil': [33.5, 0.0], 'Charca': [33.8, 0.0], 'Magunden': [35.3, 0.0], 'Sycamore': [35.3, 0.0], 'Columbus': [35.6, 0.0], 'Carrizo Plains': [35.8, 69.0], 'Grimmway-Malaga': [36.0, 0.0], 'Unknown - 3327': [36.7, 0.0], 'Lamont': [36.8, 0.0], 'Solar': [36.8, 69.0], 'Cal Water': [38.3, 0.0], 'Pastoria': [38.8, 25.0], 'Smyrna': [40.2, 0.0], 'Poso Mt.': [41.6, 0.0], 'Gates-Midway (Proposed)': [47.0, 69.0], 'Bailey': [47.2, 25.0], 'Arco': [50.4, 69.0], 'Sisquoc': [51.3, 0.0], 'Goleta': [51.4, 0.0], 'Olive': [52.6, 0.0], 'Vestal': [53.6, 0.0], 'Mesa': [55.7, 0.0], 'Alpaugh': [57.1, 0.0], 'Santa Clara': [59.9, 0.0]}</t>
  </si>
  <si>
    <t>{'San Onofre': [5.8, 83.0], 'Capistrano': [6.8, 81.0], 'Margarita': [7.4, 81.0], 'Trabuco': [9.6, 68.0], 'Viejo': [15.3, 57.0], 'Santiago': [18.5, 57.0], 'Lee Lake (Proposed)': [21.6, 57.0], 'San Luis Rey': [21.6, 62.0], 'Johanna': [24.2, 57.0], 'Encina': [25.7, 42.0], 'Ellis': [26.8, 54.0], 'Huntington Beach': [27.0, 55.0], 'Palomar Airport': [28.1, 41.0], 'Serrano': [28.8, 52.0], 'Villa Park': [29.2, 51.0], 'Lewis': [31.0, 47.0], 'Valley': [31.1, 0.0], 'Barre': [34.1, 42.0], 'Escondido': [34.7, 26.0], 'Alamitos': [37.2, 24.0], 'Chino': [38.1, 0.0], 'Mira Loma': [38.2, 0.0], 'Olinda': [39.5, 19.0], 'Del Amo': [40.7, 21.0], 'Penasquitos': [42.1, 26.0], 'Vista': [43.1, 0.0], 'Long Beach': [43.4, 19.0], 'Rancho Vista': [43.8, 0.0], 'Etiwanda': [43.9, 0.0], 'Walnut': [44.0, 14.0], 'Harborgen': [44.0, 19.0], 'Center': [45.0, 14.0], 'Hinson': [45.2, 18.0], 'El Casco': [45.4, 0.0], 'Lighthipe': [45.6, 14.0], 'Padua': [46.1, 0.0], 'Arcogen': [46.2, 14.0], 'San Bernardino': [47.2, 0.0], 'Sycamore Canyon': [48.4, 21.0], 'Laguna Bell': [49.0, 11.0], 'Kearny': [49.7, 17.0], 'Rio Hondo': [50.7, 0.0], 'Mesa': [50.8, 0.0], 'Old Town': [52.2, 2.0], 'La Fresa': [52.4, 1.0], 'Mission': [52.5, 2.0], 'Redondo': [54.4, 0.0], 'El Nido': [55.4, 0.0], 'Goodrich': [56.6, 0.0], 'Chevmain': [57.1, 0.0], 'Silvergate': [57.8, 0.0], 'El Segundo': [58.3, 0.0], 'La Cienega': [59.9, 0.0]}</t>
  </si>
  <si>
    <t>{'Kernridge': [4.8, 405.0], 'Caliente': [12.5, 460.0], 'Midway': [13.8, 163.0], 'Goose Lake': [16.5, 163.0], 'Carrizo Plains': [19.4, 460.0], 'Solar': [20.5, 460.0], 'Semitropic': [20.9, 65.0], 'Taft': [20.9, 69.0], 'Elk Hills': [21.0, 29.0], 'Norco': [22.8, 0.0], 'Shafter': [23.2, 0.0], 'Tupman': [24.1, 0.0], 'Rio Bravo': [24.9, 0.0], 'Charca': [26.0, 0.0], 'Smyrna': [26.8, 0.0], 'Gates-Midway (Proposed)': [27.5, 237.0], 'Arco': [29.7, 237.0], 'Renfro': [30.0, 0.0], 'Midway - Wheeler Ridge (Proposed)': [30.1, 0.0], 'Lerdo': [31.7, 0.0], '7th Standard': [32.1, 0.0], 'Tevis': [32.3, 0.0], 'Kern Power': [33.8, 0.0], 'Rosedale': [34.9, 0.0], 'Stockdale': [35.8, 0.0], 'West Park': [37.0, 0.0], 'Kern Oil': [38.3, 0.0], 'Olive': [38.3, 0.0], 'Bakersfield': [39.0, 0.0], 'Sycamore': [40.1, 0.0], 'Cholame': [41.7, 74.0], 'Alpaugh': [42.3, 0.0], 'Columbus': [42.7, 0.0], 'Poso Mt.': [43.4, 0.0], 'Magunden': [43.7, 0.0], 'Cal Water': [44.9, 0.0], 'Wheeler Ridge': [45.5, 0.0], 'Vestal': [46.7, 0.0], 'Unknown - 3327': [47.4, 0.0], 'Avenal': [47.4, 74.0], 'Lamont': [47.5, 0.0], 'Grimmway-Malaga': [48.1, 0.0], 'Cal Flats': [48.7, 74.0], 'Mesa': [50.0, 223.0], 'Sisquoc': [50.0, 223.0], 'Corcoran': [50.8, 0.0], 'Waukena': [52.6, 0.0], 'San Luis Obispo': [53.6, 166.0], 'Oceano': [53.6, 223.0], 'Templeton': [56.7, 0.0], 'Pastoria': [57.3, 0.0], 'Gates': [57.6, 0.0], 'Leprino': [59.7, 0.0], 'Mustang': [60.0, 0.0]}</t>
  </si>
  <si>
    <t>{'Morro Bay': [15.9, 1916.0], 'San Luis Obispo': [20.4, 1900.0], 'Cholame': [21.4, 1590.0], 'Diablo Canyon': [25.2, 1824.0], 'Cal Flats': [29.6, 484.0], 'Oceano': [31.8, 1501.0], 'Solar': [36.9, 1261.0], 'Carrizo Plains': [38.0, 1261.0], 'Mesa': [39.8, 1166.0], 'Avenal': [43.0, 129.0], 'Caliente': [44.7, 1195.0], 'Arco': [45.7, 129.0], 'Sisquoc': [50.7, 44.0], 'Gates': [51.0, 15.0], 'Kernridge': [53.5, 99.0], 'Gates-Midway (Proposed)': [54.0, 129.0], 'Coburn': [55.5, 0.0], 'Temblor': [56.7, 0.0]}</t>
  </si>
  <si>
    <t>{'Midway Green Ridge Services': [1.6, 7521.0], 'Kelso': [6.2, 7521.0], 'Delta Pumps': [6.8, 7521.0], 'Cayetano': [11.4, 7521.0], 'Brentwood': [15.5, 7521.0], 'Vierra': [17.0, 1490.0], 'Lone Tree': [19.3, 7521.0], 'Westley': [21.7, 0.0], 'Stagg': [22.7, 7521.0], 'Weber': [22.8, 2450.0], 'Ripon': [23.1, 0.0], 'Contra Costa': [23.1, 7521.0], 'Eight Mile': [26.0, 7521.0], 'Newark': [27.3, 96.0], 'Clayton': [27.3, 7521.0], 'Los Esteros': [28.2, 21.0], 'Kirker': [28.3, 7521.0], 'Pittsburg': [28.8, 7521.0], 'Eastshore': [30.8, 96.0], 'Scott': [31.5, 0.0], 'Birds Landing': [31.9, 7521.0], 'Crow Creek': [33.1, 0.0], 'Fink (Proposed)': [33.2, 0.0], 'Metcalf 1': [35.1, 0.0], 'Shiloh III': [35.1, 7521.0], 'Metcalf Energy Center': [35.3, 0.0], 'Lockeford': [35.6, 2360.0], 'Grand Island': [35.9, 7500.0], 'Riverbank': [36.1, 0.0], 'Martinez': [36.6, 7255.0], 'Bellota': [36.7, 158.0], 'Hicks': [37.9, 0.0], 'Miller': [40.1, 0.0], 'Warnerville': [41.7, 0.0], 'Rancho Seco - Bellota (Proposed)': [42.5, 0.0], 'Peabody': [45.3, 7500.0], 'Camanche': [45.5, 0.0], 'Carquinez': [45.6, 5207.0], 'Martin': [46.2, 0.0], 'Llagas': [48.7, 0.0], 'Quinto': [49.2, 0.0], 'Vaca-Dixon &amp; Gc Yard': [51.4, 7226.0], 'Tulucay': [53.3, 4892.0], 'Los Banos': [54.4, 0.0], 'Davis': [58.3, 1339.0], 'New Melones': [58.8, 0.0], 'Ignacio': [58.9, 0.0], 'Hollister': [59.3, 0.0], 'Peoria': [59.8, 0.0]}</t>
  </si>
  <si>
    <t>{'Stockdale': [3.5, 0.0], 'Kern Power': [4.5, 0.0], 'Rosedale': [4.9, 0.0], 'Renfro': [5.1, 0.0], 'West Park': [6.3, 0.0], 'Tupman': [8.3, 0.0], '7th Standard': [8.3, 0.0], 'Bakersfield': [8.4, 0.0], 'Kern Oil': [10.3, 0.0], 'Norco': [10.4, 0.0], 'Rio Bravo': [11.3, 0.0], 'Columbus': [12.0, 0.0], 'Magunden': [12.0, 0.0], 'Sycamore': [12.0, 0.0], 'Lerdo': [12.5, 0.0], 'Cal Water': [14.7, 0.0], 'Unknown - 3327': [15.1, 0.0], 'Lamont': [15.2, 0.0], 'Elk Hills': [15.4, 0.0], 'Midway - Wheeler Ridge (Proposed)': [15.8, 0.0], 'Grimmway-Malaga': [15.9, 0.0], 'Shafter': [17.1, 0.0], 'Wheeler Ridge': [18.1, 0.0], 'Midway': [19.1, 0.0], 'Poso Mt.': [19.2, 0.0], 'Charca': [22.8, 0.0], 'Taft': [23.6, 0.0], 'Semitropic': [26.1, 0.0], 'Pastoria': [31.1, 0.0], 'Goose Lake': [32.0, 0.0], 'Temblor': [32.3, 0.0], 'Smyrna': [33.1, 0.0], 'Kernridge': [35.5, 0.0], 'Vestal': [36.1, 0.0], 'Bailey': [42.5, 0.0], 'Olive': [43.7, 0.0], 'Caliente': [44.7, 0.0], 'Highwind': [45.1, 0.0], 'Gates-Midway (Proposed)': [47.5, 0.0], 'Alpaugh': [48.1, 0.0], 'Whirlwind': [50.5, 0.0], 'Carrizo Plains': [51.6, 0.0], 'Windhub': [51.8, 0.0], 'Solar': [52.7, 0.0], 'Arco': [54.2, 0.0], 'Springville': [55.5, 0.0], 'Corcoran': [59.6, 0.0]}</t>
  </si>
  <si>
    <t>{'Table Mt.': [2.9, 67.0], 'Wyandotte': [5.1, 67.0], 'Palermo': [7.4, 67.0], 'Honcut': [13.5, 0.0], 'Pease': [23.8, 0.0], 'East Marysville': [24.5, 0.0], 'Colgate': [26.8, 67.0], 'Olivehurst': [29.5, 0.0], 'Glenn': [32.7, 0.0], 'Logan Creek': [33.7, 0.0], 'Delevan': [35.5, 0.0], 'Brunswick': [37.5, 0.0], 'Rio Oso': [41.0, 0.0], 'Cortina': [41.7, 0.0], 'Higgins': [43.5, 0.0], 'Drum 1': [49.6, 0.0], 'Pleasant Grove': [50.9, 0.0], 'Woodland': [58.1, 0.0]}</t>
  </si>
  <si>
    <t>{'Cool Water': [10.0, 28906.0], 'Calcite': [24.5, 22164.0], 'Roadway': [29.4, 3553.0], 'Kramer': [30.3, 1381.0], 'Victor': [32.0, 3362.0], 'Pisgah': [37.1, 24823.0], 'Lugo - Pisgah (Proposed)': [39.2, 4195.0], 'Lugo': [39.3, 3306.0], 'Randsburg': [49.2, 0.0], 'San Bernardino': [55.3, 0.0], 'Vista': [59.0, 0.0]}</t>
  </si>
  <si>
    <t>{'Margarita': [2.8, 70.0], 'Capistrano': [3.5, 70.0], 'Viejo': [7.4, 58.0], 'Santiago': [8.9, 58.0], 'Talega': [9.6, 68.0], 'Johanna': [14.6, 58.0], 'San Onofre': [15.0, 68.0], 'Ellis': [17.7, 56.0], 'Lee Lake (Proposed)': [18.2, 57.0], 'Huntington Beach': [18.5, 57.0], 'Serrano': [19.5, 53.0], 'Villa Park': [19.7, 53.0], 'Lewis': [21.4, 48.0], 'Barre': [24.6, 43.0], 'Alamitos': [28.2, 25.0], 'Chino': [30.0, 0.0], 'Olinda': [30.0, 21.0], 'San Luis Rey': [31.2, 47.0], 'Mira Loma': [31.3, 0.0], 'Del Amo': [31.3, 22.0], 'Valley': [32.2, 0.0], 'Walnut': [34.6, 16.0], 'Long Beach': [34.7, 21.0], 'Harborgen': [35.2, 21.0], 'Encina': [35.3, 27.0], 'Center': [35.4, 16.0], 'Lighthipe': [36.2, 16.0], 'Hinson': [36.2, 19.0], 'Rancho Vista': [37.1, 0.0], 'Etiwanda': [37.2, 0.0], 'Arcogen': [37.2, 16.0], 'Palomar Airport': [37.6, 26.0], 'Padua': [38.4, 0.0], 'Vista': [38.8, 0.0], 'Laguna Bell': [39.4, 12.0], 'Mesa': [41.2, 2.0], 'Rio Hondo': [41.3, 2.0], 'San Bernardino': [43.5, 0.0], 'La Fresa': [43.5, 3.0], 'Escondido': [44.1, 12.0], 'El Casco': [44.2, 0.0], 'Redondo': [45.6, 2.0], 'El Nido': [46.4, 2.0], 'Goodrich': [47.0, 2.0], 'Chevmain': [48.1, 2.0], 'El Segundo': [49.3, 2.0], 'La Cienega': [50.6, 2.0], 'Penasquitos': [51.6, 12.0], 'Gould': [54.1, 0.0], 'Sycamore Canyon': [58.0, 6.0], 'Lugo': [58.1, 0.0], 'Kearny': [59.3, 2.0]}</t>
  </si>
  <si>
    <t>{'Cheney': [7.6, 0.0], 'Mendota': [9.5, 0.0], 'Panoche': [10.7, 0.0], 'Cantua': [11.6, 0.0], 'Helm': [12.7, 0.0], 'Excelsior': [16.3, 0.0], 'Newhall': [19.6, 0.0], 'Schindler': [19.7, 0.0], 'Mc Mullin': [23.1, 0.0], 'Oro Loma': [24.8, 0.0], 'Kearney (New)': [30.1, 0.0], 'Dairyland': [32.5, 0.0], 'Gregg': [32.6, 0.0], 'Borden': [32.7, 0.0], 'West Fresno': [33.7, 0.0], 'Gates': [34.7, 0.0], 'Mustang': [36.6, 0.0], 'California Ave': [36.7, 0.0], 'Henrietta': [36.8, 0.0], 'Malaga': [38.3, 0.0], 'Leprino': [40.0, 0.0], 'Le Grand': [41.8, 0.0], 'McCall': [42.6, 0.0], 'Sanger': [44.8, 0.0], 'Avenal': [45.2, 0.0], 'Kingsburg': [46.3, 0.0], 'Los Banos': [46.8, 0.0], 'Coburn': [46.9, 0.0], 'Merced': [47.5, 0.0], 'GWF Hanford': [47.6, 0.0], 'Wilson': [48.6, 0.0], 'Cal Flats': [49.9, 0.0], 'Quinto': [51.9, 0.0], 'Wahtoke': [52.9, 0.0], 'Waukena': [55.6, 0.0], 'Reedley': [57.2, 0.0], 'Corcoran': [57.7, 0.0], 'Hollister': [58.6, 0.0]}</t>
  </si>
  <si>
    <t>{'Gamebird': [9.1, 965.0], 'Sandy Valley': [9.4, 3001.0], 'Pahrump': [13.6, 525.0], 'Vista 2': [20.7, 287.0], 'Desert View': [28.7, 1613.0], 'Innovation': [35.1, 43.0], 'Primm': [39.0, 1117.0], 'Ivanpah': [41.5, 1117.0], 'Sloan Canyon': [44.0, 1.0], 'Eldorado': [46.8, 1.0], 'Valley (VEA)': [50.8, 12.0], 'Lathrop': [52.0, 12.0], 'Harry Allen': [52.7, 1613.0], 'Mead': [52.9, 0.0]}</t>
  </si>
  <si>
    <t>{'Carquinez': [10.9, 27220.0], 'Peabody': [16.3, 27437.0], 'Lakeville': [17.0, 1780.0], 'Martinez': [18.1, 27152.0], 'Ignacio': [18.9, 1817.0], 'Vaca-Dixon &amp; Gc Yard': [21.6, 27335.0], 'Penngrove': [22.9, 319.0], 'Shiloh III': [23.5, 27437.0], 'Putah Creek': [24.1, 18752.0], 'Pittsburg': [24.9, 26884.0], 'Kirker': [25.2, 26884.0], 'Birds Landing': [25.3, 27437.0], 'Bellevue': [25.8, 203.0], 'Clayton': [26.5, 26664.0], 'Contra Costa': [31.5, 26405.0], 'Fulton': [31.8, 109.0], 'Madison': [33.4, 2253.0], 'Lone Tree': [34.6, 26345.0], 'Davis': [35.5, 18593.0], 'Grand Island': [36.8, 25710.0], 'Martin': [38.4, 1490.0], 'Brentwood': [39.4, 25011.0], 'Woodland': [40.5, 2133.0], 'Geysers Tap 1': [43.8, 0.0], 'Eastshore': [43.8, 1051.0], 'Cayetano': [44.4, 18144.0], 'Delta Pumps': [46.9, 21761.0], 'Kelso': [47.7, 20895.0], 'Eagle Rock': [49.7, 0.0], 'Eight Mile': [50.2, 23959.0], 'Midway Green Ridge Services': [51.7, 9566.0], 'Stagg': [53.0, 22983.0], 'Tesla': [53.3, 4892.0], 'Newark': [53.8, 7.0], 'Cloverdale': [55.3, 0.0], 'Los Esteros': [59.5, 0.0]}</t>
  </si>
  <si>
    <t>{'Norco': [5.2, 0.0], 'Rio Bravo': [6.1, 0.0], 'Renfro': [6.4, 0.0], 'Tevis': [8.3, 0.0], '7th Standard': [9.8, 0.0], 'Kern Power': [9.9, 0.0], 'Elk Hills': [10.7, 0.0], 'Midway': [10.8, 0.0], 'Rosedale': [11.0, 0.0], 'Shafter': [11.3, 0.0], 'Stockdale': [11.7, 0.0], 'Lerdo': [12.1, 0.0], 'West Park': [13.1, 0.0], 'Bakersfield': [15.2, 0.0], 'Kern Oil': [15.3, 0.0], 'Midway - Wheeler Ridge (Proposed)': [16.0, 0.0], 'Sycamore': [17.2, 0.0], 'Charca': [17.8, 0.0], 'Columbus': [18.9, 0.0], 'Taft': [19.2, 0.0], 'Semitropic': [19.4, 0.0], 'Magunden': [19.7, 0.0], 'Cal Water': [21.4, 0.0], 'Poso Mt.': [22.6, 0.0], 'Unknown - 3327': [23.3, 0.0], 'Lamont': [23.4, 0.0], 'Temblor': [24.1, 0.0], 'Grimmway-Malaga': [24.3, 0.0], 'Goose Lake': [24.4, 0.0], 'Wheeler Ridge': [24.8, 0.0], 'Kernridge': [27.1, 0.0], 'Smyrna': [27.2, 0.0], 'Vestal': [35.2, 0.0], 'Caliente': [36.5, 0.0], 'Pastoria': [37.7, 0.0], 'Olive': [38.8, 0.0], 'Gates-Midway (Proposed)': [40.1, 0.0], 'Alpaugh': [43.3, 0.0], 'Carrizo Plains': [43.4, 0.0], 'Solar': [44.6, 0.0], 'Arco': [46.4, 0.0], 'Bailey': [48.8, 0.0], 'Highwind': [53.4, 0.0], 'Corcoran': [54.6, 0.0], 'Springville': [55.3, 0.0], 'Waukena': [56.8, 0.0], 'Whirlwind': [58.3, 0.0]}</t>
  </si>
  <si>
    <t>{'Calpella': [3.7, 2077.0], 'Mendocino': [7.4, 1642.0], 'Hopland': [13.2, 1992.0], 'Cloverdale': [25.8, 1317.0], 'Eagle Rock': [29.9, 1169.0], 'Geysers Tap 1': [35.7, 444.0], 'Fulton': [50.3, 18.0], 'Delevan': [51.8, 366.0], 'Cortina': [52.0, 396.0], 'Logan Creek': [56.7, 22.0], 'Bellevue': [58.8, 0.0]}</t>
  </si>
  <si>
    <t>{'Peoria': [2.3, 0.0], 'New Melones': [5.7, 0.0], 'Curtis': [11.1, 0.0], 'Warnerville': [19.9, 0.0], 'Riverbank': [24.6, 0.0], 'Bellota': [30.8, 0.0], 'Rancho Seco - Bellota (Proposed)': [33.4, 0.0], 'Donnells-Curtis': [35.3, 0.0], 'Ripon': [37.4, 0.0], 'Camanche': [37.8, 0.0], 'Wilson': [40.3, 0.0], 'Lockeford': [40.8, 0.0], 'Merced': [41.5, 0.0], 'Weber': [41.7, 0.0], 'Vierra': [43.8, 0.0], 'Westley': [44.7, 0.0], 'Stagg': [48.1, 0.0], 'Le Grand': [48.9, 0.0], 'Crow Creek': [49.9, 0.0], 'Fink (Proposed)': [50.3, 0.0], 'Eight Mile': [50.6, 0.0], 'Miller': [55.4, 0.0], 'Dairyland': [57.3, 0.0]}</t>
  </si>
  <si>
    <t>{'Peabody': [8.4, 31437.0], 'Putah Creek': [9.3, 19406.0], 'Davis': [14.2, 21817.0], 'Shiloh III': [16.5, 31437.0], 'Madison': [18.8, 2753.0], 'Birds Landing': [19.7, 31437.0], 'Woodland': [21.0, 2633.0], 'Grand Island': [21.4, 29812.0], 'Tulucay': [21.6, 27335.0], 'Pittsburg': [25.2, 30747.0], 'Kirker': [26.3, 30747.0], 'Carquinez': [27.9, 27515.0], 'Contra Costa': [28.7, 30399.0], 'Martinez': [28.7, 30656.0], 'Clayton': [31.7, 30370.0], 'Lone Tree': [32.6, 30326.0], 'Brentwood': [35.8, 29033.0], 'Lakeville': [37.3, 1235.0], 'Eight Mile': [37.8, 28040.0], 'Ignacio': [40.4, 1242.0], 'Penngrove': [41.7, 32.0], 'Stagg': [42.0, 27062.0], 'Bellevue': [42.9, 1.0], 'Pleasant Grove': [44.1, 0.0], 'Rio Oso': [44.3, 0.0], 'Delta Pumps': [44.6, 25840.0], 'Kelso': [45.1, 24974.0], 'Lockeford': [45.7, 3396.0], 'Gold Hill': [46.0, 0.0], 'Fulton': [46.0, 0.0], 'Cayetano': [46.5, 22167.0], 'Weber': [49.7, 3480.0], 'Midway Green Ridge Services': [50.0, 13375.0], 'Camanche': [50.3, 0.0], 'Geysers Tap 1': [51.2, 0.0], 'Tesla': [51.4, 7226.0], 'Olivehurst': [51.9, 0.0], 'Cortina': [52.3, 477.0], 'Rancho Seco - Bellota (Proposed)': [53.5, 0.0], 'Vierra': [54.5, 1195.0], 'Eastshore': [54.7, 726.0], 'Pease': [54.9, 0.0], 'Martin': [55.0, 1016.0], 'Bellota': [56.0, 4.0], 'East Marysville': [56.1, 0.0], 'Eagle Rock': [56.4, 0.0]}</t>
  </si>
  <si>
    <t>{'El Casco': [16.3, 1320.0], 'Lee Lake (Proposed)': [16.9, 0.0], 'Vista': [22.8, 738.0], 'San Bernardino': [23.9, 1320.0], 'Viejo': [28.5, 0.0], 'Mira Loma': [29.9, 0.0], 'Margarita': [30.2, 0.0], 'Talega': [31.1, 0.0], 'Etiwanda': [32.1, 0.0], 'Trabuco': [32.2, 0.0], 'Rancho Vista': [32.4, 0.0], 'Capistrano': [33.3, 0.0], 'San Onofre': [34.3, 0.0], 'Chino': [34.9, 0.0], 'Santiago': [35.6, 0.0], 'Devers': [36.0, 1348.0], 'Serrano': [37.0, 0.0], 'San Luis Rey': [37.8, 0.0], 'Padua': [38.2, 0.0], 'Villa Park': [39.4, 0.0], 'Johanna': [40.2, 0.0], 'Escondido': [42.4, 0.0], 'Encina': [42.8, 0.0], 'Lewis': [43.0, 0.0], 'Palomar Airport': [43.2, 0.0], 'Lugo': [44.9, 0.0], 'Ellis': [45.5, 0.0], 'Mirage': [45.6, 1348.0], 'Olinda': [46.3, 0.0], 'Barre': [47.8, 0.0], 'Huntington Beach': [47.8, 0.0], 'Walnut': [49.2, 0.0], 'Rio Hondo': [53.7, 0.0], 'Alamitos': [54.3, 0.0], 'Lugo - Pisgah (Proposed)': [54.3, 0.0], 'Victor': [54.4, 0.0], 'Del Amo': [54.7, 0.0], 'Calcite': [55.5, 0.0], 'Center': [56.2, 0.0], 'Penasquitos': [56.7, 0.0], 'Sycamore Canyon': [57.1, 0.0], 'Mesa': [58.6, 0.0], 'Laguna Bell': [59.3, 0.0], 'Lighthipe': [59.4, 0.0], 'Roadway': [59.5, 0.0]}</t>
  </si>
  <si>
    <t>{'Lathrop': [11.3, 8699.0], 'Beatty': [29.5, 2860.0], 'Innovation': [30.2, 8452.0], 'Vista 2': [30.7, 3122.0], 'Pahrump': [37.4, 601.0], 'Gamebird': [41.9, 564.0], 'Crazy Eyes': [50.8, 12.0]}</t>
  </si>
  <si>
    <t>{'Springville': [20.1, 0.0], 'Olive': [20.6, 0.0], 'Poso Mt.': [20.8, 96.0], 'Charca': [21.0, 0.0], 'Smyrna': [22.5, 0.0], 'Alpaugh': [22.5, 0.0], 'Lerdo': [23.9, 61.0], 'Semitropic': [25.9, 0.0], 'Shafter': [26.1, 0.0], 'Sycamore': [27.4, 96.0], '7th Standard': [27.9, 27.0], 'Kern Oil': [27.9, 96.0], 'Rio Bravo': [29.3, 0.0], 'Cal Water': [30.8, 96.0], 'Renfro': [31.7, 0.0], 'Bakersfield': [31.7, 96.0], 'Columbus': [31.7, 96.0], 'Kern Power': [31.9, 9.0], 'Rosedale': [32.1, 74.0], 'Corcoran': [32.2, 0.0], 'Goose Lake': [32.4, 0.0], 'West Park': [32.4, 96.0], 'Rector': [33.2, 0.0], 'Waukena': [34.3, 0.0], 'Magunden': [34.4, 96.0], 'Tupman': [35.2, 0.0], 'Tevis': [36.1, 0.0], 'Stockdale': [36.2, 0.0], 'Midway': [36.6, 0.0], 'Gates-Midway (Proposed)': [38.0, 0.0], 'Unknown - 3327': [39.6, 96.0], 'Lamont': [39.7, 96.0], 'Norco': [40.4, 0.0], 'Grimmway-Malaga': [42.9, 96.0], 'GWF Hanford': [43.1, 0.0], 'Elk Hills': [45.6, 0.0], 'Kernridge': [46.0, 0.0], 'Arco': [46.7, 0.0], 'Temblor': [46.7, 0.0], 'Leprino': [50.1, 0.0], 'Midway - Wheeler Ridge (Proposed)': [50.8, 0.0], 'Wheeler Ridge': [52.3, 0.0], 'Kingsburg': [52.6, 0.0], 'Henrietta': [53.4, 0.0], 'Taft': [53.6, 0.0], 'Mustang': [53.9, 0.0], 'Reedley': [55.1, 0.0], 'Caliente': [56.6, 0.0], 'Wahtoke': [57.2, 0.0], 'Avenal': [58.6, 0.0]}</t>
  </si>
  <si>
    <t>{'Roadway': [5.1, 5678.0], 'Lugo': [9.6, 4970.0], 'Calcite': [26.9, 4139.0], 'Etiwanda': [29.7, 504.0], 'Rancho Vista': [29.9, 502.0], 'Padua': [30.2, 471.0], 'San Bernardino': [30.5, 1359.0], 'Tortilla': [32.0, 3362.0], 'Vista': [32.2, 892.0], 'Kramer': [34.5, 2259.0], 'Mira Loma': [35.7, 442.0], 'Chino': [38.7, 0.0], 'Cool Water': [39.2, 3185.0], 'El Casco': [41.2, 517.0], 'Vincent': [41.7, 1107.0], 'Lugo - Pisgah (Proposed)': [43.6, 1743.0], 'Rio Hondo': [43.7, 0.0], 'Goodrich': [46.8, 0.0], 'Walnut': [47.0, 0.0], 'Olinda': [49.2, 0.0], 'Gould': [49.6, 0.0], 'Serrano': [52.0, 0.0], 'Lee Lake (Proposed)': [52.2, 0.0], 'Mesa': [52.4, 0.0], 'Antelope': [53.5, 0.0], 'Villa Park': [54.0, 0.0], 'Valley': [54.4, 0.0], 'Lewis': [56.2, 0.0], 'Laguna Bell': [56.7, 0.0], 'Center': [57.1, 0.0], 'Barre': [58.8, 0.0], 'Viejo': [59.6, 0.0]}</t>
  </si>
  <si>
    <t>{'Santiago': [7.2, 58.0], 'Trabuco': [7.4, 58.0], 'Margarita': [8.1, 58.0], 'Capistrano': [10.7, 58.0], 'Lee Lake (Proposed)': [12.5, 57.0], 'Johanna': [12.5, 58.0], 'Serrano': [14.0, 53.0], 'Villa Park': [15.1, 53.0], 'Talega': [15.3, 57.0], 'Ellis': [17.4, 56.0], 'Lewis': [17.7, 48.0], 'Huntington Beach': [19.4, 57.0], 'San Onofre': [21.1, 57.0], 'Barre': [21.9, 43.0], 'Chino': [22.9, 0.0], 'Mira Loma': [23.9, 0.0], 'Olinda': [25.1, 21.0], 'Alamitos': [27.2, 25.0], 'Valley': [28.5, 0.0], 'Del Amo': [29.0, 22.0], 'Walnut': [29.4, 16.0], 'Rancho Vista': [29.7, 0.0], 'Etiwanda': [29.8, 0.0], 'Padua': [31.2, 0.0], 'Vista': [31.8, 0.0], 'Center': [32.2, 16.0], 'Lighthipe': [34.0, 16.0], 'Long Beach': [34.3, 21.0], 'Harborgen': [34.6, 21.0], 'Hinson': [35.0, 19.0], 'Rio Hondo': [35.9, 2.0], 'Laguna Bell': [36.0, 12.0], 'Arcogen': [36.1, 16.0], 'San Luis Rey': [36.1, 35.0], 'San Bernardino': [36.7, 0.0], 'Mesa': [37.1, 2.0], 'El Casco': [38.5, 0.0], 'Encina': [40.6, 15.0], 'Goodrich': [42.1, 2.0], 'La Fresa': [42.1, 3.0], 'Palomar Airport': [42.7, 15.0], 'Redondo': [44.7, 2.0], 'El Nido': [44.9, 2.0], 'Chevmain': [46.7, 2.0], 'El Segundo': [47.9, 2.0], 'Escondido': [48.1, 0.0], 'La Cienega': [48.2, 2.0], 'Gould': [49.4, 0.0], 'Lugo': [50.7, 0.0], 'Penasquitos': [57.1, 0.0], 'Victor': [59.6, 0.0]}</t>
  </si>
  <si>
    <t>{'Ripon': [7.6, 0.0], 'Weber': [8.6, 1433.0], 'Stagg': [14.0, 1490.0], 'Westley': [15.5, 0.0], 'Tesla': [17.0, 1490.0], 'Midway Green Ridge Services': [17.8, 1490.0], 'Kelso': [18.0, 1490.0], 'Delta Pumps': [18.9, 1490.0], 'Eight Mile': [18.9, 1490.0], 'Riverbank': [20.1, 0.0], 'Bellota': [20.7, 158.0], 'Lockeford': [22.9, 1361.0], 'Brentwood': [23.5, 1490.0], 'Warnerville': [26.1, 0.0], 'Cayetano': [27.5, 1490.0], 'Rancho Seco - Bellota (Proposed)': [27.7, 0.0], 'Lone Tree': [28.4, 1490.0], 'Crow Creek': [30.2, 0.0], 'Fink (Proposed)': [30.5, 0.0], 'Contra Costa': [31.1, 1490.0], 'Camanche': [31.8, 0.0], 'Grand Island': [34.6, 1469.0], 'Kirker': [37.8, 1490.0], 'Pittsburg': [37.8, 1490.0], 'Birds Landing': [37.8, 1490.0], 'Miller': [38.6, 0.0], 'Clayton': [39.3, 1490.0], 'Shiloh III': [40.4, 1490.0], 'New Melones': [41.9, 0.0], 'Peoria': [43.0, 0.0], 'Chinese Station': [43.8, 0.0], 'Newark': [44.1, 96.0], 'Los Esteros': [44.2, 21.0], 'Metcalf 1': [47.2, 0.0], 'Scott': [47.3, 0.0], 'Metcalf Energy Center': [47.5, 0.0], 'Eastshore': [47.6, 96.0], 'Quinto': [48.2, 0.0], 'Martinez': [48.3, 1224.0], 'Peabody': [50.7, 1469.0], 'Hicks': [52.0, 0.0], 'Los Banos': [53.3, 0.0], 'Curtis': [53.5, 0.0], 'Vaca-Dixon &amp; Gc Yard': [54.5, 1195.0], 'Merced': [56.3, 0.0], 'Llagas': [56.8, 0.0], 'Carquinez': [56.9, 101.0], 'Davis': [57.4, 0.0], 'Wilson': [58.9, 0.0], 'Gold Hill': [59.8, 0.0]}</t>
  </si>
  <si>
    <t>{'Serrano': [2.7, 416.0], 'Lewis': [3.7, 414.0], 'Johanna': [7.1, 418.0], 'Barre': [8.5, 409.0], 'Olinda': [10.3, 386.0], 'Ellis': [10.9, 418.0], 'Santiago': [11.1, 416.0], 'Huntington Beach': [14.3, 418.0], 'Walnut': [14.9, 381.0], 'Viejo': [15.1, 53.0], 'Del Amo': [15.3, 388.0], 'Chino': [15.5, 0.0], 'Alamitos': [15.6, 391.0], 'Center': [17.4, 381.0], 'Trabuco': [19.7, 53.0], 'Lighthipe': [20.1, 381.0], 'Mira Loma': [20.4, 0.0], 'Laguna Bell': [21.1, 378.0], 'Rio Hondo': [21.7, 340.0], 'Margarita': [21.8, 53.0], 'Mesa': [22.0, 367.0], 'Hinson': [22.3, 385.0], 'Lee Lake (Proposed)': [22.6, 51.0], 'Harborgen': [22.8, 386.0], 'Long Beach': [22.8, 386.0], 'Capistrano': [23.0, 53.0], 'Arcogen': [23.5, 381.0], 'Padua': [23.8, 0.0], 'Rancho Vista': [25.5, 0.0], 'Etiwanda': [25.8, 0.0], 'Goodrich': [27.3, 336.0], 'La Fresa': [28.9, 368.0], 'Talega': [29.2, 51.0], 'El Nido': [31.5, 367.0], 'Redondo': [31.9, 367.0], 'Chevmain': [33.2, 367.0], 'Vista': [33.4, 0.0], 'La Cienega': [33.8, 367.0], 'Gould': [34.5, 0.0], 'El Segundo': [34.5, 367.0], 'San Onofre': [34.7, 51.0], 'San Bernardino': [38.8, 0.0], 'Valley': [39.4, 0.0], 'El Casco': [44.8, 0.0], 'Lugo': [46.4, 0.0], 'Vincent': [49.0, 0.0], 'San Luis Rey': [50.6, 30.0], 'Sylmar-Pac Intertie': [51.0, 0.0], 'Victor': [54.0, 0.0], 'Encina': [54.9, 9.0], 'Palomar Airport': [57.2, 9.0], 'Roadway': [57.7, 0.0], 'Saugus': [59.6, 0.0]}</t>
  </si>
  <si>
    <t>{'Antelope': [17.3, 38476.0], 'Gould': [18.7, 10458.0], 'Goodrich': [23.1, 4561.0], 'Sylmar-Pac Intertie': [25.1, 15336.0], 'Saugus': [26.5, 32356.0], 'Pardee': [26.7, 32725.0], 'Rio Hondo': [27.4, 1702.0], 'Mesa': [30.9, 135.0], 'Whirlwind': [31.4, 37860.0], 'Walnut': [34.3, 40.0], 'Laguna Bell': [35.2, 0.0], 'La Cienega': [36.6, 226.0], 'Padua': [37.2, 45.0], 'Center': [38.4, 0.0], 'Olinda': [38.9, 0.0], 'Windhub': [39.0, 31581.0], 'Roadway': [40.7, 1216.0], 'Victor': [41.7, 1107.0], 'Lighthipe': [41.9, 0.0], 'Chino': [42.0, 0.0], 'Bailey': [42.4, 27870.0], 'El Nido': [43.2, 0.0], 'Rancho Vista': [43.2, 0.0], 'Chevmain': [43.4, 57.0], 'Etiwanda': [43.5, 0.0], 'El Segundo': [43.5, 155.0], 'Lugo': [43.6, 203.0], 'Del Amo': [44.0, 0.0], 'La Fresa': [44.2, 0.0], 'Highwind': [44.8, 26722.0], 'Mira Loma': [45.7, 0.0], 'Hinson': [46.3, 0.0], 'Arcogen': [46.6, 0.0], 'Redondo': [46.6, 0.0], 'Moorpark': [47.0, 308.0], 'Barre': [47.3, 0.0], 'Kramer': [47.7, 1128.0], 'Lewis': [48.3, 0.0], 'Villa Park': [49.0, 0.0], 'Harborgen': [49.1, 0.0], 'Serrano': [49.1, 0.0], 'Alamitos': [49.7, 0.0], 'Long Beach': [50.0, 0.0], 'Pastoria': [51.6, 12830.0], 'Vista': [55.1, 0.0], 'Johanna': [55.4, 0.0], 'Ellis': [56.1, 0.0], 'San Bernardino': [57.6, 0.0], 'Huntington Beach': [58.5, 0.0]}</t>
  </si>
  <si>
    <t>{'San Bernardino': [5.3, 1630.0], 'Etiwanda': [12.4, 498.0], 'Rancho Vista': [12.8, 498.0], 'Mira Loma': [14.3, 442.0], 'El Casco': [14.8, 1189.0], 'Padua': [19.2, 442.0], 'Chino': [20.8, 0.0], 'Lee Lake (Proposed)': [21.5, 0.0], 'Lugo': [22.6, 892.0], 'Valley': [22.8, 738.0], 'Serrano': [30.7, 0.0], 'Viejo': [31.8, 0.0], 'Victor': [32.2, 892.0], 'Villa Park': [33.4, 0.0], 'Olinda': [35.2, 0.0], 'Walnut': [36.3, 0.0], 'Santiago': [36.6, 0.0], 'Lewis': [37.0, 0.0], 'Roadway': [37.3, 835.0], 'Johanna': [38.1, 0.0], 'Rio Hondo': [38.2, 0.0], 'Margarita': [38.2, 0.0], 'Trabuco': [38.8, 0.0], 'Calcite': [40.3, 451.0], 'Barre': [41.3, 0.0], 'Capistrano': [41.5, 0.0], 'Talega': [43.1, 0.0], 'Devers': [43.2, 738.0], 'Ellis': [43.5, 0.0], 'Goodrich': [44.7, 0.0], 'Mesa': [45.4, 0.0], 'Center': [45.8, 0.0], 'Lugo - Pisgah (Proposed)': [46.2, 451.0], 'Del Amo': [46.6, 0.0], 'Huntington Beach': [46.7, 0.0], 'Laguna Bell': [47.8, 0.0], 'San Onofre': [48.2, 0.0], 'Alamitos': [48.7, 0.0], 'Lighthipe': [50.4, 0.0], 'Gould': [51.3, 0.0], 'Hinson': [54.1, 0.0], 'Vincent': [55.1, 0.0], 'Harborgen': [55.2, 0.0], 'Arcogen': [55.3, 0.0], 'Long Beach': [55.4, 0.0], 'Mirage': [56.7, 738.0], 'San Luis Rey': [57.2, 0.0], 'Tortilla': [59.0, 0.0], 'La Fresa': [59.4, 0.0]}</t>
  </si>
  <si>
    <t>{'Pahrump': [8.6, 1169.0], 'Gamebird': [12.4, 1132.0], 'Innovation': [18.6, 2754.0], 'Crazy Eyes': [20.7, 287.0], 'Sandy Valley': [30.1, 274.0], 'Valley (VEA)': [30.7, 3122.0], 'Lathrop': [31.4, 2723.0], 'Desert View': [35.3, 0.0], 'Beatty': [58.3, 0.0], 'Primm': [59.6, 0.0]}</t>
  </si>
  <si>
    <t>{'Reedley': [4.3, 0.0], 'McCall': [10.4, 0.0], 'Sanger': [10.8, 0.0], 'Kingsburg': [11.4, 0.0], 'Malaga': [16.1, 0.0], 'California Ave': [18.7, 0.0], 'West Fresno': [21.5, 0.0], 'Rector': [24.4, 0.0], 'Kearney (New)': [24.7, 0.0], 'GWF Hanford': [26.2, 0.0], 'Mc Mullin': [29.8, 0.0], 'Gregg': [30.5, 0.0], 'Leprino': [33.5, 0.0], 'Waukena': [33.7, 0.0], 'Corcoran': [35.4, 0.0], 'Henrietta': [36.0, 0.0], 'Borden': [36.3, 0.0], 'Mustang': [37.1, 0.0], 'Helm': [40.2, 0.0], 'Schindler': [40.9, 0.0], 'Big Creek 1': [42.3, 0.0], 'Alpaugh': [45.0, 0.0], 'Springville': [45.3, 0.0], 'Excelsior': [45.8, 0.0], 'Olive': [49.5, 0.0], 'Gates': [49.8, 0.0], 'Cantua': [51.0, 0.0], 'Newhall': [51.5, 0.0], 'Tranquility': [52.9, 0.0], 'Mendota': [56.3, 0.0], 'Dairyland': [56.6, 0.0], 'Vestal': [57.2, 0.0], 'Avenal': [57.5, 0.0]}</t>
  </si>
  <si>
    <t>{'Olinda': [4.6, 391.0], 'Rio Hondo': [6.9, 388.0], 'Mesa': [9.4, 418.0], 'Center': [10.5, 392.0], 'Laguna Bell': [11.6, 389.0], 'Goodrich': [12.6, 388.0], 'Barre': [13.9, 391.0], 'Del Amo': [13.9, 392.0], 'Lewis': [14.0, 391.0], 'Villa Park': [14.9, 381.0], 'Serrano': [15.4, 379.0], 'Chino': [15.6, 0.0], 'Lighthipe': [15.6, 392.0], 'Alamitos': [18.8, 392.0], 'Padua': [19.4, 40.0], 'Gould': [20.0, 51.0], 'Hinson': [20.4, 392.0], 'Johanna': [21.1, 381.0], 'Arcogen': [21.4, 392.0], 'Mira Loma': [22.1, 0.0], 'Ellis': [22.3, 391.0], 'Harborgen': [22.5, 392.0], 'Long Beach': [23.0, 392.0], 'La Fresa': [24.0, 379.0], 'Rancho Vista': [24.5, 0.0], 'La Cienega': [24.6, 378.0], 'Etiwanda': [24.9, 0.0], 'Huntington Beach': [25.0, 391.0], 'El Nido': [25.5, 378.0], 'Santiago': [25.9, 379.0], 'Chevmain': [27.0, 378.0], 'Redondo': [27.5, 378.0], 'El Segundo': [28.0, 378.0], 'Viejo': [29.4, 16.0], 'Lee Lake (Proposed)': [33.8, 14.0], 'Vincent': [34.3, 40.0], 'Trabuco': [34.6, 16.0], 'Vista': [36.3, 0.0], 'Margarita': [36.6, 16.0], 'Sylmar-Pac Intertie': [37.6, 1.0], 'Capistrano': [37.9, 16.0], 'San Bernardino': [41.1, 0.0], 'Lugo': [41.5, 0.0], 'Talega': [44.0, 14.0], 'Saugus': [45.8, 0.0], 'Pardee': [46.9, 0.0], 'Victor': [47.0, 0.0], 'Valley': [49.2, 0.0], 'San Onofre': [49.6, 14.0], 'Roadway': [49.8, 0.0], 'El Casco': [50.2, 0.0], 'Antelope': [50.9, 40.0], 'Moorpark': [57.8, 0.0]}</t>
  </si>
  <si>
    <t>{'Riverbank': [6.1, 0.0], 'Ripon': [18.8, 0.0], 'Chinese Station': [19.9, 0.0], 'Peoria': [20.0, 0.0], 'New Melones': [20.5, 0.0], 'Bellota': [22.1, 0.0], 'Westley': [24.8, 0.0], 'Vierra': [26.1, 0.0], 'Weber': [26.9, 0.0], 'Rancho Seco - Bellota (Proposed)': [29.0, 0.0], 'Curtis': [30.9, 0.0], 'Crow Creek': [31.3, 0.0], 'Fink (Proposed)': [31.7, 0.0], 'Lockeford': [32.5, 0.0], 'Stagg': [34.5, 0.0], 'Camanche': [34.8, 0.0], 'Merced': [36.7, 0.0], 'Wilson': [37.8, 0.0], 'Miller': [37.9, 0.0], 'Eight Mile': [38.2, 0.0], 'Tesla': [41.7, 0.0], 'Midway Green Ridge Services': [42.9, 0.0], 'Kelso': [43.9, 0.0], 'Delta Pumps': [44.9, 0.0], 'Quinto': [45.4, 0.0], 'Le Grand': [48.2, 0.0], 'Los Banos': [49.0, 0.0], 'Brentwood': [49.3, 0.0], 'Cayetano': [53.0, 0.0], 'Lone Tree': [54.1, 0.0], 'Dairyland': [54.4, 0.0], 'Donnells-Curtis': [54.5, 0.0], 'Grand Island': [54.7, 0.0], 'Contra Costa': [56.4, 0.0], 'Oro Loma': [59.6, 0.0]}</t>
  </si>
  <si>
    <t>{'Corcoran': [2.3, 0.0], 'GWF Hanford': [9.9, 0.0], 'Alpaugh': [13.8, 0.0], 'Leprino': [15.9, 0.0], 'Olive': [18.2, 0.0], 'Henrietta': [19.6, 0.0], 'Mustang': [20.2, 0.0], 'Rector': [21.8, 0.0], 'Kingsburg': [24.2, 0.0], 'Gates-Midway (Proposed)': [26.9, 0.0], 'Smyrna': [29.8, 0.0], 'Gates': [30.6, 0.0], 'Arco': [31.3, 0.0], 'Avenal': [32.2, 0.0], 'McCall': [32.8, 0.0], 'Wahtoke': [33.7, 0.0], 'Reedley': [34.1, 0.0], 'Vestal': [34.3, 0.0], 'Springville': [35.8, 0.0], 'Schindler': [36.2, 0.0], 'Goose Lake': [37.1, 0.0], 'Semitropic': [37.9, 0.0], 'Mc Mullin': [38.9, 0.0], 'Malaga': [39.2, 0.0], 'Charca': [39.2, 0.0], 'Sanger': [39.3, 0.0], 'Excelsior': [40.7, 0.0], 'California Ave': [41.5, 0.0], 'West Fresno': [42.2, 0.0], 'Kearney (New)': [42.7, 0.0], 'Shafter': [45.5, 0.0], 'Cal Flats': [45.6, 0.0], 'Helm': [45.7, 0.0], 'Cantua': [47.1, 0.0], 'Kernridge': [48.9, 0.0], 'Lerdo': [50.1, 0.0], 'Midway': [51.2, 0.0], 'Rio Bravo': [51.2, 0.0], 'Temblor': [52.6, 0.0], 'Cholame': [52.7, 0.0], 'Gregg': [52.8, 0.0], 'Poso Mt.': [53.0, 0.0], '7th Standard': [54.3, 0.0], 'Tranquility': [55.6, 0.0], 'Caliente': [55.8, 0.0], 'Tupman': [56.8, 0.0], 'Renfro': [56.8, 0.0], 'Kern Oil': [57.4, 0.0], 'Sycamore': [57.7, 0.0], 'Carrizo Plains': [58.4, 0.0], 'Borden': [58.7, 0.0], 'Solar': [58.8, 0.0], 'Kern Power': [58.9, 0.0], 'Rosedale': [59.6, 0.0]}</t>
  </si>
  <si>
    <t>{'Stagg': [7.7, 3718.0], 'Vierra': [8.6, 1433.0], 'Eight Mile': [12.2, 3718.0], 'Ripon': [12.4, 0.0], 'Bellota': [14.0, 158.0], 'Lockeford': [14.3, 3595.0], 'Rancho Seco - Bellota (Proposed)': [19.8, 0.0], 'Riverbank': [20.9, 0.0], 'Kelso': [21.5, 3718.0], 'Delta Pumps': [22.4, 3718.0], 'Tesla': [22.8, 2450.0], 'Midway Green Ridge Services': [23.2, 3480.0], 'Camanche': [23.4, 0.0], 'Westley': [23.6, 0.0], 'Brentwood': [23.8, 3718.0], 'Warnerville': [26.9, 0.0], 'Lone Tree': [28.4, 3718.0], 'Grand Island': [28.8, 3718.0], 'Contra Costa': [30.1, 3718.0], 'Cayetano': [31.6, 3709.0], 'Birds Landing': [35.1, 3718.0], 'Pittsburg': [36.7, 3718.0], 'Kirker': [37.0, 3718.0], 'Shiloh III': [37.3, 3718.0], 'Crow Creek': [38.1, 0.0], 'Fink (Proposed)': [38.4, 0.0], 'New Melones': [38.8, 0.0], 'Clayton': [39.8, 3718.0], 'Peoria': [40.5, 0.0], 'Chinese Station': [41.7, 0.0], 'Miller': [46.5, 0.0], 'Peabody': [47.1, 3718.0], 'Martinez': [48.2, 3451.0], 'Vaca-Dixon &amp; Gc Yard': [49.7, 3480.0], 'Newark': [50.0, 39.0], 'Curtis': [50.3, 0.0], 'Los Esteros': [50.9, 0.0], 'Davis': [50.9, 2247.0], 'Gold Hill': [51.3, 0.0], 'Eastshore': [52.0, 39.0], 'Scott': [54.2, 0.0], 'Metcalf 1': [55.3, 0.0], 'Metcalf Energy Center': [55.7, 0.0], 'Quinto': [56.0, 0.0], 'Carquinez': [56.2, 310.0], 'Putah Creek': [58.5, 7.0], 'Woodland': [59.5, 0.0], 'Hicks': [59.6, 0.0]}</t>
  </si>
  <si>
    <t>{'California Ave': [3.0, 0.0], 'Kearney (New)': [3.6, 0.0], 'Malaga': [5.4, 0.0], 'Gregg': [10.8, 0.0], 'Sanger': [11.6, 0.0], 'McCall': [12.4, 0.0], 'Mc Mullin': [12.8, 0.0], 'Borden': [16.8, 0.0], 'Kingsburg': [20.6, 0.0], 'Wahtoke': [21.5, 0.0], 'Helm': [21.7, 0.0], 'Reedley': [25.8, 0.0], 'Schindler': [28.1, 0.0], 'Newhall': [30.0, 0.0], 'Excelsior': [31.8, 0.0], 'GWF Hanford': [32.4, 0.0], 'Leprino': [33.0, 0.0], 'Henrietta': [33.2, 0.0], 'Tranquility': [33.7, 0.0], 'Mustang': [34.0, 0.0], 'Cantua': [35.2, 0.0], 'Mendota': [35.5, 0.0], 'Dairyland': [36.0, 0.0], 'Cheney': [40.0, 0.0], 'Le Grand': [40.9, 0.0], 'Waukena': [42.2, 0.0], 'Panoche': [42.5, 0.0], 'Rector': [42.8, 0.0], 'Gates': [43.4, 0.0], 'Corcoran': [44.5, 0.0], 'Big Creek 1': [46.2, 0.0], 'Oro Loma': [47.7, 0.0], 'Wilson': [51.3, 0.0], 'Merced': [53.2, 0.0], 'Avenal': [53.7, 0.0], 'Alpaugh': [55.9, 0.0]}</t>
  </si>
  <si>
    <t>{'Ripon': [12.6, 0.0], 'Crow Creek': [14.7, 0.0], 'Fink (Proposed)': [14.9, 0.0], 'Vierra': [15.5, 0.0], 'Riverbank': [20.9, 0.0], 'Tesla': [21.7, 0.0], 'Miller': [23.1, 0.0], 'Midway Green Ridge Services': [23.2, 0.0], 'Weber': [23.6, 0.0], 'Warnerville': [24.8, 0.0], 'Kelso': [26.4, 0.0], 'Delta Pumps': [27.4, 0.0], 'Stagg': [29.6, 0.0], 'Bellota': [31.9, 0.0], 'Quinto': [32.6, 0.0], 'Cayetano': [32.8, 0.0], 'Eight Mile': [34.4, 0.0], 'Brentwood': [34.8, 0.0], 'Lockeford': [37.3, 0.0], 'Los Banos': [37.7, 0.0], 'Metcalf 1': [38.3, 0.0], 'Metcalf Energy Center': [38.7, 0.0], 'Lone Tree': [39.5, 0.0], 'Rancho Seco - Bellota (Proposed)': [39.9, 0.0], 'Los Esteros': [41.2, 0.0], 'Contra Costa': [42.8, 0.0], 'Newark': [43.1, 0.0], 'Scott': [43.4, 0.0], 'Llagas': [44.0, 0.0], 'Chinese Station': [44.7, 0.0], 'Peoria': [44.7, 0.0], 'Merced': [44.8, 0.0], 'New Melones': [44.8, 0.0], 'Camanche': [44.9, 0.0], 'Hicks': [45.0, 0.0], 'Wilson': [48.1, 0.0], 'Clayton': [48.7, 0.0], 'Kirker': [48.9, 0.0], 'Pittsburg': [49.2, 0.0], 'Grand Island': [49.7, 0.0], 'Eastshore': [50.0, 0.0], 'Hollister': [50.7, 0.0], 'Birds Landing': [50.8, 0.0], 'Shiloh III': [53.7, 0.0], 'Curtis': [55.6, 0.0], 'Oro Loma': [56.7, 0.0], 'Le Grand': [58.0, 0.0], 'Martinez': [58.1, 0.0]}</t>
  </si>
  <si>
    <t>{'Rosedale': [2.1, 89.0], 'Bakersfield': [2.2, 182.0], 'Kern Power': [3.2, 9.0], 'Stockdale': [4.2, 0.0], 'Kern Oil': [4.7, 182.0], 'Columbus': [5.9, 182.0], 'Sycamore': [6.1, 182.0], 'Tevis': [6.3, 0.0], 'Magunden': [6.7, 182.0], '7th Standard': [6.8, 32.0], 'Renfro': [7.0, 0.0], 'Cal Water': [8.5, 182.0], 'Lerdo': [10.8, 75.0], 'Unknown - 3327': [11.3, 182.0], 'Lamont': [11.4, 182.0], 'Tupman': [13.1, 0.0], 'Rio Bravo': [13.3, 0.0], 'Grimmway-Malaga': [13.4, 182.0], 'Poso Mt.': [13.6, 182.0], 'Norco': [16.3, 0.0], 'Shafter': [18.4, 0.0], 'Wheeler Ridge': [20.0, 0.0], 'Elk Hills': [21.6, 0.0], 'Midway - Wheeler Ridge (Proposed)': [21.7, 0.0], 'Charca': [22.8, 0.0], 'Midway': [23.3, 0.0], 'Semitropic': [27.3, 0.0], 'Taft': [29.9, 0.0], 'Pastoria': [32.3, 0.0], 'Vestal': [32.4, 96.0], 'Smyrna': [33.3, 0.0], 'Goose Lake': [34.2, 0.0], 'Temblor': [37.0, 0.0], 'Kernridge': [39.7, 0.0], 'Highwind': [41.9, 0.0], 'Olive': [42.7, 0.0], 'Bailey': [43.9, 0.0], 'Alpaugh': [46.9, 0.0], 'Windhub': [48.9, 0.0], 'Gates-Midway (Proposed)': [49.1, 0.0], 'Whirlwind': [49.3, 0.0], 'Caliente': [49.5, 0.0], 'Springville': [51.0, 0.0], 'Arco': [56.4, 0.0], 'Carrizo Plains': [56.4, 0.0], 'Solar': [57.5, 0.0], 'Corcoran': [58.5, 0.0]}</t>
  </si>
  <si>
    <t>{'Grimmway-Malaga': [12.7, 1217.0], 'Pastoria': [13.0, 8121.0], 'Lamont': [15.7, 1033.0], 'Unknown - 3327': [15.7, 1033.0], 'Stockdale': [16.6, 0.0], 'Midway - Wheeler Ridge (Proposed)': [16.7, 149.0], 'Tevis': [18.1, 0.0], 'Magunden': [19.0, 789.0], 'West Park': [20.0, 0.0], 'Bakersfield': [20.7, 0.0], 'Rosedale': [20.7, 0.0], 'Kern Power': [21.2, 0.0], 'Columbus': [21.5, 99.0], 'Norco': [23.2, 0.0], 'Renfro': [23.2, 0.0], 'Cal Water': [23.4, 179.0], 'Kern Oil': [24.4, 0.0], 'Bailey': [24.4, 8121.0], 'Elk Hills': [24.6, 25.0], 'Tupman': [24.8, 0.0], 'Sycamore': [25.1, 0.0], '7th Standard': [25.8, 0.0], 'Taft': [28.8, 25.0], 'Rio Bravo': [29.2, 0.0], 'Lerdo': [30.1, 0.0], 'Poso Mt.': [32.5, 0.0], 'Highwind': [33.9, 7971.0], 'Whirlwind': [34.5, 7971.0], 'Midway': [34.6, 0.0], 'Shafter': [35.1, 0.0], 'Windhub': [39.6, 7971.0], 'Charca': [40.9, 0.0], 'Semitropic': [43.9, 0.0], 'Temblor': [45.5, 0.0], 'Antelope': [47.3, 6947.0], 'Goose Lake': [49.1, 0.0], 'Kernridge': [49.6, 0.0], 'Pardee': [50.1, 4245.0], 'Smyrna': [51.1, 0.0], 'Saugus': [51.3, 3677.0], 'Vestal': [52.3, 0.0], 'Santa Clara': [55.5, 1.0], 'Moorpark': [55.9, 1.0], 'Caliente': [56.8, 0.0]}</t>
  </si>
  <si>
    <t>{'Antelope': [14.1, 81915.0], 'Windhub': [15.0, 81625.0], 'Highwind': [16.9, 76848.0], 'Bailey': [20.1, 56189.0], 'Pastoria': [23.7, 41407.0], 'Pardee': [30.2, 44018.0], 'Saugus': [31.2, 42447.0], 'Vincent': [31.4, 37860.0], 'Wheeler Ridge': [34.5, 7971.0], 'Grimmway-Malaga': [36.0, 1938.0], 'Sylmar-Pac Intertie': [38.4, 15616.0], 'Lamont': [38.6, 1406.0], 'Unknown - 3327': [38.7, 1371.0], 'Magunden': [44.2, 810.0], 'Gould': [46.2, 9910.0], 'Columbus': [46.9, 99.0], 'Cal Water': [46.9, 200.0], 'Stockdale': [47.7, 0.0], 'Moorpark': [48.0, 118.0], 'Bakersfield': [48.6, 0.0], 'West Park': [49.3, 0.0], 'Tevis': [50.5, 0.0], 'Midway - Wheeler Ridge (Proposed)': [50.6, 0.0], 'Rosedale': [51.0, 0.0], 'Kramer': [51.4, 1279.0], 'Sycamore': [51.6, 0.0], 'Kern Power': [51.9, 0.0], 'Kern Oil': [52.0, 0.0], 'Goodrich': [52.7, 4101.0], 'Renfro': [55.1, 0.0], '7th Standard': [56.2, 0.0], 'Poso Mt.': [56.6, 0.0], 'Randsburg': [56.6, 3.0], 'Santa Clara': [57.5, 0.0], 'Norco': [57.6, 0.0], 'Rio Hondo': [58.1, 1379.0], 'Tupman': [58.3, 0.0], 'Elk Hills': [59.0, 0.0], 'La Cienega': [59.3, 0.0], 'Mesa': [59.6, 0.0], 'Lerdo': [60.0, 0.0]}</t>
  </si>
  <si>
    <t>{'Merced': [4.6, 0.0], 'Le Grand': [10.5, 0.0], 'Dairyland': [17.2, 0.0], 'Newhall': [29.8, 0.0], 'Oro Loma': [31.2, 0.0], 'Borden': [34.6, 0.0], 'Los Banos': [37.7, 0.0], 'Warnerville': [37.8, 0.0], 'Quinto': [38.4, 0.0], 'Miller': [39.2, 0.0], 'Mendota': [39.7, 0.0], 'Chinese Station': [40.3, 0.0], 'Crow Creek': [40.5, 0.0], 'Gregg': [40.7, 0.0], 'Fink (Proposed)': [40.7, 0.0], 'Peoria': [42.5, 0.0], 'Riverbank': [42.8, 0.0], 'Panoche': [45.2, 0.0], 'New Melones': [45.6, 0.0], 'Cheney': [46.1, 0.0], 'Curtis': [47.3, 0.0], 'Westley': [48.1, 0.0], 'Tranquility': [48.6, 0.0], 'Kearney (New)': [49.9, 0.0], 'Helm': [50.1, 0.0], 'West Fresno': [51.3, 0.0], 'Ripon': [51.6, 0.0], 'California Ave': [53.2, 0.0], 'Mc Mullin': [53.6, 0.0], 'Malaga': [56.0, 0.0], 'Vierra': [58.9, 0.0], 'Cantua': [59.8, 0.0], 'Sanger': [59.8, 0.0], 'Bellota': [59.9, 0.0]}</t>
  </si>
  <si>
    <t>{'Highwind': [7.1, 83259.0], 'Whirlwind': [15.0, 81625.0], 'Antelope': [24.0, 75600.0], 'Pastoria': [32.6, 41341.0], 'Bailey': [33.2, 55792.0], 'Grimmway-Malaga': [35.9, 1987.0], 'Lamont': [37.5, 1455.0], 'Unknown - 3327': [37.6, 1420.0], 'Vincent': [39.0, 31581.0], 'Wheeler Ridge': [39.6, 7971.0], 'Kramer': [42.0, 5478.0], 'Randsburg': [42.4, 7053.0], 'Magunden': [42.7, 810.0], 'Cal Water': [44.1, 218.0], 'Pardee': [44.5, 37603.0], 'Columbus': [44.9, 99.0], 'Saugus': [45.5, 36032.0], 'Bakersfield': [47.6, 0.0], 'Stockdale': [48.6, 0.0], 'West Park': [48.9, 0.0], 'Sycamore': [49.4, 0.0], 'Kern Oil': [50.3, 0.0], 'Inyokern': [50.7, 22.0], 'Rosedale': [50.9, 0.0], 'Tevis': [51.8, 0.0], 'Sylmar-Pac Intertie': [51.8, 9201.0], 'Kern Power': [51.9, 0.0], 'Poso Mt.': [52.6, 0.0], 'Renfro': [55.6, 0.0], '7th Standard': [55.6, 0.0], 'Midway - Wheeler Ridge (Proposed)': [56.3, 0.0], 'Gould': [56.3, 3615.0], 'Roadway': [58.6, 100.0], 'Lerdo': [58.8, 0.0]}</t>
  </si>
  <si>
    <t>{'Davis': [9.3, 2635.0], 'Madison': [11.3, 2745.0], 'Putah Creek': [16.7, 2745.0], 'Vaca-Dixon &amp; Gc Yard': [21.0, 2633.0], 'Rio Oso': [23.7, 0.0], 'Pleasant Grove': [26.4, 0.0], 'Peabody': [29.5, 2156.0], 'Olivehurst': [30.9, 0.0], 'Grand Island': [32.2, 1573.0], 'Gold Hill': [33.7, 0.0], 'Pease': [34.4, 0.0], 'East Marysville': [35.2, 0.0], 'Shiloh III': [35.5, 2156.0], 'Birds Landing': [38.5, 2156.0], 'Cortina': [39.4, 589.0], 'Tulucay': [40.5, 2133.0], 'Higgins': [44.0, 0.0], 'Pittsburg': [44.9, 1466.0], 'Honcut': [45.2, 0.0], 'Kirker': [46.1, 1466.0], 'Contra Costa': [46.9, 1118.0], 'Eight Mile': [47.6, 1.0], 'Carquinez': [48.5, 1442.0], 'Martinez': [49.7, 1442.0], 'Lockeford': [50.6, 0.0], 'Lone Tree': [50.6, 1089.0], 'Camanche': [51.2, 0.0], 'Clayton': [52.0, 1089.0], 'Stagg': [52.4, 0.0], 'Brentwood': [52.7, 5.0], 'Placerville': [52.8, 0.0], 'Lakeville': [53.4, 1.0], 'Geysers Tap 1': [53.9, 0.0], 'Colgate': [54.5, 0.0], 'Brunswick': [54.6, 0.0], 'Delevan': [54.9, 0.0], 'Palermo': [55.1, 0.0], 'Fulton': [55.5, 0.0], 'Bellevue': [55.5, 1.0], 'Penngrove': [55.8, 1.0], 'Rancho Seco - Bellota (Proposed)': [55.9, 0.0], 'Wyandotte': [57.4, 0.0], 'Eagle Rock': [57.6, 0.0], 'Thermalito': [58.1, 0.0], 'Ignacio': [59.3, 1.0], 'Weber': [59.5, 0.0]}</t>
  </si>
  <si>
    <t>{'Palermo': [2.9, 67.0], 'Thermalito': [5.1, 67.0], 'Table Mt.': [7.1, 67.0], 'Honcut': [12.2, 0.0], 'Colgate': [21.8, 67.0], 'East Marysville': [22.7, 0.0], 'Pease': [23.1, 0.0], 'Olivehurst': [27.6, 0.0], 'Brunswick': [32.5, 0.0], 'Glenn': [37.7, 0.0], 'Rio Oso': [38.6, 0.0], 'Logan Creek': [38.7, 0.0], 'Higgins': [39.2, 0.0], 'Delevan': [39.9, 0.0], 'Drum 1': [44.5, 0.0], 'Cortina': [44.6, 0.0], 'Pleasant Grove': [47.9, 0.0], 'Woodland': [57.4, 0.0]}</t>
  </si>
  <si>
    <t>Potential Pumped Storage Site (FERC Application Name)</t>
  </si>
  <si>
    <t>Name of potential pumped storage hydro (PSH) location</t>
  </si>
  <si>
    <t>Acres (5 mile radius)</t>
  </si>
  <si>
    <t>The number of acres within a circle with a 5-mile radius. This provides the total acres within 5-miles of each PSH point location. It is used is calculate the percent land cover, by designation, within 5 miles of the PSH location</t>
  </si>
  <si>
    <t>Acres</t>
  </si>
  <si>
    <t>Protected Area Layer</t>
  </si>
  <si>
    <t>Acres of land  within 5-mile buffer of location that is designated as a protected area layer (PAL).</t>
  </si>
  <si>
    <t>Protected Area Layer used in the analysis is available at https://caenergy.maps.arcgis.com/home/item.html?id=0e216708f0c44b2984bf9eded1be0c3f</t>
  </si>
  <si>
    <t>Terr Biodiversity 5</t>
  </si>
  <si>
    <t>Acres of land within 5-mile buffer of location with ACE terrestrial biodiversity rank 5.</t>
  </si>
  <si>
    <t>ACE stands for the Area of Conservation Emphasis, a set of geospatial datasets developed by CDFW and used heavily in the construction of CEC land use screens. 
More information is available at 
https://wildlife.ca.gov/Data/Analysis/Ace to learn more. 
ACE Biodiversity is available at https://services2.arcgis.com/Uq9r85Potqm3MfRV/arcgis/rest/services/biosds2739_fpu/FeatureServer</t>
  </si>
  <si>
    <t>Terr Connectivity 4,5</t>
  </si>
  <si>
    <t>Acres of land  within 5-mile buffer of location with ACE  terrestrial connectivity rank 4 or 5.</t>
  </si>
  <si>
    <t xml:space="preserve">More information is available at </t>
  </si>
  <si>
    <t xml:space="preserve">Terr Irreplaceability 4,5 </t>
  </si>
  <si>
    <t>Acres of land within 5-mile buffer of location with ACE terrestrial irreplaceability rank 4 or 5.</t>
  </si>
  <si>
    <t xml:space="preserve">https://wildlife.ca.gov/Data/Analysis/Ace to learn more. </t>
  </si>
  <si>
    <t>High Intactness</t>
  </si>
  <si>
    <t>Acres of land within 5-mile buffer of location with high ACE terrestrial intactness.</t>
  </si>
  <si>
    <t>ACE Biodiversity is available at https://services2.arcgis.com/Uq9r85Potqm3MfRV/arcgis/rest/services/biosds2739_fpu/FeatureServer</t>
  </si>
  <si>
    <t>Aq Rare Species Richness 4,5</t>
  </si>
  <si>
    <t>Acres of land  within 5-mile buffer of location with ACE aquatic rare species richness rank 4 or 5.</t>
  </si>
  <si>
    <t>Available at https://services2.arcgis.com/Uq9r85Potqm3MfRV/arcgis/rest/services/biosds2748_fpu/FeatureServer</t>
  </si>
  <si>
    <t>Aq Irreplaceability 4,5</t>
  </si>
  <si>
    <t>Acres of land  within 5-mile buffer of location with ACE aquatic irreplaceability rank 4 or 5.</t>
  </si>
  <si>
    <t>Available at https://services2.arcgis.com/Uq9r85Potqm3MfRV/arcgis/rest/services/biosds2752_fpu/FeatureServer</t>
  </si>
  <si>
    <t>J</t>
  </si>
  <si>
    <t>Percent</t>
  </si>
  <si>
    <t>Percent of land that is designated as a protected area layer (PAL) within 5-mile buffer of location.</t>
  </si>
  <si>
    <t xml:space="preserve">Percent of land that has ACE terrestrial biodiversity rank 5 within 5-mile buffer of location. </t>
  </si>
  <si>
    <t>Percent of land  that has ACE terrestrial connectivity rank 4 or 5 within 5-mile buffer.</t>
  </si>
  <si>
    <t>Percent of land that has ACE terrestrial irreplaceability rank 4 or 5 within 5-mile buffer.</t>
  </si>
  <si>
    <t>Percent of land with ACE terrestrial intactness rank 5 within 5-mile buffer of location.</t>
  </si>
  <si>
    <t xml:space="preserve">Percent of land with aquatic rare species richness rank  4 or 5 within 5-mile buffer of location. </t>
  </si>
  <si>
    <t>P</t>
  </si>
  <si>
    <t>Percent of land with aquatic irreplaceability rank 4 or 5 within 5-mile buffer of location.</t>
  </si>
  <si>
    <t>Project</t>
  </si>
  <si>
    <t>Aq_Irreplaceability_4_5</t>
  </si>
  <si>
    <t>Aq_Rare_Species_Richness_4_5</t>
  </si>
  <si>
    <t>Terr_Biodiversity_5</t>
  </si>
  <si>
    <t>Terr_Irreplaceability_4_5</t>
  </si>
  <si>
    <t>Terr_High_Intactness</t>
  </si>
  <si>
    <t>Terr_Connectivity_4_5</t>
  </si>
  <si>
    <t>PAL_Geo_4_5</t>
  </si>
  <si>
    <t>Pct_T_Bio_5</t>
  </si>
  <si>
    <t>Pct_T_Conect_4_5</t>
  </si>
  <si>
    <t>Pct_T_Irr_4_5</t>
  </si>
  <si>
    <t>Pct_T_Intact</t>
  </si>
  <si>
    <t>Pct_Aq_Irr_4_5</t>
  </si>
  <si>
    <t>Pct_Aq_Rae_Rich_4_5</t>
  </si>
  <si>
    <t>Pct_PAL_Geo</t>
  </si>
  <si>
    <t>Bison_Peak</t>
  </si>
  <si>
    <t>Eagle_Mountain</t>
  </si>
  <si>
    <t>Haiwee Pumped Storage</t>
  </si>
  <si>
    <t>Isabella Pumped Storage (Alt 1&amp;2)</t>
  </si>
  <si>
    <t>Isabella Pumped Storage (Alt 3)</t>
  </si>
  <si>
    <t>LEAPS</t>
  </si>
  <si>
    <t>Maxwell Pumped Storage</t>
  </si>
  <si>
    <t>Mokelumne Pumped Storage</t>
  </si>
  <si>
    <t>MQR Pumped Storage</t>
  </si>
  <si>
    <t>Nacimiento Pumped Storage</t>
  </si>
  <si>
    <t>Salt Springs Pumped Storage</t>
  </si>
  <si>
    <t>San_Vicente_preferred</t>
  </si>
  <si>
    <t>Tehachapi Pumped Storage</t>
  </si>
  <si>
    <t>Twitchell Pumped Storage</t>
  </si>
  <si>
    <t>Vandenberg Pumped Storage</t>
  </si>
  <si>
    <t>Whale Rock Pumped Storage</t>
  </si>
  <si>
    <t>Geothermal Field Name</t>
  </si>
  <si>
    <t>Name of Geothermal Field</t>
  </si>
  <si>
    <t>RESOLVE Region</t>
  </si>
  <si>
    <t>Area of California represented in RESOLVE capacity expansion modeling.</t>
  </si>
  <si>
    <t>Geothermal Field Potential generation potential (mean estimated MW)</t>
  </si>
  <si>
    <t xml:space="preserve">The estimated resource potential (MW) </t>
  </si>
  <si>
    <t>Data Source: Williams, Colin F., Marshall J. Reed, Robert H. Mariner, Jacob DeAngelo, and S. Peter Galanis, Jr. 2008. “Assessment of Moderate-and High-Temperature Geothermal Resources of the United States.” U.S. Geological Survey Fact Sheet. 2008-3082. https://pubs.usgs.gov/fs/2008/3082/.</t>
  </si>
  <si>
    <t>Geothermal Field Remaining undeveloped MW potential (subtracting existing facilities)</t>
  </si>
  <si>
    <t>Estimated undeveloped resource potential (MW) after accounting for existing generation facilities at the geothermal field.</t>
  </si>
  <si>
    <t>Geothermal Field is within protected area.</t>
  </si>
  <si>
    <t>Yes or No indicating whether geothermal field entirely overlaps within the Protected Area Layer. 0 is No, 1 is Yes.</t>
  </si>
  <si>
    <t>The Protected Area Layer is available at https://caenergy.maps.arcgis.com/home/item.html?id=0e216708f0c44b2984bf9eded1be0c3f</t>
  </si>
  <si>
    <t>Size of Geothermal Field</t>
  </si>
  <si>
    <t>Total acreage of geothermal field.</t>
  </si>
  <si>
    <t>Geothermal Field Outside of Protected Areas (Lower Implication Lands)</t>
  </si>
  <si>
    <t>Total acreage of lower implication land that exists within geothermal field.</t>
  </si>
  <si>
    <t xml:space="preserve">Core Land Use Screeen is not implemented for geothermal. Instead, the Protected Area Layer is used to define areas of lower and higher implication. </t>
  </si>
  <si>
    <t>Percentage of Field w/ Lower Implications</t>
  </si>
  <si>
    <t>Percent of geothermal field that has lower implication land.</t>
  </si>
  <si>
    <t>Geothermal Field Excluded by Protected Areas (Higher Implication Lands)</t>
  </si>
  <si>
    <t>Total acreage of higher implication land that exists within geothermal field.</t>
  </si>
  <si>
    <t>Percentage of Field w/ Higher Implications</t>
  </si>
  <si>
    <t>Percent of geothermal field that has higher implication land.</t>
  </si>
  <si>
    <t>Geothermal Field within Tier 2 Fire Threat</t>
  </si>
  <si>
    <t>Acres of land considered Tier 2 Fire Threat that exists within geothermal field.</t>
  </si>
  <si>
    <t>Percentage of Geothermal Field within Tier 2 Fire Threat</t>
  </si>
  <si>
    <t>Percent of geothermal field that has Tier 2 Fire Threat land area.</t>
  </si>
  <si>
    <t>Geothermal Field within Tier 3 Fire Threat</t>
  </si>
  <si>
    <t>Acres of land considered Tier 3 Fire Threat that exists within geothermal field.</t>
  </si>
  <si>
    <t>Percentage of Geothermal Field within Tier 3 Fire Threat</t>
  </si>
  <si>
    <t>Percent of geothermal field that has Tier 3 Fire Threat land area.</t>
  </si>
  <si>
    <t>Geothermal Field w/ ACE Terrestrial Connectivity, 4 or 5, (High Implications)</t>
  </si>
  <si>
    <t>Acres of land considered high implication to energy planning located within geothermal field based on ACE Terrestrial Connectivity.</t>
  </si>
  <si>
    <t>Percentage of Geothermal Field w/ Terrestrial Connectivity High Implications</t>
  </si>
  <si>
    <t>Percent of geothermal field that has land areas with high implications for terrestrial connectivity.</t>
  </si>
  <si>
    <t>Geothermal Field w/ Terrestrial Connectivity Low Implications</t>
  </si>
  <si>
    <t>Total acreage of land with low implications for ACE terrestrial connectivity.</t>
  </si>
  <si>
    <t>U</t>
  </si>
  <si>
    <t>Geothermal Field w/ ACE Biodiversity, 5, (High Implications)</t>
  </si>
  <si>
    <t>Total acreage of land with high implications, rank 5, of ACE terrestrial biodiversity.</t>
  </si>
  <si>
    <t>V</t>
  </si>
  <si>
    <t>Percentage of Geothermal Field w/ Biodiversity High Implications</t>
  </si>
  <si>
    <t>Percent of geothermal field that has land areas with high implications for biodiversity.</t>
  </si>
  <si>
    <t>Geothermal Field w/ Biodiversity Low Implications</t>
  </si>
  <si>
    <t>Total acreage of land with low implications for biodiversity, ranks 1-4, of ACE biodiversity.</t>
  </si>
  <si>
    <t>Geothermal Field w/ ACE Irreplaceability, 4 or 5, (High Implications)</t>
  </si>
  <si>
    <t>Total acreage of land with high ACE irreplaceability implications; land area contains rank 4 or 5 of ACE irreplaceability.</t>
  </si>
  <si>
    <t>Percentage of Geothermal Field w/ Irreplaceability High Implications</t>
  </si>
  <si>
    <t>Percent of geothermal field that has land areas with high implications for ACE irreplaceability rank 4 or 5.</t>
  </si>
  <si>
    <t>Geothermal Field w/ Irreplaceability Low Implications</t>
  </si>
  <si>
    <t>Total acreage of land with low implications for irreplaceability, rank 1 - 3 ,of ACE irreplaceabilty.</t>
  </si>
  <si>
    <t>AA</t>
  </si>
  <si>
    <t>Geothermal Field w/ Any of the three ACE datasets High Implications</t>
  </si>
  <si>
    <t>Total acreage of land classified as high implication for the three ACE datasets  (ACE Biodiversity Rank 5, ACE Irreplacaeability Rank 4 or 5, ACE Terrestrial Connectivity Rank 4 or 5)</t>
  </si>
  <si>
    <t>Percentage of Geothermal Field w/ Any of the three ACE datasets High Implications</t>
  </si>
  <si>
    <t>Percent of geothermal field that has land areas within any of the three ACE datasets as high Implications  (ACE Biodiversity Rank 5, ACE Irreplaceability Rank 4 or 5, ACE Terrestrial Connectivity Rank 4 or 5)</t>
  </si>
  <si>
    <t>Geothermal Field w/ Any of the three ACE datasets Low Implications</t>
  </si>
  <si>
    <t>Total acreage of land NOT classified as any of the higher implication areas of the ACE datasets, (ACE Biodiversity Rank 1-4, ACE Irreplacaeability Rank 1-3, ACE Terrestrial Connectivity Rank 1-3)</t>
  </si>
  <si>
    <t>Geothermal Field w/ High Terrestrial Landscape Intactness</t>
  </si>
  <si>
    <t>Total acreage of land with high value terrestrial landscape intactness; land is less disturbed and more intact.</t>
  </si>
  <si>
    <t>Percentage of Geothermal Field w/ High Terrestrial Landscape Intactness</t>
  </si>
  <si>
    <t>Percent of geothermal field that has land areas with high terrestrial landscape intactness; land that is less disturbed and more intact.</t>
  </si>
  <si>
    <t>Geothermal Field w/ Low Terrestrial Landscape Intactness</t>
  </si>
  <si>
    <t>Total acreage of land with low value terrestiral landscape intactness; land is disutrbed and less intact.</t>
  </si>
  <si>
    <t>Geothermal Field w/ Classified as Wetlands</t>
  </si>
  <si>
    <t>Total acreage of land that is classified as wetland within geothermal field.</t>
  </si>
  <si>
    <t>Percentage of Geothermal Field w/Classified as Wetlands</t>
  </si>
  <si>
    <t>Percent of geothermal field that has land area classified as wetlands</t>
  </si>
  <si>
    <t>Geothermal Field w/ Not Classified as Wetlands</t>
  </si>
  <si>
    <t>Total acreage of land that is not classified as wetland within geothermal field.</t>
  </si>
  <si>
    <t xml:space="preserve">Geothermal Field Potential generation potential (mean estimated MW) </t>
  </si>
  <si>
    <t>Geothermal Field remaining undeveloped MW potential (subtracting existing facilities)</t>
  </si>
  <si>
    <t>Geothermal Field is within protected area</t>
  </si>
  <si>
    <t>Geothermal Field Excluded by Protected Areas(Higher Implication Lands)</t>
  </si>
  <si>
    <t>Geothermal Field w/ Terrestrial  Connectivity Low Implications</t>
  </si>
  <si>
    <t>Percentage of Geothermal Field w/ Biodiversity  High Implications</t>
  </si>
  <si>
    <t>Geothermal Field w/  Biodiversity Low Implications</t>
  </si>
  <si>
    <t>Percentage of Geothermal Field w/ Classified as Wetlands</t>
  </si>
  <si>
    <t>Blue columns indicate additional data calculate/added by CPUC staff in dashboard.</t>
  </si>
  <si>
    <t>Total_MWe_Mean</t>
  </si>
  <si>
    <t>NetUndevelopedRP</t>
  </si>
  <si>
    <t>Protected Area Exclusion (1=Yes)</t>
  </si>
  <si>
    <t>Total Geothermal Field Acres</t>
  </si>
  <si>
    <t>Low-Implication Acres</t>
  </si>
  <si>
    <t>Low-Implication Percent</t>
  </si>
  <si>
    <t>High-Implication Acres</t>
  </si>
  <si>
    <t>High-Implication Percent</t>
  </si>
  <si>
    <t>Low Conn Acres</t>
  </si>
  <si>
    <t>Low Bio Acres</t>
  </si>
  <si>
    <t>Low Irr Acres</t>
  </si>
  <si>
    <t>Low AllACE Acres</t>
  </si>
  <si>
    <t>LowIntact Acres</t>
  </si>
  <si>
    <t>Not Wetlands Acres</t>
  </si>
  <si>
    <t>Arrowhead HS</t>
  </si>
  <si>
    <t>Big Bend HS</t>
  </si>
  <si>
    <t>Boyes HS</t>
  </si>
  <si>
    <t>Brawley</t>
  </si>
  <si>
    <t>SCE Eastern/SDGE Imperial</t>
  </si>
  <si>
    <t>Brockway Hot Springs</t>
  </si>
  <si>
    <t>Calistoga</t>
  </si>
  <si>
    <t>Canby (I'SOT)</t>
  </si>
  <si>
    <t>Carson River</t>
  </si>
  <si>
    <t>Coso Hot Springs</t>
  </si>
  <si>
    <t>East Brawley</t>
  </si>
  <si>
    <t>East Mesa</t>
  </si>
  <si>
    <t>Fales HS</t>
  </si>
  <si>
    <t>Fort Bidwell</t>
  </si>
  <si>
    <t>Glass Mountain</t>
  </si>
  <si>
    <t>Heber</t>
  </si>
  <si>
    <t>Hot Mineral Spa</t>
  </si>
  <si>
    <t>Indian Valley Hot Springs</t>
  </si>
  <si>
    <t>Kellog HS</t>
  </si>
  <si>
    <t>Kelly HS</t>
  </si>
  <si>
    <t>Lake City - Surprise Valley 1</t>
  </si>
  <si>
    <t>Little Hot Spring (Fall River)</t>
  </si>
  <si>
    <t>Marble Hot Well</t>
  </si>
  <si>
    <t>NORTHEAST CA/PGE NGBA</t>
  </si>
  <si>
    <t>Mono - Long Valley</t>
  </si>
  <si>
    <t>SCE NOL/PGE GBA</t>
  </si>
  <si>
    <t>Mt. Signal</t>
  </si>
  <si>
    <t>Paso Robles</t>
  </si>
  <si>
    <t>Salton Sea</t>
  </si>
  <si>
    <t>Sespe Hot Springs</t>
  </si>
  <si>
    <t>Sierra Valley</t>
  </si>
  <si>
    <t>Sonoma Mission Inn</t>
  </si>
  <si>
    <t>South Brawley</t>
  </si>
  <si>
    <t>Tasajara HS</t>
  </si>
  <si>
    <t>Truckhaven</t>
  </si>
  <si>
    <t>Wendel - Amedee</t>
  </si>
  <si>
    <t>West Valley Reservoir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</si>
</sst>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1"/>
      <name val="Calibri"/>
      <family val="2"/>
    </font>
    <font>
      <u/>
      <sz val="11"/>
      <color theme="10"/>
      <name val="Aptos Narrow"/>
      <family val="2"/>
      <scheme val="minor"/>
    </font>
    <font>
      <b/>
      <sz val="12"/>
      <color theme="1"/>
      <name val="Calibri"/>
      <family val="2"/>
    </font>
    <font>
      <sz val="12"/>
      <color theme="1"/>
      <name val="Calibri"/>
      <family val="2"/>
    </font>
    <font>
      <sz val="12"/>
      <color rgb="FF000000"/>
      <name val="Calibri"/>
      <family val="2"/>
    </font>
    <font>
      <sz val="11"/>
      <color rgb="FF000000"/>
      <name val="Aptos Narrow"/>
      <family val="2"/>
    </font>
    <font>
      <b/>
      <sz val="12"/>
      <color rgb="FF000000"/>
      <name val="Calibri"/>
      <family val="2"/>
    </font>
    <font>
      <sz val="11"/>
      <color rgb="FF000000"/>
      <name val="Aptos Narrow"/>
      <family val="2"/>
      <scheme val="minor"/>
    </font>
    <font>
      <sz val="11"/>
      <color rgb="FF215C98"/>
      <name val="Aptos Narrow"/>
      <family val="2"/>
      <scheme val="minor"/>
    </font>
    <font>
      <sz val="11"/>
      <color rgb="FF000000"/>
      <name val="Calibri"/>
      <family val="2"/>
    </font>
    <font>
      <b/>
      <sz val="14"/>
      <color theme="1"/>
      <name val="Aptos Narrow"/>
      <family val="2"/>
      <scheme val="minor"/>
    </font>
    <font>
      <b/>
      <sz val="12"/>
      <color theme="1"/>
      <name val="Aptos Narrow"/>
      <family val="2"/>
      <scheme val="minor"/>
    </font>
    <font>
      <sz val="12"/>
      <color theme="1"/>
      <name val="Aptos Narrow"/>
      <family val="2"/>
      <scheme val="minor"/>
    </font>
    <font>
      <sz val="14"/>
      <color theme="1"/>
      <name val="Aptos Narrow"/>
      <family val="2"/>
      <scheme val="minor"/>
    </font>
  </fonts>
  <fills count="8">
    <fill>
      <patternFill patternType="none"/>
    </fill>
    <fill>
      <patternFill patternType="gray125"/>
    </fill>
    <fill>
      <patternFill patternType="solid">
        <fgColor theme="3" tint="0.8999908444471571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auto="1"/>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116">
    <xf numFmtId="0" fontId="0" fillId="0" borderId="0" xfId="0"/>
    <xf numFmtId="0" fontId="4" fillId="0" borderId="1" xfId="0" applyFont="1" applyBorder="1" applyAlignment="1">
      <alignment horizontal="center" vertical="top"/>
    </xf>
    <xf numFmtId="3" fontId="0" fillId="0" borderId="0" xfId="0" applyNumberFormat="1"/>
    <xf numFmtId="164" fontId="0" fillId="0" borderId="0" xfId="2" applyNumberFormat="1" applyFont="1"/>
    <xf numFmtId="0" fontId="6" fillId="0" borderId="1" xfId="0" applyFont="1" applyBorder="1" applyAlignment="1">
      <alignment horizontal="left"/>
    </xf>
    <xf numFmtId="0" fontId="6" fillId="0" borderId="1" xfId="0" applyFont="1" applyBorder="1" applyAlignment="1">
      <alignment horizontal="left" wrapText="1"/>
    </xf>
    <xf numFmtId="0" fontId="6" fillId="0" borderId="1" xfId="0" applyFont="1" applyBorder="1" applyAlignment="1">
      <alignment horizontal="left" vertical="top" wrapText="1"/>
    </xf>
    <xf numFmtId="0" fontId="6" fillId="0" borderId="1" xfId="0" applyFont="1" applyBorder="1"/>
    <xf numFmtId="0" fontId="7" fillId="0" borderId="1" xfId="0" applyFont="1" applyBorder="1" applyAlignment="1">
      <alignment horizontal="left" vertical="top" wrapText="1"/>
    </xf>
    <xf numFmtId="0" fontId="8" fillId="0" borderId="1" xfId="0" applyFont="1" applyBorder="1" applyAlignment="1">
      <alignment wrapText="1"/>
    </xf>
    <xf numFmtId="0" fontId="3" fillId="0" borderId="1" xfId="0" applyFont="1" applyBorder="1"/>
    <xf numFmtId="0" fontId="0" fillId="0" borderId="1" xfId="0" applyBorder="1"/>
    <xf numFmtId="0" fontId="8" fillId="0" borderId="1" xfId="0" applyFont="1" applyBorder="1" applyAlignment="1">
      <alignment vertical="top" wrapText="1"/>
    </xf>
    <xf numFmtId="0" fontId="6" fillId="0" borderId="1" xfId="0" applyFont="1" applyBorder="1" applyAlignment="1">
      <alignment vertical="top" wrapText="1"/>
    </xf>
    <xf numFmtId="0" fontId="8" fillId="0" borderId="1" xfId="0" applyFont="1" applyBorder="1" applyAlignment="1">
      <alignment vertical="top"/>
    </xf>
    <xf numFmtId="0" fontId="0" fillId="0" borderId="1" xfId="0" applyBorder="1" applyAlignment="1">
      <alignment vertical="top" wrapText="1"/>
    </xf>
    <xf numFmtId="0" fontId="7" fillId="0" borderId="1" xfId="0" applyFont="1" applyBorder="1" applyAlignment="1">
      <alignment vertical="top" wrapText="1"/>
    </xf>
    <xf numFmtId="0" fontId="6" fillId="0" borderId="1" xfId="0" applyFont="1" applyBorder="1" applyAlignment="1">
      <alignment wrapText="1"/>
    </xf>
    <xf numFmtId="0" fontId="8" fillId="0" borderId="1" xfId="0" applyFont="1" applyBorder="1"/>
    <xf numFmtId="0" fontId="9" fillId="0" borderId="1" xfId="0" applyFont="1" applyBorder="1"/>
    <xf numFmtId="0" fontId="10" fillId="0" borderId="1" xfId="0" applyFont="1" applyBorder="1" applyAlignment="1">
      <alignment wrapText="1"/>
    </xf>
    <xf numFmtId="0" fontId="11" fillId="0" borderId="1" xfId="3" applyFont="1" applyBorder="1"/>
    <xf numFmtId="165" fontId="6" fillId="0" borderId="1" xfId="1" applyNumberFormat="1" applyFont="1" applyBorder="1" applyAlignment="1">
      <alignment horizontal="left" vertical="top" wrapText="1"/>
    </xf>
    <xf numFmtId="165" fontId="0" fillId="0" borderId="1" xfId="1" applyNumberFormat="1" applyFont="1" applyBorder="1" applyAlignment="1">
      <alignment horizontal="left" vertical="top" wrapText="1"/>
    </xf>
    <xf numFmtId="165" fontId="7" fillId="0" borderId="1" xfId="1" applyNumberFormat="1" applyFont="1" applyBorder="1" applyAlignment="1">
      <alignment horizontal="left" vertical="top" wrapText="1"/>
    </xf>
    <xf numFmtId="165" fontId="3" fillId="0" borderId="1" xfId="1" applyNumberFormat="1" applyFont="1" applyBorder="1" applyAlignment="1">
      <alignment horizontal="left" vertical="top" wrapText="1"/>
    </xf>
    <xf numFmtId="0" fontId="3" fillId="0" borderId="0" xfId="0" applyFont="1"/>
    <xf numFmtId="0" fontId="0" fillId="0" borderId="0" xfId="0" applyAlignment="1">
      <alignment wrapText="1"/>
    </xf>
    <xf numFmtId="0" fontId="0" fillId="0" borderId="0" xfId="0" applyAlignment="1">
      <alignment vertical="top" wrapText="1"/>
    </xf>
    <xf numFmtId="0" fontId="3" fillId="0" borderId="1" xfId="0" applyFont="1" applyBorder="1" applyAlignment="1">
      <alignment vertical="top" wrapText="1"/>
    </xf>
    <xf numFmtId="0" fontId="0" fillId="0" borderId="1" xfId="0" applyBorder="1" applyAlignment="1">
      <alignment wrapText="1"/>
    </xf>
    <xf numFmtId="0" fontId="11" fillId="0" borderId="1" xfId="0" applyFont="1" applyBorder="1" applyAlignment="1">
      <alignment horizontal="left" vertical="top" wrapText="1"/>
    </xf>
    <xf numFmtId="0" fontId="3" fillId="0" borderId="0" xfId="0" applyFont="1" applyAlignment="1">
      <alignment vertical="top" wrapText="1"/>
    </xf>
    <xf numFmtId="0" fontId="3" fillId="0" borderId="2" xfId="0" applyFont="1" applyBorder="1"/>
    <xf numFmtId="0" fontId="3" fillId="0" borderId="4" xfId="0" applyFont="1" applyBorder="1" applyAlignment="1">
      <alignment horizontal="center"/>
    </xf>
    <xf numFmtId="0" fontId="3" fillId="0" borderId="5" xfId="0" applyFont="1" applyBorder="1"/>
    <xf numFmtId="0" fontId="4" fillId="0" borderId="6" xfId="0" applyFont="1" applyBorder="1" applyAlignment="1">
      <alignment horizontal="left" wrapText="1"/>
    </xf>
    <xf numFmtId="0" fontId="0" fillId="0" borderId="7" xfId="0" applyBorder="1" applyAlignment="1">
      <alignment wrapText="1"/>
    </xf>
    <xf numFmtId="0" fontId="4" fillId="0" borderId="1" xfId="0" applyFont="1" applyBorder="1" applyAlignment="1">
      <alignment horizontal="left" wrapText="1"/>
    </xf>
    <xf numFmtId="0" fontId="0" fillId="0" borderId="8" xfId="0" applyBorder="1" applyAlignment="1">
      <alignment wrapText="1"/>
    </xf>
    <xf numFmtId="0" fontId="3" fillId="0" borderId="1" xfId="0" applyFont="1" applyBorder="1" applyAlignment="1">
      <alignment horizontal="left" wrapText="1"/>
    </xf>
    <xf numFmtId="0" fontId="0" fillId="0" borderId="0" xfId="0" applyAlignment="1">
      <alignment vertical="center"/>
    </xf>
    <xf numFmtId="0" fontId="3" fillId="0" borderId="6" xfId="0" applyFont="1" applyBorder="1" applyAlignment="1">
      <alignment horizontal="left" wrapText="1"/>
    </xf>
    <xf numFmtId="0" fontId="3" fillId="0" borderId="9" xfId="0" applyFont="1" applyBorder="1"/>
    <xf numFmtId="0" fontId="3" fillId="0" borderId="10" xfId="0" applyFont="1" applyBorder="1" applyAlignment="1">
      <alignment horizontal="left" wrapText="1"/>
    </xf>
    <xf numFmtId="0" fontId="0" fillId="0" borderId="11" xfId="0" applyBorder="1" applyAlignment="1">
      <alignment wrapText="1"/>
    </xf>
    <xf numFmtId="0" fontId="6" fillId="0" borderId="2" xfId="0" applyFont="1" applyBorder="1" applyAlignment="1">
      <alignment horizontal="left"/>
    </xf>
    <xf numFmtId="0" fontId="6" fillId="0" borderId="3" xfId="0" applyFont="1" applyBorder="1" applyAlignment="1">
      <alignment horizontal="left" wrapText="1"/>
    </xf>
    <xf numFmtId="0" fontId="6" fillId="0" borderId="4" xfId="0" applyFont="1" applyBorder="1"/>
    <xf numFmtId="0" fontId="3" fillId="0" borderId="5" xfId="0" applyFont="1" applyBorder="1" applyAlignment="1">
      <alignment horizontal="center"/>
    </xf>
    <xf numFmtId="0" fontId="3" fillId="0" borderId="1" xfId="0" applyFont="1" applyBorder="1" applyAlignment="1">
      <alignment wrapText="1"/>
    </xf>
    <xf numFmtId="0" fontId="0" fillId="0" borderId="8" xfId="0" applyBorder="1"/>
    <xf numFmtId="0" fontId="0" fillId="0" borderId="8" xfId="0" applyBorder="1" applyAlignment="1">
      <alignment vertical="top"/>
    </xf>
    <xf numFmtId="0" fontId="11" fillId="0" borderId="8" xfId="0" applyFont="1" applyBorder="1" applyAlignment="1">
      <alignment wrapText="1"/>
    </xf>
    <xf numFmtId="0" fontId="2" fillId="0" borderId="0" xfId="0" applyFont="1"/>
    <xf numFmtId="0" fontId="11" fillId="0" borderId="8" xfId="3" applyFont="1" applyBorder="1"/>
    <xf numFmtId="0" fontId="3" fillId="0" borderId="9" xfId="0" applyFont="1" applyBorder="1" applyAlignment="1">
      <alignment horizontal="center"/>
    </xf>
    <xf numFmtId="0" fontId="3" fillId="0" borderId="10" xfId="0" applyFont="1" applyBorder="1" applyAlignment="1">
      <alignment wrapText="1"/>
    </xf>
    <xf numFmtId="0" fontId="0" fillId="0" borderId="10" xfId="0" applyBorder="1" applyAlignment="1">
      <alignment wrapText="1"/>
    </xf>
    <xf numFmtId="0" fontId="0" fillId="0" borderId="11" xfId="0" applyBorder="1"/>
    <xf numFmtId="0" fontId="13" fillId="0" borderId="0" xfId="0" applyFont="1"/>
    <xf numFmtId="4" fontId="0" fillId="0" borderId="0" xfId="0" applyNumberFormat="1"/>
    <xf numFmtId="0" fontId="0" fillId="0" borderId="0" xfId="0" applyAlignment="1">
      <alignment horizontal="center" wrapText="1"/>
    </xf>
    <xf numFmtId="165" fontId="4" fillId="0" borderId="14" xfId="1" applyNumberFormat="1" applyFont="1" applyBorder="1" applyAlignment="1">
      <alignment horizontal="center" vertical="top" wrapText="1"/>
    </xf>
    <xf numFmtId="165" fontId="0" fillId="5" borderId="0" xfId="1" applyNumberFormat="1" applyFont="1" applyFill="1"/>
    <xf numFmtId="10" fontId="4" fillId="0" borderId="14" xfId="2" applyNumberFormat="1" applyFont="1" applyBorder="1" applyAlignment="1">
      <alignment horizontal="center" vertical="top" wrapText="1"/>
    </xf>
    <xf numFmtId="165" fontId="4" fillId="4" borderId="14" xfId="1" applyNumberFormat="1" applyFont="1" applyFill="1" applyBorder="1" applyAlignment="1">
      <alignment horizontal="center" vertical="top" wrapText="1"/>
    </xf>
    <xf numFmtId="10" fontId="4" fillId="4" borderId="14" xfId="2" applyNumberFormat="1" applyFont="1" applyFill="1" applyBorder="1" applyAlignment="1">
      <alignment horizontal="center" vertical="top" wrapText="1"/>
    </xf>
    <xf numFmtId="0" fontId="0" fillId="0" borderId="15" xfId="0" applyBorder="1"/>
    <xf numFmtId="0" fontId="0" fillId="0" borderId="16" xfId="0" applyBorder="1"/>
    <xf numFmtId="0" fontId="0" fillId="0" borderId="17" xfId="0" applyBorder="1" applyAlignment="1">
      <alignment horizontal="center"/>
    </xf>
    <xf numFmtId="0" fontId="0" fillId="0" borderId="3" xfId="0" applyBorder="1" applyAlignment="1">
      <alignment horizontal="center"/>
    </xf>
    <xf numFmtId="3" fontId="0" fillId="0" borderId="3" xfId="0" applyNumberFormat="1" applyBorder="1" applyAlignment="1">
      <alignment horizontal="center"/>
    </xf>
    <xf numFmtId="9" fontId="0" fillId="0" borderId="3" xfId="2" applyFont="1" applyBorder="1" applyAlignment="1">
      <alignment horizontal="center"/>
    </xf>
    <xf numFmtId="0" fontId="0" fillId="0" borderId="3" xfId="0" applyBorder="1"/>
    <xf numFmtId="3" fontId="0" fillId="0" borderId="4" xfId="0" applyNumberFormat="1" applyBorder="1" applyAlignment="1">
      <alignment horizontal="center"/>
    </xf>
    <xf numFmtId="0" fontId="0" fillId="0" borderId="18" xfId="0" applyBorder="1"/>
    <xf numFmtId="0" fontId="0" fillId="0" borderId="19" xfId="0" applyBorder="1"/>
    <xf numFmtId="3" fontId="0" fillId="0" borderId="12" xfId="0" applyNumberFormat="1" applyBorder="1" applyAlignment="1">
      <alignment horizontal="center"/>
    </xf>
    <xf numFmtId="3" fontId="0" fillId="0" borderId="1" xfId="0" applyNumberFormat="1" applyBorder="1" applyAlignment="1">
      <alignment horizontal="center"/>
    </xf>
    <xf numFmtId="9" fontId="0" fillId="0" borderId="1" xfId="2" applyFont="1" applyBorder="1" applyAlignment="1">
      <alignment horizontal="center"/>
    </xf>
    <xf numFmtId="3" fontId="0" fillId="0" borderId="8" xfId="0" applyNumberFormat="1" applyBorder="1" applyAlignment="1">
      <alignment horizontal="center"/>
    </xf>
    <xf numFmtId="0" fontId="0" fillId="0" borderId="20" xfId="0" applyBorder="1"/>
    <xf numFmtId="0" fontId="0" fillId="0" borderId="21" xfId="0" applyBorder="1"/>
    <xf numFmtId="3" fontId="0" fillId="0" borderId="22" xfId="0" applyNumberFormat="1" applyBorder="1" applyAlignment="1">
      <alignment horizontal="center"/>
    </xf>
    <xf numFmtId="3" fontId="0" fillId="0" borderId="10" xfId="0" applyNumberFormat="1" applyBorder="1" applyAlignment="1">
      <alignment horizontal="center"/>
    </xf>
    <xf numFmtId="0" fontId="0" fillId="0" borderId="10" xfId="0" applyBorder="1" applyAlignment="1">
      <alignment horizontal="center"/>
    </xf>
    <xf numFmtId="9" fontId="0" fillId="0" borderId="10" xfId="2" applyFont="1" applyBorder="1" applyAlignment="1">
      <alignment horizontal="center"/>
    </xf>
    <xf numFmtId="0" fontId="0" fillId="0" borderId="10" xfId="0" applyBorder="1"/>
    <xf numFmtId="3" fontId="0" fillId="0" borderId="11" xfId="0" applyNumberFormat="1" applyBorder="1" applyAlignment="1">
      <alignment horizontal="center"/>
    </xf>
    <xf numFmtId="0" fontId="3" fillId="0" borderId="0" xfId="0" applyFont="1" applyAlignment="1">
      <alignment horizontal="center" wrapText="1"/>
    </xf>
    <xf numFmtId="0" fontId="4" fillId="0" borderId="1" xfId="0" applyFont="1" applyBorder="1"/>
    <xf numFmtId="0" fontId="4" fillId="0" borderId="12" xfId="0" applyFont="1" applyBorder="1"/>
    <xf numFmtId="0" fontId="0" fillId="0" borderId="1" xfId="0" applyBorder="1" applyAlignment="1">
      <alignment horizontal="center"/>
    </xf>
    <xf numFmtId="165" fontId="3" fillId="0" borderId="1" xfId="1" applyNumberFormat="1" applyFont="1" applyBorder="1" applyAlignment="1">
      <alignment horizontal="center" wrapText="1"/>
    </xf>
    <xf numFmtId="0" fontId="15" fillId="0" borderId="1" xfId="0" applyFont="1" applyBorder="1" applyAlignment="1">
      <alignment wrapText="1"/>
    </xf>
    <xf numFmtId="0" fontId="17" fillId="0" borderId="0" xfId="0" applyFont="1"/>
    <xf numFmtId="0" fontId="16" fillId="0" borderId="1" xfId="0" applyFont="1" applyBorder="1" applyAlignment="1">
      <alignment horizontal="center"/>
    </xf>
    <xf numFmtId="0" fontId="16" fillId="6" borderId="1" xfId="0" applyFont="1" applyFill="1" applyBorder="1" applyAlignment="1">
      <alignment horizontal="center"/>
    </xf>
    <xf numFmtId="0" fontId="14" fillId="0" borderId="1" xfId="0" applyFont="1" applyBorder="1" applyAlignment="1">
      <alignment horizontal="left"/>
    </xf>
    <xf numFmtId="0" fontId="14" fillId="0" borderId="1" xfId="0" applyFont="1" applyBorder="1" applyAlignment="1">
      <alignment horizontal="center"/>
    </xf>
    <xf numFmtId="0" fontId="16" fillId="0" borderId="1" xfId="0" applyFont="1" applyBorder="1" applyAlignment="1">
      <alignment horizontal="left" wrapText="1"/>
    </xf>
    <xf numFmtId="0" fontId="16" fillId="7" borderId="1" xfId="0" applyFont="1" applyFill="1" applyBorder="1" applyAlignment="1">
      <alignment horizontal="left" wrapText="1"/>
    </xf>
    <xf numFmtId="0" fontId="15" fillId="0" borderId="23" xfId="0" applyFont="1" applyBorder="1" applyAlignment="1">
      <alignment wrapText="1"/>
    </xf>
    <xf numFmtId="0" fontId="15" fillId="0" borderId="24" xfId="0" applyFont="1" applyBorder="1" applyAlignment="1">
      <alignment wrapText="1"/>
    </xf>
    <xf numFmtId="0" fontId="15" fillId="0" borderId="12" xfId="0" applyFont="1" applyBorder="1" applyAlignment="1">
      <alignment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3" fillId="0" borderId="3" xfId="0"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165" fontId="3" fillId="0" borderId="1" xfId="1" applyNumberFormat="1" applyFont="1" applyBorder="1" applyAlignment="1">
      <alignment horizontal="center" wrapText="1"/>
    </xf>
    <xf numFmtId="0" fontId="3" fillId="0" borderId="1" xfId="0" applyFont="1" applyBorder="1" applyAlignment="1">
      <alignment horizontal="center" wrapText="1"/>
    </xf>
    <xf numFmtId="0" fontId="0" fillId="4" borderId="0" xfId="0" applyFill="1" applyAlignment="1">
      <alignment horizontal="left" wrapText="1"/>
    </xf>
    <xf numFmtId="0" fontId="0" fillId="4" borderId="13" xfId="0" applyFill="1" applyBorder="1" applyAlignment="1">
      <alignment horizontal="lef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4.xml.rels><?xml version="1.0" encoding="UTF-8" standalone="yes"?>
<Relationships xmlns="http://schemas.openxmlformats.org/package/2006/relationships"><Relationship Id="rId2" Type="http://schemas.openxmlformats.org/officeDocument/2006/relationships/hyperlink" Target="https://caenergy.maps.arcgis.com/home/item.html?id=5a0aac0357c64ec48a6dc42e1a6bc3ca" TargetMode="External"/><Relationship Id="rId1" Type="http://schemas.openxmlformats.org/officeDocument/2006/relationships/hyperlink" Target="https://caenergy.maps.arcgis.com/home/item.html?id=5a0aac0357c64ec48a6dc42e1a6bc3ca"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caenergy.maps.arcgis.com/home/item.html?id=5a0aac0357c64ec48a6dc42e1a6bc3ca" TargetMode="External"/><Relationship Id="rId1" Type="http://schemas.openxmlformats.org/officeDocument/2006/relationships/hyperlink" Target="https://caenergy.maps.arcgis.com/home/item.html?id=5a0aac0357c64ec48a6dc42e1a6bc3ca"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caenergy.maps.arcgis.com/home/item.html?id=5a0aac0357c64ec48a6dc42e1a6bc3ca" TargetMode="External"/><Relationship Id="rId1" Type="http://schemas.openxmlformats.org/officeDocument/2006/relationships/hyperlink" Target="https://caenergy.maps.arcgis.com/home/item.html?id=5a0aac0357c64ec48a6dc42e1a6bc3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0A2A4-A53B-4823-97FE-B895D2BD2592}">
  <sheetPr>
    <tabColor theme="9" tint="-0.249977111117893"/>
  </sheetPr>
  <dimension ref="A1:K15"/>
  <sheetViews>
    <sheetView tabSelected="1" workbookViewId="0">
      <selection activeCell="K1" sqref="K1"/>
    </sheetView>
  </sheetViews>
  <sheetFormatPr defaultColWidth="8.85546875" defaultRowHeight="14.45"/>
  <cols>
    <col min="1" max="1" width="21.42578125" customWidth="1"/>
    <col min="2" max="11" width="14.42578125" customWidth="1"/>
  </cols>
  <sheetData>
    <row r="1" spans="1:11" ht="18.75">
      <c r="A1" s="99" t="s">
        <v>0</v>
      </c>
      <c r="B1" s="99"/>
      <c r="C1" s="99"/>
      <c r="D1" s="99"/>
      <c r="E1" s="99"/>
      <c r="F1" s="99"/>
      <c r="G1" s="99"/>
      <c r="H1" s="99"/>
      <c r="I1" s="99"/>
      <c r="J1" s="99"/>
    </row>
    <row r="2" spans="1:11" ht="47.45" customHeight="1">
      <c r="A2" s="95" t="s">
        <v>1</v>
      </c>
      <c r="B2" s="101" t="s">
        <v>2</v>
      </c>
      <c r="C2" s="101"/>
      <c r="D2" s="101"/>
      <c r="E2" s="101"/>
      <c r="F2" s="101"/>
      <c r="G2" s="101"/>
      <c r="H2" s="101"/>
      <c r="I2" s="101"/>
      <c r="J2" s="101"/>
    </row>
    <row r="3" spans="1:11" ht="30.75">
      <c r="A3" s="95" t="s">
        <v>3</v>
      </c>
      <c r="B3" s="102" t="s">
        <v>4</v>
      </c>
      <c r="C3" s="102"/>
      <c r="D3" s="102"/>
      <c r="E3" s="102"/>
      <c r="F3" s="102"/>
      <c r="G3" s="102"/>
      <c r="H3" s="102"/>
      <c r="I3" s="102"/>
      <c r="J3" s="102"/>
    </row>
    <row r="4" spans="1:11" ht="15.75">
      <c r="A4" s="103"/>
      <c r="B4" s="104"/>
      <c r="C4" s="104"/>
      <c r="D4" s="104"/>
      <c r="E4" s="104"/>
      <c r="F4" s="104"/>
      <c r="G4" s="104"/>
      <c r="H4" s="104"/>
      <c r="I4" s="104"/>
      <c r="J4" s="105"/>
    </row>
    <row r="5" spans="1:11" ht="18.75">
      <c r="A5" s="100" t="s">
        <v>5</v>
      </c>
      <c r="B5" s="100"/>
      <c r="C5" s="100"/>
      <c r="D5" s="100"/>
      <c r="E5" s="100"/>
      <c r="F5" s="100"/>
      <c r="G5" s="100"/>
      <c r="H5" s="100"/>
      <c r="I5" s="100"/>
      <c r="J5" s="100"/>
    </row>
    <row r="6" spans="1:11" ht="15.75">
      <c r="A6" s="98" t="s">
        <v>6</v>
      </c>
      <c r="B6" s="98"/>
      <c r="C6" s="98"/>
      <c r="D6" s="97" t="s">
        <v>7</v>
      </c>
      <c r="E6" s="97"/>
      <c r="F6" s="97"/>
      <c r="G6" s="97"/>
      <c r="H6" s="97"/>
      <c r="I6" s="97"/>
      <c r="J6" s="97"/>
    </row>
    <row r="7" spans="1:11" ht="18.75">
      <c r="A7" s="98" t="s">
        <v>8</v>
      </c>
      <c r="B7" s="98"/>
      <c r="C7" s="98"/>
      <c r="D7" s="97" t="s">
        <v>9</v>
      </c>
      <c r="E7" s="97"/>
      <c r="F7" s="97"/>
      <c r="G7" s="97"/>
      <c r="H7" s="97"/>
      <c r="I7" s="97"/>
      <c r="J7" s="97"/>
      <c r="K7" s="96"/>
    </row>
    <row r="8" spans="1:11" ht="15.75">
      <c r="A8" s="98" t="s">
        <v>10</v>
      </c>
      <c r="B8" s="98"/>
      <c r="C8" s="98"/>
      <c r="D8" s="97" t="s">
        <v>11</v>
      </c>
      <c r="E8" s="97"/>
      <c r="F8" s="97"/>
      <c r="G8" s="97"/>
      <c r="H8" s="97"/>
      <c r="I8" s="97"/>
      <c r="J8" s="97"/>
    </row>
    <row r="9" spans="1:11" ht="15.75">
      <c r="A9" s="98" t="s">
        <v>12</v>
      </c>
      <c r="B9" s="98"/>
      <c r="C9" s="98"/>
      <c r="D9" s="97" t="s">
        <v>13</v>
      </c>
      <c r="E9" s="97"/>
      <c r="F9" s="97"/>
      <c r="G9" s="97"/>
      <c r="H9" s="97"/>
      <c r="I9" s="97"/>
      <c r="J9" s="97"/>
    </row>
    <row r="10" spans="1:11" ht="15.75">
      <c r="A10" s="98" t="s">
        <v>14</v>
      </c>
      <c r="B10" s="98"/>
      <c r="C10" s="98"/>
      <c r="D10" s="97" t="s">
        <v>15</v>
      </c>
      <c r="E10" s="97"/>
      <c r="F10" s="97"/>
      <c r="G10" s="97"/>
      <c r="H10" s="97"/>
      <c r="I10" s="97"/>
      <c r="J10" s="97"/>
    </row>
    <row r="11" spans="1:11" ht="15.75">
      <c r="A11" s="98" t="s">
        <v>16</v>
      </c>
      <c r="B11" s="98"/>
      <c r="C11" s="98"/>
      <c r="D11" s="97" t="s">
        <v>17</v>
      </c>
      <c r="E11" s="97"/>
      <c r="F11" s="97"/>
      <c r="G11" s="97"/>
      <c r="H11" s="97"/>
      <c r="I11" s="97"/>
      <c r="J11" s="97"/>
    </row>
    <row r="12" spans="1:11" ht="15.75">
      <c r="A12" s="98" t="s">
        <v>18</v>
      </c>
      <c r="B12" s="98"/>
      <c r="C12" s="98"/>
      <c r="D12" s="97" t="s">
        <v>19</v>
      </c>
      <c r="E12" s="97"/>
      <c r="F12" s="97"/>
      <c r="G12" s="97"/>
      <c r="H12" s="97"/>
      <c r="I12" s="97"/>
      <c r="J12" s="97"/>
    </row>
    <row r="13" spans="1:11" ht="15.75">
      <c r="A13" s="98" t="s">
        <v>20</v>
      </c>
      <c r="B13" s="98"/>
      <c r="C13" s="98"/>
      <c r="D13" s="97" t="s">
        <v>21</v>
      </c>
      <c r="E13" s="97"/>
      <c r="F13" s="97"/>
      <c r="G13" s="97"/>
      <c r="H13" s="97"/>
      <c r="I13" s="97"/>
      <c r="J13" s="97"/>
    </row>
    <row r="14" spans="1:11" ht="15.75">
      <c r="A14" s="98" t="s">
        <v>22</v>
      </c>
      <c r="B14" s="98"/>
      <c r="C14" s="98"/>
      <c r="D14" s="97" t="s">
        <v>23</v>
      </c>
      <c r="E14" s="97"/>
      <c r="F14" s="97"/>
      <c r="G14" s="97"/>
      <c r="H14" s="97"/>
      <c r="I14" s="97"/>
      <c r="J14" s="97"/>
    </row>
    <row r="15" spans="1:11" ht="15.75">
      <c r="A15" s="98" t="s">
        <v>24</v>
      </c>
      <c r="B15" s="98"/>
      <c r="C15" s="98"/>
      <c r="D15" s="97" t="s">
        <v>25</v>
      </c>
      <c r="E15" s="97"/>
      <c r="F15" s="97"/>
      <c r="G15" s="97"/>
      <c r="H15" s="97"/>
      <c r="I15" s="97"/>
      <c r="J15" s="97"/>
    </row>
  </sheetData>
  <mergeCells count="25">
    <mergeCell ref="A1:J1"/>
    <mergeCell ref="A5:J5"/>
    <mergeCell ref="B2:J2"/>
    <mergeCell ref="B3:J3"/>
    <mergeCell ref="A15:C15"/>
    <mergeCell ref="D15:J15"/>
    <mergeCell ref="A9:C9"/>
    <mergeCell ref="D9:J9"/>
    <mergeCell ref="A4:J4"/>
    <mergeCell ref="A6:C6"/>
    <mergeCell ref="D6:J6"/>
    <mergeCell ref="A14:C14"/>
    <mergeCell ref="D14:J14"/>
    <mergeCell ref="A12:C12"/>
    <mergeCell ref="D12:J12"/>
    <mergeCell ref="A7:C7"/>
    <mergeCell ref="D7:J7"/>
    <mergeCell ref="A8:C8"/>
    <mergeCell ref="D8:J8"/>
    <mergeCell ref="A13:C13"/>
    <mergeCell ref="D13:J13"/>
    <mergeCell ref="A10:C10"/>
    <mergeCell ref="D10:J10"/>
    <mergeCell ref="A11:C11"/>
    <mergeCell ref="D11:J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24E9-F9D8-459E-9CD8-012132C42B4F}">
  <sheetPr>
    <tabColor theme="4" tint="0.39997558519241921"/>
  </sheetPr>
  <dimension ref="A1:AM318"/>
  <sheetViews>
    <sheetView topLeftCell="D1" workbookViewId="0">
      <selection activeCell="I28" sqref="I28"/>
    </sheetView>
  </sheetViews>
  <sheetFormatPr defaultRowHeight="15" customHeight="1"/>
  <cols>
    <col min="1" max="1" width="9.7109375" bestFit="1" customWidth="1"/>
    <col min="2" max="2" width="43.7109375" bestFit="1" customWidth="1"/>
    <col min="3" max="3" width="33.42578125" bestFit="1" customWidth="1"/>
    <col min="4" max="4" width="36.5703125" bestFit="1" customWidth="1"/>
    <col min="5" max="5" width="30.140625" bestFit="1" customWidth="1"/>
    <col min="6" max="6" width="20" bestFit="1" customWidth="1"/>
    <col min="7" max="38" width="30.28515625" customWidth="1"/>
    <col min="39" max="39" width="15.42578125" customWidth="1"/>
  </cols>
  <sheetData>
    <row r="1" spans="1:39" ht="43.15">
      <c r="G1" s="90" t="s">
        <v>40</v>
      </c>
      <c r="H1" s="94" t="s">
        <v>44</v>
      </c>
      <c r="I1" s="94" t="s">
        <v>48</v>
      </c>
      <c r="J1" s="94" t="s">
        <v>52</v>
      </c>
      <c r="K1" s="94" t="s">
        <v>55</v>
      </c>
      <c r="L1" s="94" t="s">
        <v>59</v>
      </c>
      <c r="M1" s="94" t="s">
        <v>167</v>
      </c>
      <c r="N1" s="94" t="s">
        <v>81</v>
      </c>
      <c r="O1" s="94" t="s">
        <v>168</v>
      </c>
      <c r="P1" s="94" t="s">
        <v>87</v>
      </c>
      <c r="Q1" s="94" t="s">
        <v>90</v>
      </c>
      <c r="R1" s="94" t="s">
        <v>94</v>
      </c>
      <c r="S1" s="94" t="s">
        <v>97</v>
      </c>
      <c r="T1" s="94" t="s">
        <v>100</v>
      </c>
      <c r="U1" s="94" t="s">
        <v>104</v>
      </c>
      <c r="V1" s="94" t="s">
        <v>108</v>
      </c>
      <c r="W1" s="94" t="s">
        <v>111</v>
      </c>
      <c r="X1" s="94" t="s">
        <v>115</v>
      </c>
      <c r="Y1" s="94" t="s">
        <v>119</v>
      </c>
      <c r="Z1" s="94" t="s">
        <v>122</v>
      </c>
      <c r="AA1" s="94" t="s">
        <v>125</v>
      </c>
      <c r="AB1" s="94" t="s">
        <v>129</v>
      </c>
      <c r="AC1" s="94" t="s">
        <v>132</v>
      </c>
      <c r="AD1" s="94" t="s">
        <v>135</v>
      </c>
      <c r="AE1" s="94" t="s">
        <v>138</v>
      </c>
      <c r="AF1" s="94" t="s">
        <v>141</v>
      </c>
      <c r="AG1" s="94" t="s">
        <v>144</v>
      </c>
      <c r="AH1" s="94" t="s">
        <v>148</v>
      </c>
      <c r="AI1" s="94" t="s">
        <v>151</v>
      </c>
      <c r="AJ1" s="94" t="s">
        <v>154</v>
      </c>
      <c r="AK1" s="94" t="s">
        <v>158</v>
      </c>
      <c r="AL1" s="94" t="s">
        <v>161</v>
      </c>
    </row>
    <row r="2" spans="1:39" ht="14.45">
      <c r="A2" s="1" t="s">
        <v>31</v>
      </c>
      <c r="B2" s="1" t="s">
        <v>169</v>
      </c>
      <c r="C2" s="1" t="s">
        <v>27</v>
      </c>
      <c r="D2" s="1" t="s">
        <v>34</v>
      </c>
      <c r="E2" s="1" t="s">
        <v>2107</v>
      </c>
      <c r="F2" s="1" t="s">
        <v>171</v>
      </c>
      <c r="G2" s="1" t="s">
        <v>172</v>
      </c>
      <c r="H2" s="1" t="s">
        <v>173</v>
      </c>
      <c r="I2" s="1" t="s">
        <v>174</v>
      </c>
      <c r="J2" s="1" t="s">
        <v>175</v>
      </c>
      <c r="K2" s="1" t="s">
        <v>176</v>
      </c>
      <c r="L2" s="1" t="s">
        <v>177</v>
      </c>
      <c r="M2" s="1" t="s">
        <v>185</v>
      </c>
      <c r="N2" s="1" t="s">
        <v>186</v>
      </c>
      <c r="O2" s="1" t="s">
        <v>187</v>
      </c>
      <c r="P2" s="1" t="s">
        <v>188</v>
      </c>
      <c r="Q2" s="1" t="s">
        <v>189</v>
      </c>
      <c r="R2" s="1" t="s">
        <v>190</v>
      </c>
      <c r="S2" s="1" t="s">
        <v>191</v>
      </c>
      <c r="T2" s="1" t="s">
        <v>192</v>
      </c>
      <c r="U2" s="1" t="s">
        <v>193</v>
      </c>
      <c r="V2" s="1" t="s">
        <v>194</v>
      </c>
      <c r="W2" s="1" t="s">
        <v>195</v>
      </c>
      <c r="X2" s="1" t="s">
        <v>196</v>
      </c>
      <c r="Y2" s="1" t="s">
        <v>197</v>
      </c>
      <c r="Z2" s="1" t="s">
        <v>198</v>
      </c>
      <c r="AA2" s="1" t="s">
        <v>199</v>
      </c>
      <c r="AB2" s="1" t="s">
        <v>200</v>
      </c>
      <c r="AC2" s="1" t="s">
        <v>201</v>
      </c>
      <c r="AD2" s="1" t="s">
        <v>202</v>
      </c>
      <c r="AE2" s="1" t="s">
        <v>203</v>
      </c>
      <c r="AF2" s="1" t="s">
        <v>204</v>
      </c>
      <c r="AG2" s="1" t="s">
        <v>205</v>
      </c>
      <c r="AH2" s="1" t="s">
        <v>206</v>
      </c>
      <c r="AI2" s="1" t="s">
        <v>207</v>
      </c>
      <c r="AJ2" s="1" t="s">
        <v>208</v>
      </c>
      <c r="AK2" s="1" t="s">
        <v>209</v>
      </c>
      <c r="AL2" s="1" t="s">
        <v>210</v>
      </c>
      <c r="AM2" s="92"/>
    </row>
    <row r="3" spans="1:39" ht="14.45">
      <c r="A3">
        <v>273</v>
      </c>
      <c r="B3" t="s">
        <v>211</v>
      </c>
      <c r="C3" t="s">
        <v>212</v>
      </c>
      <c r="D3" t="s">
        <v>213</v>
      </c>
      <c r="E3" t="s">
        <v>2108</v>
      </c>
      <c r="F3" t="s">
        <v>215</v>
      </c>
      <c r="G3" t="s">
        <v>2702</v>
      </c>
      <c r="H3" s="61">
        <v>0</v>
      </c>
      <c r="I3" s="61">
        <v>0</v>
      </c>
      <c r="J3" s="61">
        <v>0</v>
      </c>
      <c r="K3" s="61">
        <v>0</v>
      </c>
      <c r="L3" s="61">
        <v>0</v>
      </c>
      <c r="M3" s="61">
        <v>0</v>
      </c>
      <c r="N3" s="61">
        <v>0</v>
      </c>
      <c r="O3" s="61">
        <v>0</v>
      </c>
      <c r="P3" s="61">
        <v>0</v>
      </c>
      <c r="Q3" s="61">
        <v>0</v>
      </c>
      <c r="R3" s="61">
        <v>0</v>
      </c>
      <c r="S3" s="61">
        <v>0</v>
      </c>
      <c r="T3" s="61">
        <v>0</v>
      </c>
      <c r="U3" s="61">
        <v>0</v>
      </c>
      <c r="V3" s="61">
        <v>0</v>
      </c>
      <c r="W3" s="61">
        <v>0</v>
      </c>
      <c r="X3" s="61">
        <v>0</v>
      </c>
      <c r="Y3" s="61">
        <v>0</v>
      </c>
      <c r="Z3" s="61">
        <v>0</v>
      </c>
      <c r="AA3" s="61">
        <v>0</v>
      </c>
      <c r="AB3" s="61">
        <v>0</v>
      </c>
      <c r="AC3" s="61">
        <v>0</v>
      </c>
      <c r="AD3" s="61">
        <v>0</v>
      </c>
      <c r="AE3" s="61">
        <v>0</v>
      </c>
      <c r="AF3" s="61">
        <v>0</v>
      </c>
      <c r="AG3" s="61">
        <v>0</v>
      </c>
      <c r="AH3" s="61">
        <v>0</v>
      </c>
      <c r="AI3" s="61">
        <v>0</v>
      </c>
      <c r="AJ3" s="61">
        <v>0</v>
      </c>
      <c r="AK3" s="61">
        <v>0</v>
      </c>
      <c r="AL3" s="61">
        <v>0</v>
      </c>
      <c r="AM3" s="60"/>
    </row>
    <row r="4" spans="1:39" ht="14.45">
      <c r="A4">
        <v>261</v>
      </c>
      <c r="B4" t="s">
        <v>217</v>
      </c>
      <c r="C4" t="s">
        <v>218</v>
      </c>
      <c r="D4" t="s">
        <v>218</v>
      </c>
      <c r="E4" t="s">
        <v>2110</v>
      </c>
      <c r="F4" t="s">
        <v>220</v>
      </c>
      <c r="G4" t="s">
        <v>2703</v>
      </c>
      <c r="H4" s="61">
        <v>1167.061767578125</v>
      </c>
      <c r="I4" s="61">
        <v>374.37222290039063</v>
      </c>
      <c r="J4" s="61">
        <v>32.078182220458977</v>
      </c>
      <c r="K4" s="61">
        <v>792.6895751953125</v>
      </c>
      <c r="L4" s="61">
        <v>67.92181396484375</v>
      </c>
      <c r="M4" s="61">
        <v>0</v>
      </c>
      <c r="N4" s="61">
        <v>0</v>
      </c>
      <c r="O4" s="61">
        <v>0</v>
      </c>
      <c r="P4" s="61">
        <v>0</v>
      </c>
      <c r="Q4" s="61">
        <v>0</v>
      </c>
      <c r="R4" s="61">
        <v>0</v>
      </c>
      <c r="S4" s="61">
        <v>0</v>
      </c>
      <c r="T4" s="61">
        <v>0</v>
      </c>
      <c r="U4" s="61">
        <v>8.9877099990844727</v>
      </c>
      <c r="V4" s="61">
        <v>0.77011430263519287</v>
      </c>
      <c r="W4" s="61">
        <v>1158.074057579041</v>
      </c>
      <c r="X4" s="61">
        <v>183.67454528808591</v>
      </c>
      <c r="Y4" s="61">
        <v>15.738203048706049</v>
      </c>
      <c r="Z4" s="61">
        <v>983.38722229003906</v>
      </c>
      <c r="AA4" s="61">
        <v>706.10577392578125</v>
      </c>
      <c r="AB4" s="61">
        <v>60.502861022949219</v>
      </c>
      <c r="AC4" s="61">
        <v>460.95599365234381</v>
      </c>
      <c r="AD4" s="61">
        <v>715.093505859375</v>
      </c>
      <c r="AE4" s="61">
        <v>61.272979736328118</v>
      </c>
      <c r="AF4" s="61">
        <v>451.96826171875</v>
      </c>
      <c r="AG4" s="61">
        <v>0</v>
      </c>
      <c r="AH4" s="61">
        <v>0</v>
      </c>
      <c r="AI4" s="61">
        <v>1167.061767578125</v>
      </c>
      <c r="AJ4" s="61">
        <v>31.209390640258789</v>
      </c>
      <c r="AK4" s="61">
        <v>2.674185037612915</v>
      </c>
      <c r="AL4" s="61">
        <v>1135.852376937866</v>
      </c>
      <c r="AM4" s="60"/>
    </row>
    <row r="5" spans="1:39" ht="14.45">
      <c r="A5">
        <v>185</v>
      </c>
      <c r="B5" t="s">
        <v>222</v>
      </c>
      <c r="C5" t="s">
        <v>223</v>
      </c>
      <c r="D5" t="s">
        <v>223</v>
      </c>
      <c r="E5" t="s">
        <v>2108</v>
      </c>
      <c r="F5" t="s">
        <v>224</v>
      </c>
      <c r="G5" t="s">
        <v>2704</v>
      </c>
      <c r="H5" s="61">
        <v>0</v>
      </c>
      <c r="I5" s="61">
        <v>0</v>
      </c>
      <c r="J5" s="61">
        <v>0</v>
      </c>
      <c r="K5" s="61">
        <v>0</v>
      </c>
      <c r="L5" s="61">
        <v>0</v>
      </c>
      <c r="M5" s="61">
        <v>0</v>
      </c>
      <c r="N5" s="61">
        <v>0</v>
      </c>
      <c r="O5" s="61">
        <v>0</v>
      </c>
      <c r="P5" s="61">
        <v>0</v>
      </c>
      <c r="Q5" s="61">
        <v>0</v>
      </c>
      <c r="R5" s="61">
        <v>0</v>
      </c>
      <c r="S5" s="61">
        <v>0</v>
      </c>
      <c r="T5" s="61">
        <v>0</v>
      </c>
      <c r="U5" s="61">
        <v>0</v>
      </c>
      <c r="V5" s="61">
        <v>0</v>
      </c>
      <c r="W5" s="61">
        <v>0</v>
      </c>
      <c r="X5" s="61">
        <v>0</v>
      </c>
      <c r="Y5" s="61">
        <v>0</v>
      </c>
      <c r="Z5" s="61">
        <v>0</v>
      </c>
      <c r="AA5" s="61">
        <v>0</v>
      </c>
      <c r="AB5" s="61">
        <v>0</v>
      </c>
      <c r="AC5" s="61">
        <v>0</v>
      </c>
      <c r="AD5" s="61">
        <v>0</v>
      </c>
      <c r="AE5" s="61">
        <v>0</v>
      </c>
      <c r="AF5" s="61">
        <v>0</v>
      </c>
      <c r="AG5" s="61">
        <v>0</v>
      </c>
      <c r="AH5" s="61">
        <v>0</v>
      </c>
      <c r="AI5" s="61">
        <v>0</v>
      </c>
      <c r="AJ5" s="61">
        <v>0</v>
      </c>
      <c r="AK5" s="61">
        <v>0</v>
      </c>
      <c r="AL5" s="61">
        <v>0</v>
      </c>
      <c r="AM5" s="60"/>
    </row>
    <row r="6" spans="1:39" ht="14.45">
      <c r="A6">
        <v>76</v>
      </c>
      <c r="B6" t="s">
        <v>226</v>
      </c>
      <c r="C6" t="s">
        <v>227</v>
      </c>
      <c r="D6" t="s">
        <v>227</v>
      </c>
      <c r="E6" t="s">
        <v>2113</v>
      </c>
      <c r="F6" t="s">
        <v>229</v>
      </c>
      <c r="G6" t="s">
        <v>2705</v>
      </c>
      <c r="H6" s="61">
        <v>169690</v>
      </c>
      <c r="I6" s="61">
        <v>65202.40625</v>
      </c>
      <c r="J6" s="61">
        <v>38.424423217773438</v>
      </c>
      <c r="K6" s="61">
        <v>104487.59375</v>
      </c>
      <c r="L6" s="61">
        <v>61.575572967529297</v>
      </c>
      <c r="M6" s="61">
        <v>3832.449462890625</v>
      </c>
      <c r="N6" s="61">
        <v>2.2585005760192871</v>
      </c>
      <c r="O6" s="61">
        <v>1540.022094726562</v>
      </c>
      <c r="P6" s="61">
        <v>0.90755027532577515</v>
      </c>
      <c r="Q6" s="61">
        <v>24498.705078125</v>
      </c>
      <c r="R6" s="61">
        <v>14.43733024597168</v>
      </c>
      <c r="S6" s="61">
        <v>17440.587890625</v>
      </c>
      <c r="T6" s="61">
        <v>10.27791118621826</v>
      </c>
      <c r="U6" s="61">
        <v>23852.068359375</v>
      </c>
      <c r="V6" s="61">
        <v>14.05626106262207</v>
      </c>
      <c r="W6" s="61">
        <v>145837.931640625</v>
      </c>
      <c r="X6" s="61">
        <v>57323.296875</v>
      </c>
      <c r="Y6" s="61">
        <v>33.78118896484375</v>
      </c>
      <c r="Z6" s="61">
        <v>112366.703125</v>
      </c>
      <c r="AA6" s="61">
        <v>40817.89453125</v>
      </c>
      <c r="AB6" s="61">
        <v>24.054389953613281</v>
      </c>
      <c r="AC6" s="61">
        <v>128872.10546875</v>
      </c>
      <c r="AD6" s="61">
        <v>82789.2890625</v>
      </c>
      <c r="AE6" s="61">
        <v>48.788551330566413</v>
      </c>
      <c r="AF6" s="61">
        <v>86900.7109375</v>
      </c>
      <c r="AG6" s="61">
        <v>39368.26171875</v>
      </c>
      <c r="AH6" s="61">
        <v>23.200107574462891</v>
      </c>
      <c r="AI6" s="61">
        <v>130321.73828125</v>
      </c>
      <c r="AJ6" s="61">
        <v>2381.927978515625</v>
      </c>
      <c r="AK6" s="61">
        <v>1.403693795204163</v>
      </c>
      <c r="AL6" s="61">
        <v>167308.0720214844</v>
      </c>
      <c r="AM6" s="60"/>
    </row>
    <row r="7" spans="1:39" ht="14.45">
      <c r="A7">
        <v>42</v>
      </c>
      <c r="B7" t="s">
        <v>231</v>
      </c>
      <c r="C7" t="s">
        <v>232</v>
      </c>
      <c r="D7" t="s">
        <v>232</v>
      </c>
      <c r="E7" t="s">
        <v>2108</v>
      </c>
      <c r="F7" t="s">
        <v>215</v>
      </c>
      <c r="G7" t="s">
        <v>2706</v>
      </c>
      <c r="H7" s="61">
        <v>6177.2880859375</v>
      </c>
      <c r="I7" s="61">
        <v>288.53359985351563</v>
      </c>
      <c r="J7" s="61">
        <v>4.6708779335021973</v>
      </c>
      <c r="K7" s="61">
        <v>5888.75439453125</v>
      </c>
      <c r="L7" s="61">
        <v>95.329116821289063</v>
      </c>
      <c r="M7" s="61">
        <v>536.4022216796875</v>
      </c>
      <c r="N7" s="61">
        <v>8.6834583282470703</v>
      </c>
      <c r="O7" s="61">
        <v>0</v>
      </c>
      <c r="P7" s="61">
        <v>0</v>
      </c>
      <c r="Q7" s="61">
        <v>5432.41796875</v>
      </c>
      <c r="R7" s="61">
        <v>87.941795349121094</v>
      </c>
      <c r="S7" s="61">
        <v>0</v>
      </c>
      <c r="T7" s="61">
        <v>0</v>
      </c>
      <c r="U7" s="61">
        <v>4108.45068359375</v>
      </c>
      <c r="V7" s="61">
        <v>66.50897216796875</v>
      </c>
      <c r="W7" s="61">
        <v>2068.83740234375</v>
      </c>
      <c r="X7" s="61">
        <v>389.63589477539063</v>
      </c>
      <c r="Y7" s="61">
        <v>6.3075556755065918</v>
      </c>
      <c r="Z7" s="61">
        <v>5787.6521911621094</v>
      </c>
      <c r="AA7" s="61">
        <v>957.64892578125</v>
      </c>
      <c r="AB7" s="61">
        <v>15.50274085998535</v>
      </c>
      <c r="AC7" s="61">
        <v>5219.63916015625</v>
      </c>
      <c r="AD7" s="61">
        <v>4229.7919921875</v>
      </c>
      <c r="AE7" s="61">
        <v>68.473281860351563</v>
      </c>
      <c r="AF7" s="61">
        <v>1947.49609375</v>
      </c>
      <c r="AG7" s="61">
        <v>4600.0556640625</v>
      </c>
      <c r="AH7" s="61">
        <v>74.467239379882813</v>
      </c>
      <c r="AI7" s="61">
        <v>1577.232421875</v>
      </c>
      <c r="AJ7" s="61">
        <v>63.546367645263672</v>
      </c>
      <c r="AK7" s="61">
        <v>1.028709769248962</v>
      </c>
      <c r="AL7" s="61">
        <v>6113.7417182922363</v>
      </c>
      <c r="AM7" s="60"/>
    </row>
    <row r="8" spans="1:39" ht="14.45">
      <c r="A8">
        <v>77</v>
      </c>
      <c r="B8" t="s">
        <v>234</v>
      </c>
      <c r="C8" t="s">
        <v>235</v>
      </c>
      <c r="D8" t="s">
        <v>235</v>
      </c>
      <c r="E8" t="s">
        <v>2110</v>
      </c>
      <c r="F8" t="s">
        <v>220</v>
      </c>
      <c r="G8" t="s">
        <v>2707</v>
      </c>
      <c r="H8" s="61">
        <v>1001.220886230469</v>
      </c>
      <c r="I8" s="61">
        <v>364.67678833007813</v>
      </c>
      <c r="J8" s="61">
        <v>36.423210144042969</v>
      </c>
      <c r="K8" s="61">
        <v>636.5440673828125</v>
      </c>
      <c r="L8" s="61">
        <v>63.576786041259773</v>
      </c>
      <c r="M8" s="61">
        <v>0</v>
      </c>
      <c r="N8" s="61">
        <v>0</v>
      </c>
      <c r="O8" s="61">
        <v>0</v>
      </c>
      <c r="P8" s="61">
        <v>0</v>
      </c>
      <c r="Q8" s="61">
        <v>0</v>
      </c>
      <c r="R8" s="61">
        <v>0</v>
      </c>
      <c r="S8" s="61">
        <v>0</v>
      </c>
      <c r="T8" s="61">
        <v>0</v>
      </c>
      <c r="U8" s="61">
        <v>0</v>
      </c>
      <c r="V8" s="61">
        <v>0</v>
      </c>
      <c r="W8" s="61">
        <v>1001.220886230469</v>
      </c>
      <c r="X8" s="61">
        <v>203.3030090332031</v>
      </c>
      <c r="Y8" s="61">
        <v>20.305509567260739</v>
      </c>
      <c r="Z8" s="61">
        <v>797.91787719726585</v>
      </c>
      <c r="AA8" s="61">
        <v>569.475830078125</v>
      </c>
      <c r="AB8" s="61">
        <v>56.878143310546882</v>
      </c>
      <c r="AC8" s="61">
        <v>431.74505615234398</v>
      </c>
      <c r="AD8" s="61">
        <v>569.475830078125</v>
      </c>
      <c r="AE8" s="61">
        <v>56.878143310546882</v>
      </c>
      <c r="AF8" s="61">
        <v>431.74505615234398</v>
      </c>
      <c r="AG8" s="61">
        <v>0</v>
      </c>
      <c r="AH8" s="61">
        <v>0</v>
      </c>
      <c r="AI8" s="61">
        <v>1001.220886230469</v>
      </c>
      <c r="AJ8" s="61">
        <v>5.9118046760559082</v>
      </c>
      <c r="AK8" s="61">
        <v>0.59045958518981934</v>
      </c>
      <c r="AL8" s="61">
        <v>995.30908155441307</v>
      </c>
      <c r="AM8" s="60"/>
    </row>
    <row r="9" spans="1:39" ht="14.45">
      <c r="A9">
        <v>247</v>
      </c>
      <c r="B9" t="s">
        <v>237</v>
      </c>
      <c r="C9" t="s">
        <v>238</v>
      </c>
      <c r="D9" t="s">
        <v>238</v>
      </c>
      <c r="E9" t="s">
        <v>2117</v>
      </c>
      <c r="F9" t="s">
        <v>240</v>
      </c>
      <c r="G9" t="s">
        <v>2708</v>
      </c>
      <c r="H9" s="61">
        <v>29358.005859375</v>
      </c>
      <c r="I9" s="61">
        <v>9649.2724609375</v>
      </c>
      <c r="J9" s="61">
        <v>32.867603302001953</v>
      </c>
      <c r="K9" s="61">
        <v>19708.734375</v>
      </c>
      <c r="L9" s="61">
        <v>67.132400512695313</v>
      </c>
      <c r="M9" s="61">
        <v>14.632760047912599</v>
      </c>
      <c r="N9" s="61">
        <v>4.9842488020658493E-2</v>
      </c>
      <c r="O9" s="61">
        <v>13.26754093170166</v>
      </c>
      <c r="P9" s="61">
        <v>4.5192241668701172E-2</v>
      </c>
      <c r="Q9" s="61">
        <v>0</v>
      </c>
      <c r="R9" s="61">
        <v>0</v>
      </c>
      <c r="S9" s="61">
        <v>0</v>
      </c>
      <c r="T9" s="61">
        <v>0</v>
      </c>
      <c r="U9" s="61">
        <v>6054.09814453125</v>
      </c>
      <c r="V9" s="61">
        <v>20.621625900268551</v>
      </c>
      <c r="W9" s="61">
        <v>23303.90771484375</v>
      </c>
      <c r="X9" s="61">
        <v>2306.66552734375</v>
      </c>
      <c r="Y9" s="61">
        <v>7.8570237159729004</v>
      </c>
      <c r="Z9" s="61">
        <v>27051.34033203125</v>
      </c>
      <c r="AA9" s="61">
        <v>4672.06103515625</v>
      </c>
      <c r="AB9" s="61">
        <v>15.914095878601071</v>
      </c>
      <c r="AC9" s="61">
        <v>24685.94482421875</v>
      </c>
      <c r="AD9" s="61">
        <v>9652.2783203125</v>
      </c>
      <c r="AE9" s="61">
        <v>32.877841949462891</v>
      </c>
      <c r="AF9" s="61">
        <v>19705.7275390625</v>
      </c>
      <c r="AG9" s="61">
        <v>15085.21875</v>
      </c>
      <c r="AH9" s="61">
        <v>51.383663177490227</v>
      </c>
      <c r="AI9" s="61">
        <v>14272.787109375</v>
      </c>
      <c r="AJ9" s="61">
        <v>1079.178100585938</v>
      </c>
      <c r="AK9" s="61">
        <v>3.6759243011474609</v>
      </c>
      <c r="AL9" s="61">
        <v>28278.827758789059</v>
      </c>
      <c r="AM9" s="60"/>
    </row>
    <row r="10" spans="1:39" ht="14.45">
      <c r="A10">
        <v>70</v>
      </c>
      <c r="B10" t="s">
        <v>242</v>
      </c>
      <c r="C10" t="s">
        <v>243</v>
      </c>
      <c r="D10" t="s">
        <v>243</v>
      </c>
      <c r="E10" t="s">
        <v>2108</v>
      </c>
      <c r="F10" t="s">
        <v>215</v>
      </c>
      <c r="G10" t="s">
        <v>2709</v>
      </c>
      <c r="H10" s="61">
        <v>3726.035400390625</v>
      </c>
      <c r="I10" s="61">
        <v>163.43162536621091</v>
      </c>
      <c r="J10" s="61">
        <v>4.386207103729248</v>
      </c>
      <c r="K10" s="61">
        <v>3562.603759765625</v>
      </c>
      <c r="L10" s="61">
        <v>95.613792419433594</v>
      </c>
      <c r="M10" s="61">
        <v>0</v>
      </c>
      <c r="N10" s="61">
        <v>0</v>
      </c>
      <c r="O10" s="61">
        <v>0</v>
      </c>
      <c r="P10" s="61">
        <v>0</v>
      </c>
      <c r="Q10" s="61">
        <v>3668.855224609375</v>
      </c>
      <c r="R10" s="61">
        <v>98.465385437011719</v>
      </c>
      <c r="S10" s="61">
        <v>2.163117647171021</v>
      </c>
      <c r="T10" s="61">
        <v>5.8054137974977493E-2</v>
      </c>
      <c r="U10" s="61">
        <v>2358.96728515625</v>
      </c>
      <c r="V10" s="61">
        <v>63.310386657714837</v>
      </c>
      <c r="W10" s="61">
        <v>1367.068115234375</v>
      </c>
      <c r="X10" s="61">
        <v>389.63589477539063</v>
      </c>
      <c r="Y10" s="61">
        <v>10.45711708068848</v>
      </c>
      <c r="Z10" s="61">
        <v>3336.3995056152339</v>
      </c>
      <c r="AA10" s="61">
        <v>937.8306884765625</v>
      </c>
      <c r="AB10" s="61">
        <v>25.169668197631839</v>
      </c>
      <c r="AC10" s="61">
        <v>2788.204711914062</v>
      </c>
      <c r="AD10" s="61">
        <v>2448.284912109375</v>
      </c>
      <c r="AE10" s="61">
        <v>65.707504272460938</v>
      </c>
      <c r="AF10" s="61">
        <v>1277.75048828125</v>
      </c>
      <c r="AG10" s="61">
        <v>3054.385498046875</v>
      </c>
      <c r="AH10" s="61">
        <v>81.974143981933594</v>
      </c>
      <c r="AI10" s="61">
        <v>671.64990234375</v>
      </c>
      <c r="AJ10" s="61">
        <v>0.25211092829704279</v>
      </c>
      <c r="AK10" s="61">
        <v>6.7661982029676437E-3</v>
      </c>
      <c r="AL10" s="61">
        <v>3725.783289462328</v>
      </c>
      <c r="AM10" s="60"/>
    </row>
    <row r="11" spans="1:39" ht="14.45">
      <c r="A11">
        <v>78</v>
      </c>
      <c r="B11" t="s">
        <v>244</v>
      </c>
      <c r="C11" t="s">
        <v>245</v>
      </c>
      <c r="D11" t="s">
        <v>245</v>
      </c>
      <c r="E11" t="s">
        <v>2113</v>
      </c>
      <c r="F11" t="s">
        <v>229</v>
      </c>
      <c r="G11" t="s">
        <v>2710</v>
      </c>
      <c r="H11" s="61">
        <v>137956.875</v>
      </c>
      <c r="I11" s="61">
        <v>28263.380859375</v>
      </c>
      <c r="J11" s="61">
        <v>20.487113952636719</v>
      </c>
      <c r="K11" s="61">
        <v>109693.4921875</v>
      </c>
      <c r="L11" s="61">
        <v>79.512886047363281</v>
      </c>
      <c r="M11" s="61">
        <v>2144.104736328125</v>
      </c>
      <c r="N11" s="61">
        <v>1.5541847944259639</v>
      </c>
      <c r="O11" s="61">
        <v>1536.48486328125</v>
      </c>
      <c r="P11" s="61">
        <v>1.1137428283691411</v>
      </c>
      <c r="Q11" s="61">
        <v>38002.9375</v>
      </c>
      <c r="R11" s="61">
        <v>27.546968460083011</v>
      </c>
      <c r="S11" s="61">
        <v>21921.228515625</v>
      </c>
      <c r="T11" s="61">
        <v>15.889914512634279</v>
      </c>
      <c r="U11" s="61">
        <v>60868.83984375</v>
      </c>
      <c r="V11" s="61">
        <v>44.12164306640625</v>
      </c>
      <c r="W11" s="61">
        <v>77088.03515625</v>
      </c>
      <c r="X11" s="61">
        <v>58592.828125</v>
      </c>
      <c r="Y11" s="61">
        <v>42.471843719482422</v>
      </c>
      <c r="Z11" s="61">
        <v>79364.046875</v>
      </c>
      <c r="AA11" s="61">
        <v>40858.87890625</v>
      </c>
      <c r="AB11" s="61">
        <v>29.61713981628418</v>
      </c>
      <c r="AC11" s="61">
        <v>97097.99609375</v>
      </c>
      <c r="AD11" s="61">
        <v>98870.7578125</v>
      </c>
      <c r="AE11" s="61">
        <v>71.667877197265625</v>
      </c>
      <c r="AF11" s="61">
        <v>39086.1171875</v>
      </c>
      <c r="AG11" s="61">
        <v>52293.8203125</v>
      </c>
      <c r="AH11" s="61">
        <v>37.905918121337891</v>
      </c>
      <c r="AI11" s="61">
        <v>85663.0546875</v>
      </c>
      <c r="AJ11" s="61">
        <v>1679.207763671875</v>
      </c>
      <c r="AK11" s="61">
        <v>1.2171976566314699</v>
      </c>
      <c r="AL11" s="61">
        <v>136277.6672363281</v>
      </c>
      <c r="AM11" s="60"/>
    </row>
    <row r="12" spans="1:39" ht="14.45">
      <c r="A12">
        <v>43</v>
      </c>
      <c r="B12" t="s">
        <v>246</v>
      </c>
      <c r="C12" t="s">
        <v>247</v>
      </c>
      <c r="D12" t="s">
        <v>247</v>
      </c>
      <c r="E12" t="s">
        <v>2108</v>
      </c>
      <c r="F12" t="s">
        <v>215</v>
      </c>
      <c r="G12" t="s">
        <v>2711</v>
      </c>
      <c r="H12" s="61">
        <v>0</v>
      </c>
      <c r="I12" s="61">
        <v>0</v>
      </c>
      <c r="J12" s="61">
        <v>0</v>
      </c>
      <c r="K12" s="61">
        <v>0</v>
      </c>
      <c r="L12" s="61">
        <v>0</v>
      </c>
      <c r="M12" s="61">
        <v>0</v>
      </c>
      <c r="N12" s="61">
        <v>0</v>
      </c>
      <c r="O12" s="61">
        <v>0</v>
      </c>
      <c r="P12" s="61">
        <v>0</v>
      </c>
      <c r="Q12" s="61">
        <v>0</v>
      </c>
      <c r="R12" s="61">
        <v>0</v>
      </c>
      <c r="S12" s="61">
        <v>0</v>
      </c>
      <c r="T12" s="61">
        <v>0</v>
      </c>
      <c r="U12" s="61">
        <v>0</v>
      </c>
      <c r="V12" s="61">
        <v>0</v>
      </c>
      <c r="W12" s="61">
        <v>0</v>
      </c>
      <c r="X12" s="61">
        <v>0</v>
      </c>
      <c r="Y12" s="61">
        <v>0</v>
      </c>
      <c r="Z12" s="61">
        <v>0</v>
      </c>
      <c r="AA12" s="61">
        <v>0</v>
      </c>
      <c r="AB12" s="61">
        <v>0</v>
      </c>
      <c r="AC12" s="61">
        <v>0</v>
      </c>
      <c r="AD12" s="61">
        <v>0</v>
      </c>
      <c r="AE12" s="61">
        <v>0</v>
      </c>
      <c r="AF12" s="61">
        <v>0</v>
      </c>
      <c r="AG12" s="61">
        <v>0</v>
      </c>
      <c r="AH12" s="61">
        <v>0</v>
      </c>
      <c r="AI12" s="61">
        <v>0</v>
      </c>
      <c r="AJ12" s="61">
        <v>0</v>
      </c>
      <c r="AK12" s="61">
        <v>0</v>
      </c>
      <c r="AL12" s="61">
        <v>0</v>
      </c>
      <c r="AM12" s="60"/>
    </row>
    <row r="13" spans="1:39" ht="14.45">
      <c r="A13">
        <v>113</v>
      </c>
      <c r="B13" t="s">
        <v>249</v>
      </c>
      <c r="C13" t="s">
        <v>250</v>
      </c>
      <c r="D13" t="s">
        <v>250</v>
      </c>
      <c r="E13" t="s">
        <v>2110</v>
      </c>
      <c r="F13" t="s">
        <v>220</v>
      </c>
      <c r="G13" t="s">
        <v>2712</v>
      </c>
      <c r="H13" s="61">
        <v>1129.078369140625</v>
      </c>
      <c r="I13" s="61">
        <v>358.31350708007813</v>
      </c>
      <c r="J13" s="61">
        <v>31.735042572021481</v>
      </c>
      <c r="K13" s="61">
        <v>770.764892578125</v>
      </c>
      <c r="L13" s="61">
        <v>68.264961242675781</v>
      </c>
      <c r="M13" s="61">
        <v>0</v>
      </c>
      <c r="N13" s="61">
        <v>0</v>
      </c>
      <c r="O13" s="61">
        <v>0</v>
      </c>
      <c r="P13" s="61">
        <v>0</v>
      </c>
      <c r="Q13" s="61">
        <v>0</v>
      </c>
      <c r="R13" s="61">
        <v>0</v>
      </c>
      <c r="S13" s="61">
        <v>0</v>
      </c>
      <c r="T13" s="61">
        <v>0</v>
      </c>
      <c r="U13" s="61">
        <v>8.9877099990844727</v>
      </c>
      <c r="V13" s="61">
        <v>0.79602181911468506</v>
      </c>
      <c r="W13" s="61">
        <v>1120.090659141541</v>
      </c>
      <c r="X13" s="61">
        <v>180.58177185058591</v>
      </c>
      <c r="Y13" s="61">
        <v>15.99373245239258</v>
      </c>
      <c r="Z13" s="61">
        <v>948.49659729003906</v>
      </c>
      <c r="AA13" s="61">
        <v>696.17401123046875</v>
      </c>
      <c r="AB13" s="61">
        <v>61.658607482910163</v>
      </c>
      <c r="AC13" s="61">
        <v>432.90435791015619</v>
      </c>
      <c r="AD13" s="61">
        <v>705.1617431640625</v>
      </c>
      <c r="AE13" s="61">
        <v>62.454635620117188</v>
      </c>
      <c r="AF13" s="61">
        <v>423.9166259765625</v>
      </c>
      <c r="AG13" s="61">
        <v>0</v>
      </c>
      <c r="AH13" s="61">
        <v>0</v>
      </c>
      <c r="AI13" s="61">
        <v>1129.078369140625</v>
      </c>
      <c r="AJ13" s="61">
        <v>31.209390640258789</v>
      </c>
      <c r="AK13" s="61">
        <v>2.764147281646729</v>
      </c>
      <c r="AL13" s="61">
        <v>1097.868978500366</v>
      </c>
      <c r="AM13" s="60"/>
    </row>
    <row r="14" spans="1:39" ht="14.45">
      <c r="A14">
        <v>294</v>
      </c>
      <c r="B14" t="s">
        <v>252</v>
      </c>
      <c r="C14" t="s">
        <v>253</v>
      </c>
      <c r="D14" t="s">
        <v>254</v>
      </c>
      <c r="E14" t="s">
        <v>2121</v>
      </c>
      <c r="F14" t="s">
        <v>256</v>
      </c>
      <c r="G14" t="s">
        <v>2713</v>
      </c>
      <c r="H14" s="61">
        <v>774.4130859375</v>
      </c>
      <c r="I14" s="61">
        <v>184.9507141113281</v>
      </c>
      <c r="J14" s="61">
        <v>23.882694244384769</v>
      </c>
      <c r="K14" s="61">
        <v>589.46240234375</v>
      </c>
      <c r="L14" s="61">
        <v>76.1173095703125</v>
      </c>
      <c r="M14" s="61">
        <v>0</v>
      </c>
      <c r="N14" s="61">
        <v>0</v>
      </c>
      <c r="O14" s="61">
        <v>0</v>
      </c>
      <c r="P14" s="61">
        <v>0</v>
      </c>
      <c r="Q14" s="61">
        <v>0</v>
      </c>
      <c r="R14" s="61">
        <v>0</v>
      </c>
      <c r="S14" s="61">
        <v>0</v>
      </c>
      <c r="T14" s="61">
        <v>0</v>
      </c>
      <c r="U14" s="61">
        <v>54.438869476318359</v>
      </c>
      <c r="V14" s="61">
        <v>7.029693603515625</v>
      </c>
      <c r="W14" s="61">
        <v>719.97421646118164</v>
      </c>
      <c r="X14" s="61">
        <v>280.46185302734381</v>
      </c>
      <c r="Y14" s="61">
        <v>36.216053009033203</v>
      </c>
      <c r="Z14" s="61">
        <v>493.95123291015619</v>
      </c>
      <c r="AA14" s="61">
        <v>508.05709838867188</v>
      </c>
      <c r="AB14" s="61">
        <v>65.605438232421875</v>
      </c>
      <c r="AC14" s="61">
        <v>266.35598754882813</v>
      </c>
      <c r="AD14" s="61">
        <v>513.50384521484375</v>
      </c>
      <c r="AE14" s="61">
        <v>66.30877685546875</v>
      </c>
      <c r="AF14" s="61">
        <v>260.90924072265619</v>
      </c>
      <c r="AG14" s="61">
        <v>2.5576503276824951</v>
      </c>
      <c r="AH14" s="61">
        <v>0.33026951551437378</v>
      </c>
      <c r="AI14" s="61">
        <v>771.8554356098175</v>
      </c>
      <c r="AJ14" s="61">
        <v>59.086257934570313</v>
      </c>
      <c r="AK14" s="61">
        <v>7.6298117637634277</v>
      </c>
      <c r="AL14" s="61">
        <v>715.32682800292969</v>
      </c>
      <c r="AM14" s="60"/>
    </row>
    <row r="15" spans="1:39" ht="14.45">
      <c r="A15">
        <v>295</v>
      </c>
      <c r="B15" t="s">
        <v>258</v>
      </c>
      <c r="C15" t="s">
        <v>259</v>
      </c>
      <c r="D15" t="s">
        <v>259</v>
      </c>
      <c r="E15" t="s">
        <v>2123</v>
      </c>
      <c r="F15" t="s">
        <v>261</v>
      </c>
      <c r="G15" t="s">
        <v>2418</v>
      </c>
      <c r="H15" s="61">
        <v>6899.15087890625</v>
      </c>
      <c r="I15" s="61">
        <v>3043.579833984375</v>
      </c>
      <c r="J15" s="61">
        <v>44.115280151367188</v>
      </c>
      <c r="K15" s="61">
        <v>3855.571044921875</v>
      </c>
      <c r="L15" s="61">
        <v>55.884719848632813</v>
      </c>
      <c r="M15" s="61">
        <v>0</v>
      </c>
      <c r="N15" s="61">
        <v>0</v>
      </c>
      <c r="O15" s="61">
        <v>0</v>
      </c>
      <c r="P15" s="61">
        <v>0</v>
      </c>
      <c r="Q15" s="61">
        <v>0</v>
      </c>
      <c r="R15" s="61">
        <v>0</v>
      </c>
      <c r="S15" s="61">
        <v>0</v>
      </c>
      <c r="T15" s="61">
        <v>0</v>
      </c>
      <c r="U15" s="61">
        <v>0</v>
      </c>
      <c r="V15" s="61">
        <v>0</v>
      </c>
      <c r="W15" s="61">
        <v>6899.15087890625</v>
      </c>
      <c r="X15" s="61">
        <v>0</v>
      </c>
      <c r="Y15" s="61">
        <v>0</v>
      </c>
      <c r="Z15" s="61">
        <v>6899.15087890625</v>
      </c>
      <c r="AA15" s="61">
        <v>0</v>
      </c>
      <c r="AB15" s="61">
        <v>0</v>
      </c>
      <c r="AC15" s="61">
        <v>6899.15087890625</v>
      </c>
      <c r="AD15" s="61">
        <v>0</v>
      </c>
      <c r="AE15" s="61">
        <v>0</v>
      </c>
      <c r="AF15" s="61">
        <v>6899.15087890625</v>
      </c>
      <c r="AG15" s="61">
        <v>0</v>
      </c>
      <c r="AH15" s="61">
        <v>0</v>
      </c>
      <c r="AI15" s="61">
        <v>6899.15087890625</v>
      </c>
      <c r="AJ15" s="61">
        <v>0</v>
      </c>
      <c r="AK15" s="61">
        <v>0</v>
      </c>
      <c r="AL15" s="61">
        <v>6899.15087890625</v>
      </c>
      <c r="AM15" s="60"/>
    </row>
    <row r="16" spans="1:39" ht="14.45">
      <c r="A16">
        <v>175</v>
      </c>
      <c r="B16" t="s">
        <v>262</v>
      </c>
      <c r="C16" t="s">
        <v>263</v>
      </c>
      <c r="D16" t="s">
        <v>263</v>
      </c>
      <c r="E16" t="s">
        <v>2124</v>
      </c>
      <c r="F16" t="s">
        <v>265</v>
      </c>
      <c r="G16" t="s">
        <v>2714</v>
      </c>
      <c r="H16" s="61">
        <v>12545.5859375</v>
      </c>
      <c r="I16" s="61">
        <v>113.813591003418</v>
      </c>
      <c r="J16" s="61">
        <v>0.90720027685165405</v>
      </c>
      <c r="K16" s="61">
        <v>12431.7724609375</v>
      </c>
      <c r="L16" s="61">
        <v>99.092796325683594</v>
      </c>
      <c r="M16" s="61">
        <v>253.05775451660159</v>
      </c>
      <c r="N16" s="61">
        <v>2.0171058177947998</v>
      </c>
      <c r="O16" s="61">
        <v>0</v>
      </c>
      <c r="P16" s="61">
        <v>0</v>
      </c>
      <c r="Q16" s="61">
        <v>5791.54931640625</v>
      </c>
      <c r="R16" s="61">
        <v>46.164039611816413</v>
      </c>
      <c r="S16" s="61">
        <v>0</v>
      </c>
      <c r="T16" s="61">
        <v>0</v>
      </c>
      <c r="U16" s="61">
        <v>10937.2705078125</v>
      </c>
      <c r="V16" s="61">
        <v>87.180229187011719</v>
      </c>
      <c r="W16" s="61">
        <v>1608.3154296875</v>
      </c>
      <c r="X16" s="61">
        <v>4211.8583984375</v>
      </c>
      <c r="Y16" s="61">
        <v>33.572433471679688</v>
      </c>
      <c r="Z16" s="61">
        <v>8333.7275390625</v>
      </c>
      <c r="AA16" s="61">
        <v>6939.92041015625</v>
      </c>
      <c r="AB16" s="61">
        <v>55.317626953125</v>
      </c>
      <c r="AC16" s="61">
        <v>5605.66552734375</v>
      </c>
      <c r="AD16" s="61">
        <v>11989.583984375</v>
      </c>
      <c r="AE16" s="61">
        <v>95.568145751953125</v>
      </c>
      <c r="AF16" s="61">
        <v>556.001953125</v>
      </c>
      <c r="AG16" s="61">
        <v>8954.5673828125</v>
      </c>
      <c r="AH16" s="61">
        <v>71.376243591308594</v>
      </c>
      <c r="AI16" s="61">
        <v>3591.0185546875</v>
      </c>
      <c r="AJ16" s="61">
        <v>474.48291015625</v>
      </c>
      <c r="AK16" s="61">
        <v>3.782070398330688</v>
      </c>
      <c r="AL16" s="61">
        <v>12071.10302734375</v>
      </c>
      <c r="AM16" s="60"/>
    </row>
    <row r="17" spans="1:39" ht="14.45">
      <c r="A17">
        <v>153</v>
      </c>
      <c r="B17" t="s">
        <v>267</v>
      </c>
      <c r="C17" t="s">
        <v>268</v>
      </c>
      <c r="D17" t="s">
        <v>268</v>
      </c>
      <c r="E17" t="s">
        <v>2126</v>
      </c>
      <c r="F17" t="s">
        <v>269</v>
      </c>
      <c r="G17" t="s">
        <v>2715</v>
      </c>
      <c r="H17" s="61">
        <v>0</v>
      </c>
      <c r="I17" s="61">
        <v>0</v>
      </c>
      <c r="J17" s="61">
        <v>0</v>
      </c>
      <c r="K17" s="61">
        <v>0</v>
      </c>
      <c r="L17" s="61">
        <v>0</v>
      </c>
      <c r="M17" s="61">
        <v>0</v>
      </c>
      <c r="N17" s="61">
        <v>0</v>
      </c>
      <c r="O17" s="61">
        <v>0</v>
      </c>
      <c r="P17" s="61">
        <v>0</v>
      </c>
      <c r="Q17" s="61">
        <v>0</v>
      </c>
      <c r="R17" s="61">
        <v>0</v>
      </c>
      <c r="S17" s="61">
        <v>0</v>
      </c>
      <c r="T17" s="61">
        <v>0</v>
      </c>
      <c r="U17" s="61">
        <v>0</v>
      </c>
      <c r="V17" s="61">
        <v>0</v>
      </c>
      <c r="W17" s="61">
        <v>0</v>
      </c>
      <c r="X17" s="61">
        <v>0</v>
      </c>
      <c r="Y17" s="61">
        <v>0</v>
      </c>
      <c r="Z17" s="61">
        <v>0</v>
      </c>
      <c r="AA17" s="61">
        <v>0</v>
      </c>
      <c r="AB17" s="61">
        <v>0</v>
      </c>
      <c r="AC17" s="61">
        <v>0</v>
      </c>
      <c r="AD17" s="61">
        <v>0</v>
      </c>
      <c r="AE17" s="61">
        <v>0</v>
      </c>
      <c r="AF17" s="61">
        <v>0</v>
      </c>
      <c r="AG17" s="61">
        <v>0</v>
      </c>
      <c r="AH17" s="61">
        <v>0</v>
      </c>
      <c r="AI17" s="61">
        <v>0</v>
      </c>
      <c r="AJ17" s="61">
        <v>0</v>
      </c>
      <c r="AK17" s="61">
        <v>0</v>
      </c>
      <c r="AL17" s="61">
        <v>0</v>
      </c>
      <c r="AM17" s="60"/>
    </row>
    <row r="18" spans="1:39" ht="14.45">
      <c r="A18">
        <v>217</v>
      </c>
      <c r="B18" t="s">
        <v>271</v>
      </c>
      <c r="C18" t="s">
        <v>272</v>
      </c>
      <c r="D18" t="s">
        <v>273</v>
      </c>
      <c r="E18" t="s">
        <v>2108</v>
      </c>
      <c r="F18" t="s">
        <v>224</v>
      </c>
      <c r="G18" t="s">
        <v>1804</v>
      </c>
      <c r="H18" s="61">
        <v>9.3063859939575195</v>
      </c>
      <c r="I18" s="61">
        <v>0</v>
      </c>
      <c r="J18" s="61">
        <v>0</v>
      </c>
      <c r="K18" s="61">
        <v>0</v>
      </c>
      <c r="L18" s="61">
        <v>0</v>
      </c>
      <c r="M18" s="61">
        <v>0</v>
      </c>
      <c r="N18" s="61">
        <v>0</v>
      </c>
      <c r="O18" s="61">
        <v>0</v>
      </c>
      <c r="P18" s="61">
        <v>0</v>
      </c>
      <c r="Q18" s="61">
        <v>9.3063859939575195</v>
      </c>
      <c r="R18" s="61">
        <v>100</v>
      </c>
      <c r="S18" s="61">
        <v>0</v>
      </c>
      <c r="T18" s="61">
        <v>0</v>
      </c>
      <c r="U18" s="61">
        <v>0</v>
      </c>
      <c r="V18" s="61">
        <v>0</v>
      </c>
      <c r="W18" s="61">
        <v>9.3063859939575195</v>
      </c>
      <c r="X18" s="61">
        <v>0</v>
      </c>
      <c r="Y18" s="61">
        <v>0</v>
      </c>
      <c r="Z18" s="61">
        <v>9.3063859939575195</v>
      </c>
      <c r="AA18" s="61">
        <v>9.3063859939575195</v>
      </c>
      <c r="AB18" s="61">
        <v>100</v>
      </c>
      <c r="AC18" s="61">
        <v>0</v>
      </c>
      <c r="AD18" s="61">
        <v>9.3063859939575195</v>
      </c>
      <c r="AE18" s="61">
        <v>100</v>
      </c>
      <c r="AF18" s="61">
        <v>0</v>
      </c>
      <c r="AG18" s="61">
        <v>9.3063859939575195</v>
      </c>
      <c r="AH18" s="61">
        <v>100</v>
      </c>
      <c r="AI18" s="61">
        <v>0</v>
      </c>
      <c r="AJ18" s="61">
        <v>0</v>
      </c>
      <c r="AK18" s="61">
        <v>0</v>
      </c>
      <c r="AL18" s="61">
        <v>9.3063859939575195</v>
      </c>
      <c r="AM18" s="60"/>
    </row>
    <row r="19" spans="1:39" ht="14.45">
      <c r="A19">
        <v>203</v>
      </c>
      <c r="B19" t="s">
        <v>274</v>
      </c>
      <c r="C19" t="s">
        <v>275</v>
      </c>
      <c r="D19" t="s">
        <v>276</v>
      </c>
      <c r="E19" t="s">
        <v>2126</v>
      </c>
      <c r="F19" t="s">
        <v>269</v>
      </c>
      <c r="G19" t="s">
        <v>2716</v>
      </c>
      <c r="H19" s="61">
        <v>145248.015625</v>
      </c>
      <c r="I19" s="61">
        <v>29984.232421875</v>
      </c>
      <c r="J19" s="61">
        <v>20.64347076416016</v>
      </c>
      <c r="K19" s="61">
        <v>115263.78125</v>
      </c>
      <c r="L19" s="61">
        <v>79.356529235839844</v>
      </c>
      <c r="M19" s="61">
        <v>43547.71875</v>
      </c>
      <c r="N19" s="61">
        <v>29.98162841796875</v>
      </c>
      <c r="O19" s="61">
        <v>29793.39453125</v>
      </c>
      <c r="P19" s="61">
        <v>20.512083053588871</v>
      </c>
      <c r="Q19" s="61">
        <v>70191.484375</v>
      </c>
      <c r="R19" s="61">
        <v>48.325260162353523</v>
      </c>
      <c r="S19" s="61">
        <v>0</v>
      </c>
      <c r="T19" s="61">
        <v>0</v>
      </c>
      <c r="U19" s="61">
        <v>25735.115234375</v>
      </c>
      <c r="V19" s="61">
        <v>17.718050003051761</v>
      </c>
      <c r="W19" s="61">
        <v>119512.900390625</v>
      </c>
      <c r="X19" s="61">
        <v>48723.34765625</v>
      </c>
      <c r="Y19" s="61">
        <v>33.544929504394531</v>
      </c>
      <c r="Z19" s="61">
        <v>96524.66796875</v>
      </c>
      <c r="AA19" s="61">
        <v>47111.8203125</v>
      </c>
      <c r="AB19" s="61">
        <v>32.435432434082031</v>
      </c>
      <c r="AC19" s="61">
        <v>98136.1953125</v>
      </c>
      <c r="AD19" s="61">
        <v>69223.5703125</v>
      </c>
      <c r="AE19" s="61">
        <v>47.65887451171875</v>
      </c>
      <c r="AF19" s="61">
        <v>76024.4453125</v>
      </c>
      <c r="AG19" s="61">
        <v>9250.935546875</v>
      </c>
      <c r="AH19" s="61">
        <v>6.3690619468688956</v>
      </c>
      <c r="AI19" s="61">
        <v>135997.080078125</v>
      </c>
      <c r="AJ19" s="61">
        <v>31318.5546875</v>
      </c>
      <c r="AK19" s="61">
        <v>21.5621223449707</v>
      </c>
      <c r="AL19" s="61">
        <v>113929.4609375</v>
      </c>
      <c r="AM19" s="60"/>
    </row>
    <row r="20" spans="1:39" ht="14.45">
      <c r="A20">
        <v>252</v>
      </c>
      <c r="B20" t="s">
        <v>278</v>
      </c>
      <c r="C20" t="s">
        <v>279</v>
      </c>
      <c r="D20" t="s">
        <v>280</v>
      </c>
      <c r="E20" t="s">
        <v>2129</v>
      </c>
      <c r="F20" t="s">
        <v>240</v>
      </c>
      <c r="G20" t="s">
        <v>2717</v>
      </c>
      <c r="H20" s="61">
        <v>115020.265625</v>
      </c>
      <c r="I20" s="61">
        <v>12914.015625</v>
      </c>
      <c r="J20" s="61">
        <v>11.22760009765625</v>
      </c>
      <c r="K20" s="61">
        <v>102106.25</v>
      </c>
      <c r="L20" s="61">
        <v>88.77239990234375</v>
      </c>
      <c r="M20" s="61">
        <v>13.895002365112299</v>
      </c>
      <c r="N20" s="61">
        <v>1.2080482207238671E-2</v>
      </c>
      <c r="O20" s="61">
        <v>5.6505842208862296</v>
      </c>
      <c r="P20" s="61">
        <v>4.9126856029033661E-3</v>
      </c>
      <c r="Q20" s="61">
        <v>0</v>
      </c>
      <c r="R20" s="61">
        <v>0</v>
      </c>
      <c r="S20" s="61">
        <v>0</v>
      </c>
      <c r="T20" s="61">
        <v>0</v>
      </c>
      <c r="U20" s="61">
        <v>41154.7890625</v>
      </c>
      <c r="V20" s="61">
        <v>35.780467987060547</v>
      </c>
      <c r="W20" s="61">
        <v>73865.4765625</v>
      </c>
      <c r="X20" s="61">
        <v>31718.90234375</v>
      </c>
      <c r="Y20" s="61">
        <v>27.57679557800293</v>
      </c>
      <c r="Z20" s="61">
        <v>83301.36328125</v>
      </c>
      <c r="AA20" s="61">
        <v>29254.740234375</v>
      </c>
      <c r="AB20" s="61">
        <v>25.434421539306641</v>
      </c>
      <c r="AC20" s="61">
        <v>85765.525390625</v>
      </c>
      <c r="AD20" s="61">
        <v>51467.17578125</v>
      </c>
      <c r="AE20" s="61">
        <v>44.746181488037109</v>
      </c>
      <c r="AF20" s="61">
        <v>63553.08984375</v>
      </c>
      <c r="AG20" s="61">
        <v>92677.140625</v>
      </c>
      <c r="AH20" s="61">
        <v>80.574623107910156</v>
      </c>
      <c r="AI20" s="61">
        <v>22343.125</v>
      </c>
      <c r="AJ20" s="61">
        <v>148.5474548339844</v>
      </c>
      <c r="AK20" s="61">
        <v>0.1291489452123642</v>
      </c>
      <c r="AL20" s="61">
        <v>114871.718170166</v>
      </c>
      <c r="AM20" s="60"/>
    </row>
    <row r="21" spans="1:39" ht="14.45">
      <c r="A21">
        <v>96</v>
      </c>
      <c r="B21" t="s">
        <v>282</v>
      </c>
      <c r="C21" t="s">
        <v>283</v>
      </c>
      <c r="D21" t="s">
        <v>283</v>
      </c>
      <c r="E21" t="s">
        <v>2108</v>
      </c>
      <c r="F21" t="s">
        <v>224</v>
      </c>
      <c r="G21" t="s">
        <v>2718</v>
      </c>
      <c r="H21" s="61">
        <v>0</v>
      </c>
      <c r="I21" s="61">
        <v>0</v>
      </c>
      <c r="J21" s="61">
        <v>0</v>
      </c>
      <c r="K21" s="61">
        <v>0</v>
      </c>
      <c r="L21" s="61">
        <v>0</v>
      </c>
      <c r="M21" s="61">
        <v>0</v>
      </c>
      <c r="N21" s="61">
        <v>0</v>
      </c>
      <c r="O21" s="61">
        <v>0</v>
      </c>
      <c r="P21" s="61">
        <v>0</v>
      </c>
      <c r="Q21" s="61">
        <v>0</v>
      </c>
      <c r="R21" s="61">
        <v>0</v>
      </c>
      <c r="S21" s="61">
        <v>0</v>
      </c>
      <c r="T21" s="61">
        <v>0</v>
      </c>
      <c r="U21" s="61">
        <v>0</v>
      </c>
      <c r="V21" s="61">
        <v>0</v>
      </c>
      <c r="W21" s="61">
        <v>0</v>
      </c>
      <c r="X21" s="61">
        <v>0</v>
      </c>
      <c r="Y21" s="61">
        <v>0</v>
      </c>
      <c r="Z21" s="61">
        <v>0</v>
      </c>
      <c r="AA21" s="61">
        <v>0</v>
      </c>
      <c r="AB21" s="61">
        <v>0</v>
      </c>
      <c r="AC21" s="61">
        <v>0</v>
      </c>
      <c r="AD21" s="61">
        <v>0</v>
      </c>
      <c r="AE21" s="61">
        <v>0</v>
      </c>
      <c r="AF21" s="61">
        <v>0</v>
      </c>
      <c r="AG21" s="61">
        <v>0</v>
      </c>
      <c r="AH21" s="61">
        <v>0</v>
      </c>
      <c r="AI21" s="61">
        <v>0</v>
      </c>
      <c r="AJ21" s="61">
        <v>0</v>
      </c>
      <c r="AK21" s="61">
        <v>0</v>
      </c>
      <c r="AL21" s="61">
        <v>0</v>
      </c>
      <c r="AM21" s="60"/>
    </row>
    <row r="22" spans="1:39" ht="14.45">
      <c r="A22">
        <v>141</v>
      </c>
      <c r="B22" t="s">
        <v>285</v>
      </c>
      <c r="C22" t="s">
        <v>286</v>
      </c>
      <c r="D22" t="s">
        <v>286</v>
      </c>
      <c r="E22" t="s">
        <v>2132</v>
      </c>
      <c r="F22" t="s">
        <v>256</v>
      </c>
      <c r="G22" t="s">
        <v>2719</v>
      </c>
      <c r="H22" s="61">
        <v>58275.5078125</v>
      </c>
      <c r="I22" s="61">
        <v>14283.560546875</v>
      </c>
      <c r="J22" s="61">
        <v>24.51040077209473</v>
      </c>
      <c r="K22" s="61">
        <v>43991.9453125</v>
      </c>
      <c r="L22" s="61">
        <v>75.489601135253906</v>
      </c>
      <c r="M22" s="61">
        <v>0.56490850448608398</v>
      </c>
      <c r="N22" s="61">
        <v>9.6937554189935327E-4</v>
      </c>
      <c r="O22" s="61">
        <v>0</v>
      </c>
      <c r="P22" s="61">
        <v>0</v>
      </c>
      <c r="Q22" s="61">
        <v>17878.537109375</v>
      </c>
      <c r="R22" s="61">
        <v>30.6793327331543</v>
      </c>
      <c r="S22" s="61">
        <v>19279.201171875</v>
      </c>
      <c r="T22" s="61">
        <v>33.082855224609382</v>
      </c>
      <c r="U22" s="61">
        <v>9101.52734375</v>
      </c>
      <c r="V22" s="61">
        <v>15.618101119995121</v>
      </c>
      <c r="W22" s="61">
        <v>49173.98046875</v>
      </c>
      <c r="X22" s="61">
        <v>9956.3818359375</v>
      </c>
      <c r="Y22" s="61">
        <v>17.085018157958981</v>
      </c>
      <c r="Z22" s="61">
        <v>48319.1259765625</v>
      </c>
      <c r="AA22" s="61">
        <v>19733.501953125</v>
      </c>
      <c r="AB22" s="61">
        <v>33.8624267578125</v>
      </c>
      <c r="AC22" s="61">
        <v>38542.005859375</v>
      </c>
      <c r="AD22" s="61">
        <v>29981.376953125</v>
      </c>
      <c r="AE22" s="61">
        <v>51.447647094726563</v>
      </c>
      <c r="AF22" s="61">
        <v>28294.130859375</v>
      </c>
      <c r="AG22" s="61">
        <v>19935.51171875</v>
      </c>
      <c r="AH22" s="61">
        <v>34.209075927734382</v>
      </c>
      <c r="AI22" s="61">
        <v>38339.99609375</v>
      </c>
      <c r="AJ22" s="61">
        <v>507.08261108398438</v>
      </c>
      <c r="AK22" s="61">
        <v>0.87014704942703247</v>
      </c>
      <c r="AL22" s="61">
        <v>57768.425201416023</v>
      </c>
      <c r="AM22" s="60"/>
    </row>
    <row r="23" spans="1:39" ht="14.45">
      <c r="A23">
        <v>11</v>
      </c>
      <c r="B23" t="s">
        <v>288</v>
      </c>
      <c r="C23" t="s">
        <v>289</v>
      </c>
      <c r="D23" t="s">
        <v>289</v>
      </c>
      <c r="E23" t="s">
        <v>2126</v>
      </c>
      <c r="F23" t="s">
        <v>269</v>
      </c>
      <c r="G23" t="s">
        <v>2720</v>
      </c>
      <c r="H23" s="61">
        <v>101224.6171875</v>
      </c>
      <c r="I23" s="61">
        <v>24120.02734375</v>
      </c>
      <c r="J23" s="61">
        <v>23.82822418212891</v>
      </c>
      <c r="K23" s="61">
        <v>77104.59375</v>
      </c>
      <c r="L23" s="61">
        <v>76.171783447265625</v>
      </c>
      <c r="M23" s="61">
        <v>26455.609375</v>
      </c>
      <c r="N23" s="61">
        <v>26.135549545288089</v>
      </c>
      <c r="O23" s="61">
        <v>7037.6982421875</v>
      </c>
      <c r="P23" s="61">
        <v>6.9525561332702637</v>
      </c>
      <c r="Q23" s="61">
        <v>64799.703125</v>
      </c>
      <c r="R23" s="61">
        <v>64.015754699707031</v>
      </c>
      <c r="S23" s="61">
        <v>101.5150680541992</v>
      </c>
      <c r="T23" s="61">
        <v>0.10028693079948429</v>
      </c>
      <c r="U23" s="61">
        <v>43659.828125</v>
      </c>
      <c r="V23" s="61">
        <v>43.131629943847663</v>
      </c>
      <c r="W23" s="61">
        <v>57564.7890625</v>
      </c>
      <c r="X23" s="61">
        <v>51451.31640625</v>
      </c>
      <c r="Y23" s="61">
        <v>50.828857421875</v>
      </c>
      <c r="Z23" s="61">
        <v>49773.30078125</v>
      </c>
      <c r="AA23" s="61">
        <v>56286.11328125</v>
      </c>
      <c r="AB23" s="61">
        <v>55.605159759521477</v>
      </c>
      <c r="AC23" s="61">
        <v>44938.50390625</v>
      </c>
      <c r="AD23" s="61">
        <v>66428.5703125</v>
      </c>
      <c r="AE23" s="61">
        <v>65.624916076660156</v>
      </c>
      <c r="AF23" s="61">
        <v>34796.046875</v>
      </c>
      <c r="AG23" s="61">
        <v>13405.5380859375</v>
      </c>
      <c r="AH23" s="61">
        <v>13.24335765838623</v>
      </c>
      <c r="AI23" s="61">
        <v>87819.0791015625</v>
      </c>
      <c r="AJ23" s="61">
        <v>11604.8837890625</v>
      </c>
      <c r="AK23" s="61">
        <v>11.46448802947998</v>
      </c>
      <c r="AL23" s="61">
        <v>89619.7333984375</v>
      </c>
      <c r="AM23" s="60"/>
    </row>
    <row r="24" spans="1:39" ht="14.45">
      <c r="A24">
        <v>37</v>
      </c>
      <c r="B24" t="s">
        <v>291</v>
      </c>
      <c r="C24" t="s">
        <v>292</v>
      </c>
      <c r="D24" t="s">
        <v>292</v>
      </c>
      <c r="E24" t="s">
        <v>582</v>
      </c>
      <c r="F24" t="s">
        <v>265</v>
      </c>
      <c r="G24" t="s">
        <v>2721</v>
      </c>
      <c r="H24" s="61">
        <v>18878</v>
      </c>
      <c r="I24" s="61">
        <v>4481.55810546875</v>
      </c>
      <c r="J24" s="61">
        <v>23.739580154418949</v>
      </c>
      <c r="K24" s="61">
        <v>14396.44140625</v>
      </c>
      <c r="L24" s="61">
        <v>76.260414123535156</v>
      </c>
      <c r="M24" s="61">
        <v>1.556763887405396</v>
      </c>
      <c r="N24" s="61">
        <v>8.2464450970292091E-3</v>
      </c>
      <c r="O24" s="61">
        <v>0</v>
      </c>
      <c r="P24" s="61">
        <v>0</v>
      </c>
      <c r="Q24" s="61">
        <v>2432.921875</v>
      </c>
      <c r="R24" s="61">
        <v>12.88760471343994</v>
      </c>
      <c r="S24" s="61">
        <v>154.35321044921881</v>
      </c>
      <c r="T24" s="61">
        <v>0.81763535737991333</v>
      </c>
      <c r="U24" s="61">
        <v>2369.93505859375</v>
      </c>
      <c r="V24" s="61">
        <v>12.553952217102051</v>
      </c>
      <c r="W24" s="61">
        <v>16508.06494140625</v>
      </c>
      <c r="X24" s="61">
        <v>2135.4345703125</v>
      </c>
      <c r="Y24" s="61">
        <v>11.31176280975342</v>
      </c>
      <c r="Z24" s="61">
        <v>16742.5654296875</v>
      </c>
      <c r="AA24" s="61">
        <v>4193.31201171875</v>
      </c>
      <c r="AB24" s="61">
        <v>22.212692260742191</v>
      </c>
      <c r="AC24" s="61">
        <v>14684.68798828125</v>
      </c>
      <c r="AD24" s="61">
        <v>5517.88525390625</v>
      </c>
      <c r="AE24" s="61">
        <v>29.229181289672852</v>
      </c>
      <c r="AF24" s="61">
        <v>13360.11474609375</v>
      </c>
      <c r="AG24" s="61">
        <v>10182.1318359375</v>
      </c>
      <c r="AH24" s="61">
        <v>53.936500549316413</v>
      </c>
      <c r="AI24" s="61">
        <v>8695.8681640625</v>
      </c>
      <c r="AJ24" s="61">
        <v>42.115337371826172</v>
      </c>
      <c r="AK24" s="61">
        <v>0.2230921536684036</v>
      </c>
      <c r="AL24" s="61">
        <v>18835.88466262817</v>
      </c>
      <c r="AM24" s="60"/>
    </row>
    <row r="25" spans="1:39" ht="14.45">
      <c r="A25">
        <v>111</v>
      </c>
      <c r="B25" t="s">
        <v>293</v>
      </c>
      <c r="C25" t="s">
        <v>294</v>
      </c>
      <c r="D25" t="s">
        <v>294</v>
      </c>
      <c r="E25" t="s">
        <v>2135</v>
      </c>
      <c r="F25" t="s">
        <v>265</v>
      </c>
      <c r="G25" t="s">
        <v>2722</v>
      </c>
      <c r="H25" s="61">
        <v>59.132656097412109</v>
      </c>
      <c r="I25" s="61">
        <v>18.87321853637695</v>
      </c>
      <c r="J25" s="61">
        <v>31.916744232177731</v>
      </c>
      <c r="K25" s="61">
        <v>40.259437561035163</v>
      </c>
      <c r="L25" s="61">
        <v>68.083259582519531</v>
      </c>
      <c r="M25" s="61">
        <v>0</v>
      </c>
      <c r="N25" s="61">
        <v>0</v>
      </c>
      <c r="O25" s="61">
        <v>0</v>
      </c>
      <c r="P25" s="61">
        <v>0</v>
      </c>
      <c r="Q25" s="61">
        <v>0</v>
      </c>
      <c r="R25" s="61">
        <v>0</v>
      </c>
      <c r="S25" s="61">
        <v>59.132656097412109</v>
      </c>
      <c r="T25" s="61">
        <v>100</v>
      </c>
      <c r="U25" s="61">
        <v>0</v>
      </c>
      <c r="V25" s="61">
        <v>0</v>
      </c>
      <c r="W25" s="61">
        <v>59.132656097412109</v>
      </c>
      <c r="X25" s="61">
        <v>0.19060526788234711</v>
      </c>
      <c r="Y25" s="61">
        <v>0.32233503460884089</v>
      </c>
      <c r="Z25" s="61">
        <v>58.942050829529762</v>
      </c>
      <c r="AA25" s="61">
        <v>0</v>
      </c>
      <c r="AB25" s="61">
        <v>0</v>
      </c>
      <c r="AC25" s="61">
        <v>59.132656097412109</v>
      </c>
      <c r="AD25" s="61">
        <v>0.19060526788234711</v>
      </c>
      <c r="AE25" s="61">
        <v>0.32233503460884089</v>
      </c>
      <c r="AF25" s="61">
        <v>58.942050829529762</v>
      </c>
      <c r="AG25" s="61">
        <v>40.259449005126953</v>
      </c>
      <c r="AH25" s="61">
        <v>68.083274841308594</v>
      </c>
      <c r="AI25" s="61">
        <v>18.87320709228516</v>
      </c>
      <c r="AJ25" s="61">
        <v>0</v>
      </c>
      <c r="AK25" s="61">
        <v>0</v>
      </c>
      <c r="AL25" s="61">
        <v>59.132656097412109</v>
      </c>
      <c r="AM25" s="60"/>
    </row>
    <row r="26" spans="1:39" ht="14.45">
      <c r="A26">
        <v>4</v>
      </c>
      <c r="B26" t="s">
        <v>295</v>
      </c>
      <c r="C26" t="s">
        <v>296</v>
      </c>
      <c r="D26" t="s">
        <v>296</v>
      </c>
      <c r="E26" t="s">
        <v>2137</v>
      </c>
      <c r="F26" t="s">
        <v>215</v>
      </c>
      <c r="G26" t="s">
        <v>2723</v>
      </c>
      <c r="H26" s="61">
        <v>24393.408203125</v>
      </c>
      <c r="I26" s="61">
        <v>917.05255126953125</v>
      </c>
      <c r="J26" s="61">
        <v>3.7594277858734131</v>
      </c>
      <c r="K26" s="61">
        <v>23476.35546875</v>
      </c>
      <c r="L26" s="61">
        <v>96.240577697753906</v>
      </c>
      <c r="M26" s="61">
        <v>181.31495666503909</v>
      </c>
      <c r="N26" s="61">
        <v>0.74329489469528198</v>
      </c>
      <c r="O26" s="61">
        <v>3.9471993446350102</v>
      </c>
      <c r="P26" s="61">
        <v>1.6181418672204021E-2</v>
      </c>
      <c r="Q26" s="61">
        <v>20683.064453125</v>
      </c>
      <c r="R26" s="61">
        <v>84.789566040039063</v>
      </c>
      <c r="S26" s="61">
        <v>0</v>
      </c>
      <c r="T26" s="61">
        <v>0</v>
      </c>
      <c r="U26" s="61">
        <v>19415.396484375</v>
      </c>
      <c r="V26" s="61">
        <v>79.592803955078125</v>
      </c>
      <c r="W26" s="61">
        <v>4978.01171875</v>
      </c>
      <c r="X26" s="61">
        <v>336.24267578125</v>
      </c>
      <c r="Y26" s="61">
        <v>1.378416180610657</v>
      </c>
      <c r="Z26" s="61">
        <v>24057.16552734375</v>
      </c>
      <c r="AA26" s="61">
        <v>1320.641235351562</v>
      </c>
      <c r="AB26" s="61">
        <v>5.4139266014099121</v>
      </c>
      <c r="AC26" s="61">
        <v>23072.766967773441</v>
      </c>
      <c r="AD26" s="61">
        <v>20444.20703125</v>
      </c>
      <c r="AE26" s="61">
        <v>83.810379028320313</v>
      </c>
      <c r="AF26" s="61">
        <v>3949.201171875</v>
      </c>
      <c r="AG26" s="61">
        <v>12575.1220703125</v>
      </c>
      <c r="AH26" s="61">
        <v>51.551311492919922</v>
      </c>
      <c r="AI26" s="61">
        <v>11818.2861328125</v>
      </c>
      <c r="AJ26" s="61">
        <v>1623.361938476562</v>
      </c>
      <c r="AK26" s="61">
        <v>6.6549205780029297</v>
      </c>
      <c r="AL26" s="61">
        <v>22770.046264648441</v>
      </c>
      <c r="AM26" s="60"/>
    </row>
    <row r="27" spans="1:39" ht="14.45">
      <c r="A27">
        <v>219</v>
      </c>
      <c r="B27" t="s">
        <v>297</v>
      </c>
      <c r="C27" t="s">
        <v>298</v>
      </c>
      <c r="D27" t="s">
        <v>299</v>
      </c>
      <c r="E27" t="s">
        <v>2108</v>
      </c>
      <c r="F27" t="s">
        <v>224</v>
      </c>
      <c r="G27" t="s">
        <v>2724</v>
      </c>
      <c r="H27" s="61">
        <v>0</v>
      </c>
      <c r="I27" s="61">
        <v>0</v>
      </c>
      <c r="J27" s="61">
        <v>0</v>
      </c>
      <c r="K27" s="61">
        <v>0</v>
      </c>
      <c r="L27" s="61">
        <v>0</v>
      </c>
      <c r="M27" s="61">
        <v>0</v>
      </c>
      <c r="N27" s="61">
        <v>0</v>
      </c>
      <c r="O27" s="61">
        <v>0</v>
      </c>
      <c r="P27" s="61">
        <v>0</v>
      </c>
      <c r="Q27" s="61">
        <v>0</v>
      </c>
      <c r="R27" s="61">
        <v>0</v>
      </c>
      <c r="S27" s="61">
        <v>0</v>
      </c>
      <c r="T27" s="61">
        <v>0</v>
      </c>
      <c r="U27" s="61">
        <v>0</v>
      </c>
      <c r="V27" s="61">
        <v>0</v>
      </c>
      <c r="W27" s="61">
        <v>0</v>
      </c>
      <c r="X27" s="61">
        <v>0</v>
      </c>
      <c r="Y27" s="61">
        <v>0</v>
      </c>
      <c r="Z27" s="61">
        <v>0</v>
      </c>
      <c r="AA27" s="61">
        <v>0</v>
      </c>
      <c r="AB27" s="61">
        <v>0</v>
      </c>
      <c r="AC27" s="61">
        <v>0</v>
      </c>
      <c r="AD27" s="61">
        <v>0</v>
      </c>
      <c r="AE27" s="61">
        <v>0</v>
      </c>
      <c r="AF27" s="61">
        <v>0</v>
      </c>
      <c r="AG27" s="61">
        <v>0</v>
      </c>
      <c r="AH27" s="61">
        <v>0</v>
      </c>
      <c r="AI27" s="61">
        <v>0</v>
      </c>
      <c r="AJ27" s="61">
        <v>0</v>
      </c>
      <c r="AK27" s="61">
        <v>0</v>
      </c>
      <c r="AL27" s="61">
        <v>0</v>
      </c>
      <c r="AM27" s="60"/>
    </row>
    <row r="28" spans="1:39" ht="14.45">
      <c r="A28">
        <v>278</v>
      </c>
      <c r="B28" t="s">
        <v>301</v>
      </c>
      <c r="C28" t="s">
        <v>302</v>
      </c>
      <c r="D28" t="s">
        <v>302</v>
      </c>
      <c r="E28" t="s">
        <v>2140</v>
      </c>
      <c r="F28" t="s">
        <v>304</v>
      </c>
      <c r="G28" t="s">
        <v>2725</v>
      </c>
      <c r="H28" s="61">
        <v>81092.625</v>
      </c>
      <c r="I28" s="61">
        <v>4607.8623046875</v>
      </c>
      <c r="J28" s="61">
        <v>5.6822209358215332</v>
      </c>
      <c r="K28" s="61">
        <v>76484.765625</v>
      </c>
      <c r="L28" s="61">
        <v>94.317779541015625</v>
      </c>
      <c r="M28" s="61">
        <v>0</v>
      </c>
      <c r="N28" s="61">
        <v>0</v>
      </c>
      <c r="O28" s="61">
        <v>0</v>
      </c>
      <c r="P28" s="61">
        <v>0</v>
      </c>
      <c r="Q28" s="61">
        <v>3792.095947265625</v>
      </c>
      <c r="R28" s="61">
        <v>4.6762523651123047</v>
      </c>
      <c r="S28" s="61">
        <v>4322.86962890625</v>
      </c>
      <c r="T28" s="61">
        <v>5.330780029296875</v>
      </c>
      <c r="U28" s="61">
        <v>20317.55078125</v>
      </c>
      <c r="V28" s="61">
        <v>25.054746627807621</v>
      </c>
      <c r="W28" s="61">
        <v>60775.07421875</v>
      </c>
      <c r="X28" s="61">
        <v>16829.181640625</v>
      </c>
      <c r="Y28" s="61">
        <v>20.753036499023441</v>
      </c>
      <c r="Z28" s="61">
        <v>64263.443359375</v>
      </c>
      <c r="AA28" s="61">
        <v>18606.41015625</v>
      </c>
      <c r="AB28" s="61">
        <v>22.944639205932621</v>
      </c>
      <c r="AC28" s="61">
        <v>62486.21484375</v>
      </c>
      <c r="AD28" s="61">
        <v>35820.09765625</v>
      </c>
      <c r="AE28" s="61">
        <v>44.171829223632813</v>
      </c>
      <c r="AF28" s="61">
        <v>45272.52734375</v>
      </c>
      <c r="AG28" s="61">
        <v>57286.5390625</v>
      </c>
      <c r="AH28" s="61">
        <v>70.643341064453125</v>
      </c>
      <c r="AI28" s="61">
        <v>23806.0859375</v>
      </c>
      <c r="AJ28" s="61">
        <v>43.868904113769531</v>
      </c>
      <c r="AK28" s="61">
        <v>5.4097279906272888E-2</v>
      </c>
      <c r="AL28" s="61">
        <v>81048.75609588623</v>
      </c>
      <c r="AM28" s="60"/>
    </row>
    <row r="29" spans="1:39" ht="14.45">
      <c r="A29">
        <v>316</v>
      </c>
      <c r="C29" t="s">
        <v>305</v>
      </c>
      <c r="D29" t="s">
        <v>306</v>
      </c>
      <c r="F29" t="s">
        <v>224</v>
      </c>
      <c r="G29" t="s">
        <v>2726</v>
      </c>
      <c r="H29" s="61">
        <v>6777.25244140625</v>
      </c>
      <c r="I29" s="61">
        <v>250.89837646484381</v>
      </c>
      <c r="J29" s="61">
        <v>3.70206618309021</v>
      </c>
      <c r="K29" s="61">
        <v>6526.35400390625</v>
      </c>
      <c r="L29" s="61">
        <v>96.297927856445313</v>
      </c>
      <c r="M29" s="61">
        <v>956.13623046875</v>
      </c>
      <c r="N29" s="61">
        <v>14.10802173614502</v>
      </c>
      <c r="O29" s="61">
        <v>0</v>
      </c>
      <c r="P29" s="61">
        <v>0</v>
      </c>
      <c r="Q29" s="61">
        <v>6482.189453125</v>
      </c>
      <c r="R29" s="61">
        <v>95.646270751953125</v>
      </c>
      <c r="S29" s="61">
        <v>66.782470703125</v>
      </c>
      <c r="T29" s="61">
        <v>0.98539155721664429</v>
      </c>
      <c r="U29" s="61">
        <v>4496.63671875</v>
      </c>
      <c r="V29" s="61">
        <v>66.348960876464844</v>
      </c>
      <c r="W29" s="61">
        <v>2280.61572265625</v>
      </c>
      <c r="X29" s="61">
        <v>389.63589477539063</v>
      </c>
      <c r="Y29" s="61">
        <v>5.7491722106933594</v>
      </c>
      <c r="Z29" s="61">
        <v>6387.6165466308594</v>
      </c>
      <c r="AA29" s="61">
        <v>1652.864868164062</v>
      </c>
      <c r="AB29" s="61">
        <v>24.388420104980469</v>
      </c>
      <c r="AC29" s="61">
        <v>5124.3875732421884</v>
      </c>
      <c r="AD29" s="61">
        <v>4933.6728515625</v>
      </c>
      <c r="AE29" s="61">
        <v>72.797538757324219</v>
      </c>
      <c r="AF29" s="61">
        <v>1843.57958984375</v>
      </c>
      <c r="AG29" s="61">
        <v>4537.0068359375</v>
      </c>
      <c r="AH29" s="61">
        <v>66.944633483886719</v>
      </c>
      <c r="AI29" s="61">
        <v>2240.24560546875</v>
      </c>
      <c r="AJ29" s="61">
        <v>68.517692565917969</v>
      </c>
      <c r="AK29" s="61">
        <v>1.010995149612427</v>
      </c>
      <c r="AL29" s="61">
        <v>6708.734748840332</v>
      </c>
      <c r="AM29" s="60"/>
    </row>
    <row r="30" spans="1:39" ht="14.45">
      <c r="A30">
        <v>267</v>
      </c>
      <c r="B30" t="s">
        <v>307</v>
      </c>
      <c r="C30" t="s">
        <v>308</v>
      </c>
      <c r="D30" t="s">
        <v>308</v>
      </c>
      <c r="E30" t="s">
        <v>2137</v>
      </c>
      <c r="F30" t="s">
        <v>215</v>
      </c>
      <c r="G30" t="s">
        <v>2727</v>
      </c>
      <c r="H30" s="61">
        <v>3967.597412109375</v>
      </c>
      <c r="I30" s="61">
        <v>415.5682373046875</v>
      </c>
      <c r="J30" s="61">
        <v>10.474052429199221</v>
      </c>
      <c r="K30" s="61">
        <v>3552.029296875</v>
      </c>
      <c r="L30" s="61">
        <v>89.525947570800781</v>
      </c>
      <c r="M30" s="61">
        <v>106.933219909668</v>
      </c>
      <c r="N30" s="61">
        <v>2.695163249969482</v>
      </c>
      <c r="O30" s="61">
        <v>0</v>
      </c>
      <c r="P30" s="61">
        <v>0</v>
      </c>
      <c r="Q30" s="61">
        <v>1400.745483398438</v>
      </c>
      <c r="R30" s="61">
        <v>35.30462646484375</v>
      </c>
      <c r="S30" s="61">
        <v>1387.631469726562</v>
      </c>
      <c r="T30" s="61">
        <v>34.974098205566413</v>
      </c>
      <c r="U30" s="61">
        <v>2299.26904296875</v>
      </c>
      <c r="V30" s="61">
        <v>57.951171875</v>
      </c>
      <c r="W30" s="61">
        <v>1668.328369140625</v>
      </c>
      <c r="X30" s="61">
        <v>18.522333145141602</v>
      </c>
      <c r="Y30" s="61">
        <v>0.46684002876281738</v>
      </c>
      <c r="Z30" s="61">
        <v>3949.0750789642329</v>
      </c>
      <c r="AA30" s="61">
        <v>295.91778564453119</v>
      </c>
      <c r="AB30" s="61">
        <v>7.4583621025085449</v>
      </c>
      <c r="AC30" s="61">
        <v>3671.6796264648442</v>
      </c>
      <c r="AD30" s="61">
        <v>2317.79150390625</v>
      </c>
      <c r="AE30" s="61">
        <v>58.418010711669922</v>
      </c>
      <c r="AF30" s="61">
        <v>1649.805908203125</v>
      </c>
      <c r="AG30" s="61">
        <v>2616.37451171875</v>
      </c>
      <c r="AH30" s="61">
        <v>65.943550109863281</v>
      </c>
      <c r="AI30" s="61">
        <v>1351.222900390625</v>
      </c>
      <c r="AJ30" s="61">
        <v>7.4771995544433594</v>
      </c>
      <c r="AK30" s="61">
        <v>0.18845660984516141</v>
      </c>
      <c r="AL30" s="61">
        <v>3960.1202125549321</v>
      </c>
      <c r="AM30" s="60"/>
    </row>
    <row r="31" spans="1:39" ht="14.45">
      <c r="A31">
        <v>248</v>
      </c>
      <c r="B31" t="s">
        <v>310</v>
      </c>
      <c r="C31" t="s">
        <v>311</v>
      </c>
      <c r="D31" t="s">
        <v>312</v>
      </c>
      <c r="E31" t="s">
        <v>2108</v>
      </c>
      <c r="F31" t="s">
        <v>215</v>
      </c>
      <c r="G31" t="s">
        <v>2728</v>
      </c>
      <c r="H31" s="61">
        <v>1216.1904296875</v>
      </c>
      <c r="I31" s="61">
        <v>85.387237548828125</v>
      </c>
      <c r="J31" s="61">
        <v>7.0208773612976074</v>
      </c>
      <c r="K31" s="61">
        <v>1130.80322265625</v>
      </c>
      <c r="L31" s="61">
        <v>92.9791259765625</v>
      </c>
      <c r="M31" s="61">
        <v>0</v>
      </c>
      <c r="N31" s="61">
        <v>0</v>
      </c>
      <c r="O31" s="61">
        <v>0</v>
      </c>
      <c r="P31" s="61">
        <v>0</v>
      </c>
      <c r="Q31" s="61">
        <v>0</v>
      </c>
      <c r="R31" s="61">
        <v>0</v>
      </c>
      <c r="S31" s="61">
        <v>1216.1904296875</v>
      </c>
      <c r="T31" s="61">
        <v>100</v>
      </c>
      <c r="U31" s="61">
        <v>560.51348876953125</v>
      </c>
      <c r="V31" s="61">
        <v>46.087638854980469</v>
      </c>
      <c r="W31" s="61">
        <v>655.67694091796875</v>
      </c>
      <c r="X31" s="61">
        <v>652.010498046875</v>
      </c>
      <c r="Y31" s="61">
        <v>53.610889434814453</v>
      </c>
      <c r="Z31" s="61">
        <v>564.179931640625</v>
      </c>
      <c r="AA31" s="61">
        <v>794.27099609375</v>
      </c>
      <c r="AB31" s="61">
        <v>65.308113098144531</v>
      </c>
      <c r="AC31" s="61">
        <v>421.91943359375</v>
      </c>
      <c r="AD31" s="61">
        <v>1034.560424804688</v>
      </c>
      <c r="AE31" s="61">
        <v>85.065666198730469</v>
      </c>
      <c r="AF31" s="61">
        <v>181.63000488281199</v>
      </c>
      <c r="AG31" s="61">
        <v>1126.960205078125</v>
      </c>
      <c r="AH31" s="61">
        <v>92.663139343261719</v>
      </c>
      <c r="AI31" s="61">
        <v>89.230224609375</v>
      </c>
      <c r="AJ31" s="61">
        <v>24.545974731445309</v>
      </c>
      <c r="AK31" s="61">
        <v>2.0182673931121831</v>
      </c>
      <c r="AL31" s="61">
        <v>1191.6444549560549</v>
      </c>
      <c r="AM31" s="60"/>
    </row>
    <row r="32" spans="1:39" ht="14.45">
      <c r="A32">
        <v>101</v>
      </c>
      <c r="B32" t="s">
        <v>314</v>
      </c>
      <c r="C32" t="s">
        <v>315</v>
      </c>
      <c r="D32" t="s">
        <v>315</v>
      </c>
      <c r="E32" t="s">
        <v>2124</v>
      </c>
      <c r="F32" t="s">
        <v>265</v>
      </c>
      <c r="G32" t="s">
        <v>2729</v>
      </c>
      <c r="H32" s="61">
        <v>3922.64111328125</v>
      </c>
      <c r="I32" s="61">
        <v>462.50949096679688</v>
      </c>
      <c r="J32" s="61">
        <v>11.790767669677731</v>
      </c>
      <c r="K32" s="61">
        <v>3460.131591796875</v>
      </c>
      <c r="L32" s="61">
        <v>88.209228515625</v>
      </c>
      <c r="M32" s="61">
        <v>14.389382362365721</v>
      </c>
      <c r="N32" s="61">
        <v>0.36682894825935358</v>
      </c>
      <c r="O32" s="61">
        <v>0</v>
      </c>
      <c r="P32" s="61">
        <v>0</v>
      </c>
      <c r="Q32" s="61">
        <v>1296.337158203125</v>
      </c>
      <c r="R32" s="61">
        <v>33.047561645507813</v>
      </c>
      <c r="S32" s="61">
        <v>2534.679443359375</v>
      </c>
      <c r="T32" s="61">
        <v>64.616653442382813</v>
      </c>
      <c r="U32" s="61">
        <v>2053.266357421875</v>
      </c>
      <c r="V32" s="61">
        <v>52.343975067138672</v>
      </c>
      <c r="W32" s="61">
        <v>1869.374755859375</v>
      </c>
      <c r="X32" s="61">
        <v>952.3453369140625</v>
      </c>
      <c r="Y32" s="61">
        <v>24.278167724609379</v>
      </c>
      <c r="Z32" s="61">
        <v>2970.295776367188</v>
      </c>
      <c r="AA32" s="61">
        <v>1258.421997070312</v>
      </c>
      <c r="AB32" s="61">
        <v>32.080986022949219</v>
      </c>
      <c r="AC32" s="61">
        <v>2664.219116210938</v>
      </c>
      <c r="AD32" s="61">
        <v>2865.1162109375</v>
      </c>
      <c r="AE32" s="61">
        <v>73.040481567382813</v>
      </c>
      <c r="AF32" s="61">
        <v>1057.52490234375</v>
      </c>
      <c r="AG32" s="61">
        <v>3117.609130859375</v>
      </c>
      <c r="AH32" s="61">
        <v>79.477294921875</v>
      </c>
      <c r="AI32" s="61">
        <v>805.031982421875</v>
      </c>
      <c r="AJ32" s="61">
        <v>0</v>
      </c>
      <c r="AK32" s="61">
        <v>0</v>
      </c>
      <c r="AL32" s="61">
        <v>3922.64111328125</v>
      </c>
      <c r="AM32" s="60"/>
    </row>
    <row r="33" spans="1:39" ht="14.45">
      <c r="A33">
        <v>315</v>
      </c>
      <c r="B33" t="s">
        <v>317</v>
      </c>
      <c r="C33" t="s">
        <v>318</v>
      </c>
      <c r="D33" t="s">
        <v>318</v>
      </c>
      <c r="E33" t="s">
        <v>2126</v>
      </c>
      <c r="F33" t="s">
        <v>269</v>
      </c>
      <c r="G33" t="s">
        <v>2730</v>
      </c>
      <c r="H33" s="61">
        <v>0</v>
      </c>
      <c r="I33" s="61">
        <v>0</v>
      </c>
      <c r="J33" s="61">
        <v>0</v>
      </c>
      <c r="K33" s="61">
        <v>0</v>
      </c>
      <c r="L33" s="61">
        <v>0</v>
      </c>
      <c r="M33" s="61">
        <v>0</v>
      </c>
      <c r="N33" s="61">
        <v>0</v>
      </c>
      <c r="O33" s="61">
        <v>0</v>
      </c>
      <c r="P33" s="61">
        <v>0</v>
      </c>
      <c r="Q33" s="61">
        <v>0</v>
      </c>
      <c r="R33" s="61">
        <v>0</v>
      </c>
      <c r="S33" s="61">
        <v>0</v>
      </c>
      <c r="T33" s="61">
        <v>0</v>
      </c>
      <c r="U33" s="61">
        <v>0</v>
      </c>
      <c r="V33" s="61">
        <v>0</v>
      </c>
      <c r="W33" s="61">
        <v>0</v>
      </c>
      <c r="X33" s="61">
        <v>0</v>
      </c>
      <c r="Y33" s="61">
        <v>0</v>
      </c>
      <c r="Z33" s="61">
        <v>0</v>
      </c>
      <c r="AA33" s="61">
        <v>0</v>
      </c>
      <c r="AB33" s="61">
        <v>0</v>
      </c>
      <c r="AC33" s="61">
        <v>0</v>
      </c>
      <c r="AD33" s="61">
        <v>0</v>
      </c>
      <c r="AE33" s="61">
        <v>0</v>
      </c>
      <c r="AF33" s="61">
        <v>0</v>
      </c>
      <c r="AG33" s="61">
        <v>0</v>
      </c>
      <c r="AH33" s="61">
        <v>0</v>
      </c>
      <c r="AI33" s="61">
        <v>0</v>
      </c>
      <c r="AJ33" s="61">
        <v>0</v>
      </c>
      <c r="AK33" s="61">
        <v>0</v>
      </c>
      <c r="AL33" s="61">
        <v>0</v>
      </c>
      <c r="AM33" s="60"/>
    </row>
    <row r="34" spans="1:39" ht="14.45">
      <c r="A34">
        <v>18</v>
      </c>
      <c r="B34" t="s">
        <v>320</v>
      </c>
      <c r="C34" t="s">
        <v>321</v>
      </c>
      <c r="D34" t="s">
        <v>321</v>
      </c>
      <c r="E34" t="s">
        <v>2108</v>
      </c>
      <c r="F34" t="s">
        <v>224</v>
      </c>
      <c r="G34" t="s">
        <v>2731</v>
      </c>
      <c r="H34" s="61">
        <v>263.98519897460938</v>
      </c>
      <c r="I34" s="61">
        <v>0</v>
      </c>
      <c r="J34" s="61">
        <v>0</v>
      </c>
      <c r="K34" s="61">
        <v>0</v>
      </c>
      <c r="L34" s="61">
        <v>0</v>
      </c>
      <c r="M34" s="61">
        <v>0</v>
      </c>
      <c r="N34" s="61">
        <v>0</v>
      </c>
      <c r="O34" s="61">
        <v>0</v>
      </c>
      <c r="P34" s="61">
        <v>0</v>
      </c>
      <c r="Q34" s="61">
        <v>170.52813720703119</v>
      </c>
      <c r="R34" s="61">
        <v>64.597610473632813</v>
      </c>
      <c r="S34" s="61">
        <v>75.577316284179688</v>
      </c>
      <c r="T34" s="61">
        <v>28.629377365112301</v>
      </c>
      <c r="U34" s="61">
        <v>263.98519897460938</v>
      </c>
      <c r="V34" s="61">
        <v>100</v>
      </c>
      <c r="W34" s="61">
        <v>0</v>
      </c>
      <c r="X34" s="61">
        <v>0</v>
      </c>
      <c r="Y34" s="61">
        <v>0</v>
      </c>
      <c r="Z34" s="61">
        <v>263.98519897460938</v>
      </c>
      <c r="AA34" s="61">
        <v>26.707038879394531</v>
      </c>
      <c r="AB34" s="61">
        <v>10.11686992645264</v>
      </c>
      <c r="AC34" s="61">
        <v>237.27816009521479</v>
      </c>
      <c r="AD34" s="61">
        <v>263.98519897460938</v>
      </c>
      <c r="AE34" s="61">
        <v>100</v>
      </c>
      <c r="AF34" s="61">
        <v>0</v>
      </c>
      <c r="AG34" s="61">
        <v>192.70338439941409</v>
      </c>
      <c r="AH34" s="61">
        <v>72.997795104980469</v>
      </c>
      <c r="AI34" s="61">
        <v>71.281814575195284</v>
      </c>
      <c r="AJ34" s="61">
        <v>0</v>
      </c>
      <c r="AK34" s="61">
        <v>0</v>
      </c>
      <c r="AL34" s="61">
        <v>263.98519897460938</v>
      </c>
      <c r="AM34" s="60"/>
    </row>
    <row r="35" spans="1:39" ht="14.45">
      <c r="A35">
        <v>120</v>
      </c>
      <c r="B35" t="s">
        <v>323</v>
      </c>
      <c r="C35" t="s">
        <v>324</v>
      </c>
      <c r="D35" t="s">
        <v>324</v>
      </c>
      <c r="E35" t="s">
        <v>2110</v>
      </c>
      <c r="F35" t="s">
        <v>256</v>
      </c>
      <c r="G35" t="s">
        <v>2732</v>
      </c>
      <c r="H35" s="61">
        <v>353.65264892578119</v>
      </c>
      <c r="I35" s="61">
        <v>48.780693054199219</v>
      </c>
      <c r="J35" s="61">
        <v>13.79339122772217</v>
      </c>
      <c r="K35" s="61">
        <v>304.8719482421875</v>
      </c>
      <c r="L35" s="61">
        <v>86.206611633300781</v>
      </c>
      <c r="M35" s="61">
        <v>0</v>
      </c>
      <c r="N35" s="61">
        <v>0</v>
      </c>
      <c r="O35" s="61">
        <v>0</v>
      </c>
      <c r="P35" s="61">
        <v>0</v>
      </c>
      <c r="Q35" s="61">
        <v>2.756597518920898</v>
      </c>
      <c r="R35" s="61">
        <v>0.7794647216796875</v>
      </c>
      <c r="S35" s="61">
        <v>0</v>
      </c>
      <c r="T35" s="61">
        <v>0</v>
      </c>
      <c r="U35" s="61">
        <v>8.9877099990844727</v>
      </c>
      <c r="V35" s="61">
        <v>2.541394710540771</v>
      </c>
      <c r="W35" s="61">
        <v>344.66493892669672</v>
      </c>
      <c r="X35" s="61">
        <v>89.001716613769531</v>
      </c>
      <c r="Y35" s="61">
        <v>25.166421890258789</v>
      </c>
      <c r="Z35" s="61">
        <v>264.65093231201172</v>
      </c>
      <c r="AA35" s="61">
        <v>266.5076904296875</v>
      </c>
      <c r="AB35" s="61">
        <v>75.358596801757813</v>
      </c>
      <c r="AC35" s="61">
        <v>87.144958496093693</v>
      </c>
      <c r="AD35" s="61">
        <v>275.49539184570313</v>
      </c>
      <c r="AE35" s="61">
        <v>77.899993896484375</v>
      </c>
      <c r="AF35" s="61">
        <v>78.157257080078068</v>
      </c>
      <c r="AG35" s="61">
        <v>0</v>
      </c>
      <c r="AH35" s="61">
        <v>0</v>
      </c>
      <c r="AI35" s="61">
        <v>353.65264892578119</v>
      </c>
      <c r="AJ35" s="61">
        <v>26.151571273803711</v>
      </c>
      <c r="AK35" s="61">
        <v>7.3947048187255859</v>
      </c>
      <c r="AL35" s="61">
        <v>327.50107765197748</v>
      </c>
      <c r="AM35" s="60"/>
    </row>
    <row r="36" spans="1:39" ht="14.45">
      <c r="A36">
        <v>282</v>
      </c>
      <c r="B36" t="s">
        <v>326</v>
      </c>
      <c r="C36" t="s">
        <v>327</v>
      </c>
      <c r="D36" t="s">
        <v>328</v>
      </c>
      <c r="E36" t="s">
        <v>2123</v>
      </c>
      <c r="F36" t="s">
        <v>261</v>
      </c>
      <c r="G36" t="s">
        <v>2733</v>
      </c>
      <c r="H36" s="61">
        <v>15821.455078125</v>
      </c>
      <c r="I36" s="61">
        <v>285.51895141601563</v>
      </c>
      <c r="J36" s="61">
        <v>1.804631352424622</v>
      </c>
      <c r="K36" s="61">
        <v>15535.9365234375</v>
      </c>
      <c r="L36" s="61">
        <v>98.19537353515625</v>
      </c>
      <c r="M36" s="61">
        <v>0</v>
      </c>
      <c r="N36" s="61">
        <v>0</v>
      </c>
      <c r="O36" s="61">
        <v>0</v>
      </c>
      <c r="P36" s="61">
        <v>0</v>
      </c>
      <c r="Q36" s="61">
        <v>0</v>
      </c>
      <c r="R36" s="61">
        <v>0</v>
      </c>
      <c r="S36" s="61">
        <v>0</v>
      </c>
      <c r="T36" s="61">
        <v>0</v>
      </c>
      <c r="U36" s="61">
        <v>3071.245849609375</v>
      </c>
      <c r="V36" s="61">
        <v>19.411905288696289</v>
      </c>
      <c r="W36" s="61">
        <v>12750.20922851562</v>
      </c>
      <c r="X36" s="61">
        <v>639.3917236328125</v>
      </c>
      <c r="Y36" s="61">
        <v>4.0412955284118652</v>
      </c>
      <c r="Z36" s="61">
        <v>15182.063354492189</v>
      </c>
      <c r="AA36" s="61">
        <v>7486.8876953125</v>
      </c>
      <c r="AB36" s="61">
        <v>47.321109771728523</v>
      </c>
      <c r="AC36" s="61">
        <v>8334.5673828125</v>
      </c>
      <c r="AD36" s="61">
        <v>9086.8974609375</v>
      </c>
      <c r="AE36" s="61">
        <v>57.434017181396477</v>
      </c>
      <c r="AF36" s="61">
        <v>6734.5576171875</v>
      </c>
      <c r="AG36" s="61">
        <v>12610.5556640625</v>
      </c>
      <c r="AH36" s="61">
        <v>79.705413818359375</v>
      </c>
      <c r="AI36" s="61">
        <v>3210.8994140625</v>
      </c>
      <c r="AJ36" s="61">
        <v>109.5089950561523</v>
      </c>
      <c r="AK36" s="61">
        <v>0.69215500354766846</v>
      </c>
      <c r="AL36" s="61">
        <v>15711.946083068849</v>
      </c>
      <c r="AM36" s="60"/>
    </row>
    <row r="37" spans="1:39" ht="14.45">
      <c r="A37">
        <v>172</v>
      </c>
      <c r="B37" t="s">
        <v>330</v>
      </c>
      <c r="C37" t="s">
        <v>331</v>
      </c>
      <c r="D37" t="s">
        <v>331</v>
      </c>
      <c r="E37" t="s">
        <v>2126</v>
      </c>
      <c r="F37" t="s">
        <v>265</v>
      </c>
      <c r="G37" t="s">
        <v>2734</v>
      </c>
      <c r="H37" s="61">
        <v>24304.47265625</v>
      </c>
      <c r="I37" s="61">
        <v>1836.009643554688</v>
      </c>
      <c r="J37" s="61">
        <v>7.5542049407958984</v>
      </c>
      <c r="K37" s="61">
        <v>22468.462890625</v>
      </c>
      <c r="L37" s="61">
        <v>92.445793151855469</v>
      </c>
      <c r="M37" s="61">
        <v>458.43594360351563</v>
      </c>
      <c r="N37" s="61">
        <v>1.886220455169678</v>
      </c>
      <c r="O37" s="61">
        <v>0</v>
      </c>
      <c r="P37" s="61">
        <v>0</v>
      </c>
      <c r="Q37" s="61">
        <v>12051.0673828125</v>
      </c>
      <c r="R37" s="61">
        <v>49.583740234375</v>
      </c>
      <c r="S37" s="61">
        <v>0</v>
      </c>
      <c r="T37" s="61">
        <v>0</v>
      </c>
      <c r="U37" s="61">
        <v>14221.5205078125</v>
      </c>
      <c r="V37" s="61">
        <v>58.514003753662109</v>
      </c>
      <c r="W37" s="61">
        <v>10082.9521484375</v>
      </c>
      <c r="X37" s="61">
        <v>8692.99609375</v>
      </c>
      <c r="Y37" s="61">
        <v>35.767063140869141</v>
      </c>
      <c r="Z37" s="61">
        <v>15611.4765625</v>
      </c>
      <c r="AA37" s="61">
        <v>7122.63427734375</v>
      </c>
      <c r="AB37" s="61">
        <v>29.305856704711911</v>
      </c>
      <c r="AC37" s="61">
        <v>17181.83837890625</v>
      </c>
      <c r="AD37" s="61">
        <v>20833.388671875</v>
      </c>
      <c r="AE37" s="61">
        <v>85.718330383300781</v>
      </c>
      <c r="AF37" s="61">
        <v>3471.083984375</v>
      </c>
      <c r="AG37" s="61">
        <v>9286.1767578125</v>
      </c>
      <c r="AH37" s="61">
        <v>38.207687377929688</v>
      </c>
      <c r="AI37" s="61">
        <v>15018.2958984375</v>
      </c>
      <c r="AJ37" s="61">
        <v>7144.53564453125</v>
      </c>
      <c r="AK37" s="61">
        <v>29.39597129821777</v>
      </c>
      <c r="AL37" s="61">
        <v>17159.93701171875</v>
      </c>
      <c r="AM37" s="60"/>
    </row>
    <row r="38" spans="1:39" ht="14.45">
      <c r="A38">
        <v>158</v>
      </c>
      <c r="B38" t="s">
        <v>333</v>
      </c>
      <c r="C38" t="s">
        <v>334</v>
      </c>
      <c r="D38" t="s">
        <v>335</v>
      </c>
      <c r="E38" t="s">
        <v>2137</v>
      </c>
      <c r="F38" t="s">
        <v>215</v>
      </c>
      <c r="G38" t="s">
        <v>2735</v>
      </c>
      <c r="H38" s="61">
        <v>7072.82861328125</v>
      </c>
      <c r="I38" s="61">
        <v>559.5810546875</v>
      </c>
      <c r="J38" s="61">
        <v>7.9117007255554199</v>
      </c>
      <c r="K38" s="61">
        <v>6513.24755859375</v>
      </c>
      <c r="L38" s="61">
        <v>92.088302612304688</v>
      </c>
      <c r="M38" s="61">
        <v>481.12423706054688</v>
      </c>
      <c r="N38" s="61">
        <v>6.8024301528930664</v>
      </c>
      <c r="O38" s="61">
        <v>0</v>
      </c>
      <c r="P38" s="61">
        <v>0</v>
      </c>
      <c r="Q38" s="61">
        <v>3667.794677734375</v>
      </c>
      <c r="R38" s="61">
        <v>51.857536315917969</v>
      </c>
      <c r="S38" s="61">
        <v>2165.020751953125</v>
      </c>
      <c r="T38" s="61">
        <v>30.610393524169918</v>
      </c>
      <c r="U38" s="61">
        <v>4234.39306640625</v>
      </c>
      <c r="V38" s="61">
        <v>59.868453979492188</v>
      </c>
      <c r="W38" s="61">
        <v>2838.435546875</v>
      </c>
      <c r="X38" s="61">
        <v>179.4233703613281</v>
      </c>
      <c r="Y38" s="61">
        <v>2.5367980003356929</v>
      </c>
      <c r="Z38" s="61">
        <v>6893.4052429199219</v>
      </c>
      <c r="AA38" s="61">
        <v>949.9658203125</v>
      </c>
      <c r="AB38" s="61">
        <v>13.43120002746582</v>
      </c>
      <c r="AC38" s="61">
        <v>6122.86279296875</v>
      </c>
      <c r="AD38" s="61">
        <v>4713.95654296875</v>
      </c>
      <c r="AE38" s="61">
        <v>66.648818969726563</v>
      </c>
      <c r="AF38" s="61">
        <v>2358.8720703125</v>
      </c>
      <c r="AG38" s="61">
        <v>4727.9208984375</v>
      </c>
      <c r="AH38" s="61">
        <v>66.84625244140625</v>
      </c>
      <c r="AI38" s="61">
        <v>2344.90771484375</v>
      </c>
      <c r="AJ38" s="61">
        <v>27.11826133728027</v>
      </c>
      <c r="AK38" s="61">
        <v>0.38341465592384338</v>
      </c>
      <c r="AL38" s="61">
        <v>7045.7103519439697</v>
      </c>
      <c r="AM38" s="60"/>
    </row>
    <row r="39" spans="1:39" ht="14.45">
      <c r="A39">
        <v>204</v>
      </c>
      <c r="B39" t="s">
        <v>337</v>
      </c>
      <c r="C39" t="s">
        <v>338</v>
      </c>
      <c r="D39" t="s">
        <v>338</v>
      </c>
      <c r="E39" t="s">
        <v>2126</v>
      </c>
      <c r="F39" t="s">
        <v>269</v>
      </c>
      <c r="G39" t="s">
        <v>2736</v>
      </c>
      <c r="H39" s="61">
        <v>44910.6328125</v>
      </c>
      <c r="I39" s="61">
        <v>96.120132446289063</v>
      </c>
      <c r="J39" s="61">
        <v>0.21402533352375031</v>
      </c>
      <c r="K39" s="61">
        <v>44814.51171875</v>
      </c>
      <c r="L39" s="61">
        <v>99.785972595214844</v>
      </c>
      <c r="M39" s="61">
        <v>794.74713134765625</v>
      </c>
      <c r="N39" s="61">
        <v>1.7696191072463989</v>
      </c>
      <c r="O39" s="61">
        <v>1028.370849609375</v>
      </c>
      <c r="P39" s="61">
        <v>2.2898159027099609</v>
      </c>
      <c r="Q39" s="61">
        <v>40790.46484375</v>
      </c>
      <c r="R39" s="61">
        <v>90.825851440429688</v>
      </c>
      <c r="S39" s="61">
        <v>1453.381591796875</v>
      </c>
      <c r="T39" s="61">
        <v>3.236163854598999</v>
      </c>
      <c r="U39" s="61">
        <v>39239.921875</v>
      </c>
      <c r="V39" s="61">
        <v>87.373344421386719</v>
      </c>
      <c r="W39" s="61">
        <v>5670.7109375</v>
      </c>
      <c r="X39" s="61">
        <v>32827.0078125</v>
      </c>
      <c r="Y39" s="61">
        <v>73.094062805175781</v>
      </c>
      <c r="Z39" s="61">
        <v>12083.625</v>
      </c>
      <c r="AA39" s="61">
        <v>38464.77734375</v>
      </c>
      <c r="AB39" s="61">
        <v>85.647377014160156</v>
      </c>
      <c r="AC39" s="61">
        <v>6445.85546875</v>
      </c>
      <c r="AD39" s="61">
        <v>44636.859375</v>
      </c>
      <c r="AE39" s="61">
        <v>99.390403747558594</v>
      </c>
      <c r="AF39" s="61">
        <v>273.7734375</v>
      </c>
      <c r="AG39" s="61">
        <v>17143.580078125</v>
      </c>
      <c r="AH39" s="61">
        <v>38.172653198242188</v>
      </c>
      <c r="AI39" s="61">
        <v>27767.052734375</v>
      </c>
      <c r="AJ39" s="61">
        <v>1451.647827148438</v>
      </c>
      <c r="AK39" s="61">
        <v>3.232303142547607</v>
      </c>
      <c r="AL39" s="61">
        <v>43458.984985351563</v>
      </c>
      <c r="AM39" s="60"/>
    </row>
    <row r="40" spans="1:39" ht="14.45">
      <c r="A40">
        <v>79</v>
      </c>
      <c r="B40" t="s">
        <v>340</v>
      </c>
      <c r="C40" t="s">
        <v>341</v>
      </c>
      <c r="D40" t="s">
        <v>341</v>
      </c>
      <c r="E40" t="s">
        <v>2110</v>
      </c>
      <c r="F40" t="s">
        <v>220</v>
      </c>
      <c r="G40" t="s">
        <v>2737</v>
      </c>
      <c r="H40" s="61">
        <v>920.7479248046875</v>
      </c>
      <c r="I40" s="61">
        <v>354.23748779296881</v>
      </c>
      <c r="J40" s="61">
        <v>38.472797393798828</v>
      </c>
      <c r="K40" s="61">
        <v>566.51043701171875</v>
      </c>
      <c r="L40" s="61">
        <v>61.527206420898438</v>
      </c>
      <c r="M40" s="61">
        <v>0</v>
      </c>
      <c r="N40" s="61">
        <v>0</v>
      </c>
      <c r="O40" s="61">
        <v>0</v>
      </c>
      <c r="P40" s="61">
        <v>0</v>
      </c>
      <c r="Q40" s="61">
        <v>0</v>
      </c>
      <c r="R40" s="61">
        <v>0</v>
      </c>
      <c r="S40" s="61">
        <v>0</v>
      </c>
      <c r="T40" s="61">
        <v>0</v>
      </c>
      <c r="U40" s="61">
        <v>0</v>
      </c>
      <c r="V40" s="61">
        <v>0</v>
      </c>
      <c r="W40" s="61">
        <v>920.7479248046875</v>
      </c>
      <c r="X40" s="61">
        <v>143.9424743652344</v>
      </c>
      <c r="Y40" s="61">
        <v>15.633212089538571</v>
      </c>
      <c r="Z40" s="61">
        <v>776.80545043945313</v>
      </c>
      <c r="AA40" s="61">
        <v>508.95956420898438</v>
      </c>
      <c r="AB40" s="61">
        <v>55.276752471923828</v>
      </c>
      <c r="AC40" s="61">
        <v>411.78836059570313</v>
      </c>
      <c r="AD40" s="61">
        <v>508.95956420898438</v>
      </c>
      <c r="AE40" s="61">
        <v>55.276752471923828</v>
      </c>
      <c r="AF40" s="61">
        <v>411.78836059570313</v>
      </c>
      <c r="AG40" s="61">
        <v>0</v>
      </c>
      <c r="AH40" s="61">
        <v>0</v>
      </c>
      <c r="AI40" s="61">
        <v>920.7479248046875</v>
      </c>
      <c r="AJ40" s="61">
        <v>5.0578188896179199</v>
      </c>
      <c r="AK40" s="61">
        <v>0.54931634664535522</v>
      </c>
      <c r="AL40" s="61">
        <v>915.69010591506958</v>
      </c>
      <c r="AM40" s="60"/>
    </row>
    <row r="41" spans="1:39" ht="14.45">
      <c r="A41">
        <v>44</v>
      </c>
      <c r="B41" t="s">
        <v>343</v>
      </c>
      <c r="C41" t="s">
        <v>344</v>
      </c>
      <c r="D41" t="s">
        <v>344</v>
      </c>
      <c r="E41" t="s">
        <v>2108</v>
      </c>
      <c r="F41" t="s">
        <v>215</v>
      </c>
      <c r="G41" t="s">
        <v>2738</v>
      </c>
      <c r="H41" s="61">
        <v>0</v>
      </c>
      <c r="I41" s="61">
        <v>0</v>
      </c>
      <c r="J41" s="61">
        <v>0</v>
      </c>
      <c r="K41" s="61">
        <v>0</v>
      </c>
      <c r="L41" s="61">
        <v>0</v>
      </c>
      <c r="M41" s="61">
        <v>0</v>
      </c>
      <c r="N41" s="61">
        <v>0</v>
      </c>
      <c r="O41" s="61">
        <v>0</v>
      </c>
      <c r="P41" s="61">
        <v>0</v>
      </c>
      <c r="Q41" s="61">
        <v>0</v>
      </c>
      <c r="R41" s="61">
        <v>0</v>
      </c>
      <c r="S41" s="61">
        <v>0</v>
      </c>
      <c r="T41" s="61">
        <v>0</v>
      </c>
      <c r="U41" s="61">
        <v>0</v>
      </c>
      <c r="V41" s="61">
        <v>0</v>
      </c>
      <c r="W41" s="61">
        <v>0</v>
      </c>
      <c r="X41" s="61">
        <v>0</v>
      </c>
      <c r="Y41" s="61">
        <v>0</v>
      </c>
      <c r="Z41" s="61">
        <v>0</v>
      </c>
      <c r="AA41" s="61">
        <v>0</v>
      </c>
      <c r="AB41" s="61">
        <v>0</v>
      </c>
      <c r="AC41" s="61">
        <v>0</v>
      </c>
      <c r="AD41" s="61">
        <v>0</v>
      </c>
      <c r="AE41" s="61">
        <v>0</v>
      </c>
      <c r="AF41" s="61">
        <v>0</v>
      </c>
      <c r="AG41" s="61">
        <v>0</v>
      </c>
      <c r="AH41" s="61">
        <v>0</v>
      </c>
      <c r="AI41" s="61">
        <v>0</v>
      </c>
      <c r="AJ41" s="61">
        <v>0</v>
      </c>
      <c r="AK41" s="61">
        <v>0</v>
      </c>
      <c r="AL41" s="61">
        <v>0</v>
      </c>
      <c r="AM41" s="60"/>
    </row>
    <row r="42" spans="1:39" ht="14.45">
      <c r="A42">
        <v>19</v>
      </c>
      <c r="B42" t="s">
        <v>346</v>
      </c>
      <c r="C42" t="s">
        <v>347</v>
      </c>
      <c r="D42" t="s">
        <v>347</v>
      </c>
      <c r="E42" t="s">
        <v>2108</v>
      </c>
      <c r="F42" t="s">
        <v>224</v>
      </c>
      <c r="G42" t="s">
        <v>2739</v>
      </c>
      <c r="H42" s="61">
        <v>0</v>
      </c>
      <c r="I42" s="61">
        <v>0</v>
      </c>
      <c r="J42" s="61">
        <v>0</v>
      </c>
      <c r="K42" s="61">
        <v>0</v>
      </c>
      <c r="L42" s="61">
        <v>0</v>
      </c>
      <c r="M42" s="61">
        <v>0</v>
      </c>
      <c r="N42" s="61">
        <v>0</v>
      </c>
      <c r="O42" s="61">
        <v>0</v>
      </c>
      <c r="P42" s="61">
        <v>0</v>
      </c>
      <c r="Q42" s="61">
        <v>0</v>
      </c>
      <c r="R42" s="61">
        <v>0</v>
      </c>
      <c r="S42" s="61">
        <v>0</v>
      </c>
      <c r="T42" s="61">
        <v>0</v>
      </c>
      <c r="U42" s="61">
        <v>0</v>
      </c>
      <c r="V42" s="61">
        <v>0</v>
      </c>
      <c r="W42" s="61">
        <v>0</v>
      </c>
      <c r="X42" s="61">
        <v>0</v>
      </c>
      <c r="Y42" s="61">
        <v>0</v>
      </c>
      <c r="Z42" s="61">
        <v>0</v>
      </c>
      <c r="AA42" s="61">
        <v>0</v>
      </c>
      <c r="AB42" s="61">
        <v>0</v>
      </c>
      <c r="AC42" s="61">
        <v>0</v>
      </c>
      <c r="AD42" s="61">
        <v>0</v>
      </c>
      <c r="AE42" s="61">
        <v>0</v>
      </c>
      <c r="AF42" s="61">
        <v>0</v>
      </c>
      <c r="AG42" s="61">
        <v>0</v>
      </c>
      <c r="AH42" s="61">
        <v>0</v>
      </c>
      <c r="AI42" s="61">
        <v>0</v>
      </c>
      <c r="AJ42" s="61">
        <v>0</v>
      </c>
      <c r="AK42" s="61">
        <v>0</v>
      </c>
      <c r="AL42" s="61">
        <v>0</v>
      </c>
      <c r="AM42" s="60"/>
    </row>
    <row r="43" spans="1:39" ht="14.45">
      <c r="A43">
        <v>222</v>
      </c>
      <c r="B43" t="s">
        <v>349</v>
      </c>
      <c r="C43" t="s">
        <v>350</v>
      </c>
      <c r="D43" t="s">
        <v>350</v>
      </c>
      <c r="E43" t="s">
        <v>2110</v>
      </c>
      <c r="F43" t="s">
        <v>220</v>
      </c>
      <c r="G43" t="s">
        <v>2740</v>
      </c>
      <c r="H43" s="61">
        <v>905.49224853515625</v>
      </c>
      <c r="I43" s="61">
        <v>377.975341796875</v>
      </c>
      <c r="J43" s="61">
        <v>41.742527008056641</v>
      </c>
      <c r="K43" s="61">
        <v>527.51690673828125</v>
      </c>
      <c r="L43" s="61">
        <v>58.257472991943359</v>
      </c>
      <c r="M43" s="61">
        <v>0</v>
      </c>
      <c r="N43" s="61">
        <v>0</v>
      </c>
      <c r="O43" s="61">
        <v>0</v>
      </c>
      <c r="P43" s="61">
        <v>0</v>
      </c>
      <c r="Q43" s="61">
        <v>0.18936167657375341</v>
      </c>
      <c r="R43" s="61">
        <v>2.091256715357304E-2</v>
      </c>
      <c r="S43" s="61">
        <v>0</v>
      </c>
      <c r="T43" s="61">
        <v>0</v>
      </c>
      <c r="U43" s="61">
        <v>2.7419743537902832</v>
      </c>
      <c r="V43" s="61">
        <v>0.30281588435173029</v>
      </c>
      <c r="W43" s="61">
        <v>902.75027418136597</v>
      </c>
      <c r="X43" s="61">
        <v>99.623550415039063</v>
      </c>
      <c r="Y43" s="61">
        <v>11.00214290618896</v>
      </c>
      <c r="Z43" s="61">
        <v>805.86869812011719</v>
      </c>
      <c r="AA43" s="61">
        <v>456.03250122070313</v>
      </c>
      <c r="AB43" s="61">
        <v>50.362937927246087</v>
      </c>
      <c r="AC43" s="61">
        <v>449.45974731445313</v>
      </c>
      <c r="AD43" s="61">
        <v>458.77447509765619</v>
      </c>
      <c r="AE43" s="61">
        <v>50.665752410888672</v>
      </c>
      <c r="AF43" s="61">
        <v>446.71777343750011</v>
      </c>
      <c r="AG43" s="61">
        <v>0</v>
      </c>
      <c r="AH43" s="61">
        <v>0</v>
      </c>
      <c r="AI43" s="61">
        <v>905.49224853515625</v>
      </c>
      <c r="AJ43" s="61">
        <v>8.0859072506427765E-2</v>
      </c>
      <c r="AK43" s="61">
        <v>8.9298468083143234E-3</v>
      </c>
      <c r="AL43" s="61">
        <v>905.41138946264982</v>
      </c>
      <c r="AM43" s="60"/>
    </row>
    <row r="44" spans="1:39" ht="14.45">
      <c r="A44">
        <v>132</v>
      </c>
      <c r="B44" t="s">
        <v>352</v>
      </c>
      <c r="C44" t="s">
        <v>353</v>
      </c>
      <c r="D44" t="s">
        <v>353</v>
      </c>
      <c r="E44" t="s">
        <v>2140</v>
      </c>
      <c r="F44" t="s">
        <v>220</v>
      </c>
      <c r="G44" t="s">
        <v>2741</v>
      </c>
      <c r="H44" s="61">
        <v>369.2352294921875</v>
      </c>
      <c r="I44" s="61">
        <v>0</v>
      </c>
      <c r="J44" s="61">
        <v>0</v>
      </c>
      <c r="K44" s="61">
        <v>0</v>
      </c>
      <c r="L44" s="61">
        <v>0</v>
      </c>
      <c r="M44" s="61">
        <v>0</v>
      </c>
      <c r="N44" s="61">
        <v>0</v>
      </c>
      <c r="O44" s="61">
        <v>0</v>
      </c>
      <c r="P44" s="61">
        <v>0</v>
      </c>
      <c r="Q44" s="61">
        <v>0</v>
      </c>
      <c r="R44" s="61">
        <v>0</v>
      </c>
      <c r="S44" s="61">
        <v>369.2352294921875</v>
      </c>
      <c r="T44" s="61">
        <v>100</v>
      </c>
      <c r="U44" s="61">
        <v>369.2352294921875</v>
      </c>
      <c r="V44" s="61">
        <v>100</v>
      </c>
      <c r="W44" s="61">
        <v>0</v>
      </c>
      <c r="X44" s="61">
        <v>0</v>
      </c>
      <c r="Y44" s="61">
        <v>0</v>
      </c>
      <c r="Z44" s="61">
        <v>369.2352294921875</v>
      </c>
      <c r="AA44" s="61">
        <v>28.616098403930661</v>
      </c>
      <c r="AB44" s="61">
        <v>7.7501001358032227</v>
      </c>
      <c r="AC44" s="61">
        <v>340.61913108825678</v>
      </c>
      <c r="AD44" s="61">
        <v>369.2352294921875</v>
      </c>
      <c r="AE44" s="61">
        <v>100</v>
      </c>
      <c r="AF44" s="61">
        <v>0</v>
      </c>
      <c r="AG44" s="61">
        <v>274.99505615234381</v>
      </c>
      <c r="AH44" s="61">
        <v>74.4769287109375</v>
      </c>
      <c r="AI44" s="61">
        <v>94.240173339843693</v>
      </c>
      <c r="AJ44" s="61">
        <v>0.57369804382324219</v>
      </c>
      <c r="AK44" s="61">
        <v>0.155374675989151</v>
      </c>
      <c r="AL44" s="61">
        <v>368.66153144836431</v>
      </c>
      <c r="AM44" s="60"/>
    </row>
    <row r="45" spans="1:39" ht="14.45">
      <c r="A45">
        <v>159</v>
      </c>
      <c r="B45" t="s">
        <v>355</v>
      </c>
      <c r="C45" t="s">
        <v>356</v>
      </c>
      <c r="D45" t="s">
        <v>356</v>
      </c>
      <c r="E45" t="s">
        <v>2137</v>
      </c>
      <c r="F45" t="s">
        <v>224</v>
      </c>
      <c r="G45" t="s">
        <v>2742</v>
      </c>
      <c r="H45" s="61">
        <v>9743.21875</v>
      </c>
      <c r="I45" s="61">
        <v>731.67828369140625</v>
      </c>
      <c r="J45" s="61">
        <v>7.5096158981323242</v>
      </c>
      <c r="K45" s="61">
        <v>9011.5400390625</v>
      </c>
      <c r="L45" s="61">
        <v>92.490379333496094</v>
      </c>
      <c r="M45" s="61">
        <v>1087.995361328125</v>
      </c>
      <c r="N45" s="61">
        <v>11.16669368743896</v>
      </c>
      <c r="O45" s="61">
        <v>0</v>
      </c>
      <c r="P45" s="61">
        <v>0</v>
      </c>
      <c r="Q45" s="61">
        <v>7885.4375</v>
      </c>
      <c r="R45" s="61">
        <v>80.932571411132813</v>
      </c>
      <c r="S45" s="61">
        <v>1021.231384277344</v>
      </c>
      <c r="T45" s="61">
        <v>10.48145771026611</v>
      </c>
      <c r="U45" s="61">
        <v>6224.4443359375</v>
      </c>
      <c r="V45" s="61">
        <v>63.884891510009773</v>
      </c>
      <c r="W45" s="61">
        <v>3518.7744140625</v>
      </c>
      <c r="X45" s="61">
        <v>459.60028076171881</v>
      </c>
      <c r="Y45" s="61">
        <v>4.7171297073364258</v>
      </c>
      <c r="Z45" s="61">
        <v>9283.6184692382813</v>
      </c>
      <c r="AA45" s="61">
        <v>1910.976684570312</v>
      </c>
      <c r="AB45" s="61">
        <v>19.613401412963871</v>
      </c>
      <c r="AC45" s="61">
        <v>7832.2420654296884</v>
      </c>
      <c r="AD45" s="61">
        <v>6813.48681640625</v>
      </c>
      <c r="AE45" s="61">
        <v>69.930557250976563</v>
      </c>
      <c r="AF45" s="61">
        <v>2929.73193359375</v>
      </c>
      <c r="AG45" s="61">
        <v>6232.3310546875</v>
      </c>
      <c r="AH45" s="61">
        <v>63.965831756591797</v>
      </c>
      <c r="AI45" s="61">
        <v>3510.8876953125</v>
      </c>
      <c r="AJ45" s="61">
        <v>68.517692565917969</v>
      </c>
      <c r="AK45" s="61">
        <v>0.70323467254638672</v>
      </c>
      <c r="AL45" s="61">
        <v>9674.701057434082</v>
      </c>
      <c r="AM45" s="60"/>
    </row>
    <row r="46" spans="1:39" ht="14.45">
      <c r="A46">
        <v>12</v>
      </c>
      <c r="B46" t="s">
        <v>357</v>
      </c>
      <c r="C46" t="s">
        <v>358</v>
      </c>
      <c r="D46" t="s">
        <v>358</v>
      </c>
      <c r="E46" t="s">
        <v>2126</v>
      </c>
      <c r="F46" t="s">
        <v>269</v>
      </c>
      <c r="G46" t="s">
        <v>2743</v>
      </c>
      <c r="H46" s="61">
        <v>73999.1875</v>
      </c>
      <c r="I46" s="61">
        <v>22916.921875</v>
      </c>
      <c r="J46" s="61">
        <v>30.96915435791016</v>
      </c>
      <c r="K46" s="61">
        <v>51082.265625</v>
      </c>
      <c r="L46" s="61">
        <v>69.030845642089844</v>
      </c>
      <c r="M46" s="61">
        <v>23620.787109375</v>
      </c>
      <c r="N46" s="61">
        <v>31.920331954956051</v>
      </c>
      <c r="O46" s="61">
        <v>423.32308959960938</v>
      </c>
      <c r="P46" s="61">
        <v>0.57206451892852783</v>
      </c>
      <c r="Q46" s="61">
        <v>47345.63671875</v>
      </c>
      <c r="R46" s="61">
        <v>63.981292724609382</v>
      </c>
      <c r="S46" s="61">
        <v>101.5150680541992</v>
      </c>
      <c r="T46" s="61">
        <v>0.13718403875827789</v>
      </c>
      <c r="U46" s="61">
        <v>18907.1796875</v>
      </c>
      <c r="V46" s="61">
        <v>25.55052375793457</v>
      </c>
      <c r="W46" s="61">
        <v>55092.0078125</v>
      </c>
      <c r="X46" s="61">
        <v>33010.02734375</v>
      </c>
      <c r="Y46" s="61">
        <v>44.608634948730469</v>
      </c>
      <c r="Z46" s="61">
        <v>40989.16015625</v>
      </c>
      <c r="AA46" s="61">
        <v>31920.556640625</v>
      </c>
      <c r="AB46" s="61">
        <v>43.136360168457031</v>
      </c>
      <c r="AC46" s="61">
        <v>42078.630859375</v>
      </c>
      <c r="AD46" s="61">
        <v>45787.53515625</v>
      </c>
      <c r="AE46" s="61">
        <v>61.875724792480469</v>
      </c>
      <c r="AF46" s="61">
        <v>28211.65234375</v>
      </c>
      <c r="AG46" s="61">
        <v>7870.091796875</v>
      </c>
      <c r="AH46" s="61">
        <v>10.6353759765625</v>
      </c>
      <c r="AI46" s="61">
        <v>66129.095703125</v>
      </c>
      <c r="AJ46" s="61">
        <v>14048.4228515625</v>
      </c>
      <c r="AK46" s="61">
        <v>18.984563827514648</v>
      </c>
      <c r="AL46" s="61">
        <v>59950.7646484375</v>
      </c>
      <c r="AM46" s="60"/>
    </row>
    <row r="47" spans="1:39" ht="14.45">
      <c r="A47">
        <v>176</v>
      </c>
      <c r="B47" t="s">
        <v>360</v>
      </c>
      <c r="C47" t="s">
        <v>361</v>
      </c>
      <c r="D47" t="s">
        <v>361</v>
      </c>
      <c r="E47" t="s">
        <v>2124</v>
      </c>
      <c r="F47" t="s">
        <v>265</v>
      </c>
      <c r="G47" t="s">
        <v>2744</v>
      </c>
      <c r="H47" s="61">
        <v>17777.033203125</v>
      </c>
      <c r="I47" s="61">
        <v>817.2513427734375</v>
      </c>
      <c r="J47" s="61">
        <v>4.597231388092041</v>
      </c>
      <c r="K47" s="61">
        <v>16959.78125</v>
      </c>
      <c r="L47" s="61">
        <v>95.402763366699219</v>
      </c>
      <c r="M47" s="61">
        <v>184.43670654296881</v>
      </c>
      <c r="N47" s="61">
        <v>1.0374999046325679</v>
      </c>
      <c r="O47" s="61">
        <v>27.800296783447269</v>
      </c>
      <c r="P47" s="61">
        <v>0.156383216381073</v>
      </c>
      <c r="Q47" s="61">
        <v>7835.06005859375</v>
      </c>
      <c r="R47" s="61">
        <v>44.074058532714837</v>
      </c>
      <c r="S47" s="61">
        <v>6040.3701171875</v>
      </c>
      <c r="T47" s="61">
        <v>33.978504180908203</v>
      </c>
      <c r="U47" s="61">
        <v>12696.169921875</v>
      </c>
      <c r="V47" s="61">
        <v>71.4189453125</v>
      </c>
      <c r="W47" s="61">
        <v>5080.86328125</v>
      </c>
      <c r="X47" s="61">
        <v>5461.572265625</v>
      </c>
      <c r="Y47" s="61">
        <v>30.722629547119141</v>
      </c>
      <c r="Z47" s="61">
        <v>12315.4609375</v>
      </c>
      <c r="AA47" s="61">
        <v>9817.828125</v>
      </c>
      <c r="AB47" s="61">
        <v>55.227596282958977</v>
      </c>
      <c r="AC47" s="61">
        <v>7959.205078125</v>
      </c>
      <c r="AD47" s="61">
        <v>15306.0126953125</v>
      </c>
      <c r="AE47" s="61">
        <v>86.099929809570313</v>
      </c>
      <c r="AF47" s="61">
        <v>2471.0205078125</v>
      </c>
      <c r="AG47" s="61">
        <v>10842.8310546875</v>
      </c>
      <c r="AH47" s="61">
        <v>60.993480682373047</v>
      </c>
      <c r="AI47" s="61">
        <v>6934.2021484375</v>
      </c>
      <c r="AJ47" s="61">
        <v>12.93425178527832</v>
      </c>
      <c r="AK47" s="61">
        <v>7.2758212685585022E-2</v>
      </c>
      <c r="AL47" s="61">
        <v>17764.098951339722</v>
      </c>
      <c r="AM47" s="60"/>
    </row>
    <row r="48" spans="1:39" ht="14.45">
      <c r="A48">
        <v>109</v>
      </c>
      <c r="B48" t="s">
        <v>362</v>
      </c>
      <c r="C48" t="s">
        <v>363</v>
      </c>
      <c r="D48" t="s">
        <v>363</v>
      </c>
      <c r="E48" t="s">
        <v>2159</v>
      </c>
      <c r="F48" t="s">
        <v>269</v>
      </c>
      <c r="G48" t="s">
        <v>230</v>
      </c>
      <c r="H48" s="61">
        <v>9855.111328125</v>
      </c>
      <c r="I48" s="61">
        <v>3879.9638671875</v>
      </c>
      <c r="J48" s="61">
        <v>39.370067596435547</v>
      </c>
      <c r="K48" s="61">
        <v>5975.1474609375</v>
      </c>
      <c r="L48" s="61">
        <v>60.629932403564453</v>
      </c>
      <c r="M48" s="61">
        <v>148.82075500488281</v>
      </c>
      <c r="N48" s="61">
        <v>1.5100870132446289</v>
      </c>
      <c r="O48" s="61">
        <v>3014.833984375</v>
      </c>
      <c r="P48" s="61">
        <v>30.59157752990723</v>
      </c>
      <c r="Q48" s="61">
        <v>1969.692260742188</v>
      </c>
      <c r="R48" s="61">
        <v>19.986503601074219</v>
      </c>
      <c r="S48" s="61">
        <v>3545.60107421875</v>
      </c>
      <c r="T48" s="61">
        <v>35.977279663085938</v>
      </c>
      <c r="U48" s="61">
        <v>3566.09326171875</v>
      </c>
      <c r="V48" s="61">
        <v>36.185214996337891</v>
      </c>
      <c r="W48" s="61">
        <v>6289.01806640625</v>
      </c>
      <c r="X48" s="61">
        <v>772.31488037109375</v>
      </c>
      <c r="Y48" s="61">
        <v>7.8366937637329102</v>
      </c>
      <c r="Z48" s="61">
        <v>9082.7964477539063</v>
      </c>
      <c r="AA48" s="61">
        <v>1924.373779296875</v>
      </c>
      <c r="AB48" s="61">
        <v>19.526657104492191</v>
      </c>
      <c r="AC48" s="61">
        <v>7930.737548828125</v>
      </c>
      <c r="AD48" s="61">
        <v>4581.02099609375</v>
      </c>
      <c r="AE48" s="61">
        <v>46.483707427978523</v>
      </c>
      <c r="AF48" s="61">
        <v>5274.09033203125</v>
      </c>
      <c r="AG48" s="61">
        <v>3748.595703125</v>
      </c>
      <c r="AH48" s="61">
        <v>38.037071228027337</v>
      </c>
      <c r="AI48" s="61">
        <v>6106.515625</v>
      </c>
      <c r="AJ48" s="61">
        <v>509.22970581054688</v>
      </c>
      <c r="AK48" s="61">
        <v>5.1671633720397949</v>
      </c>
      <c r="AL48" s="61">
        <v>9345.8816223144531</v>
      </c>
      <c r="AM48" s="60"/>
    </row>
    <row r="49" spans="1:39" ht="14.45">
      <c r="A49">
        <v>276</v>
      </c>
      <c r="B49" t="s">
        <v>364</v>
      </c>
      <c r="C49" t="s">
        <v>365</v>
      </c>
      <c r="D49" t="s">
        <v>365</v>
      </c>
      <c r="E49" t="s">
        <v>2135</v>
      </c>
      <c r="F49" t="s">
        <v>265</v>
      </c>
      <c r="G49" t="s">
        <v>2745</v>
      </c>
      <c r="H49" s="61">
        <v>0</v>
      </c>
      <c r="I49" s="61">
        <v>0</v>
      </c>
      <c r="J49" s="61">
        <v>0</v>
      </c>
      <c r="K49" s="61">
        <v>0</v>
      </c>
      <c r="L49" s="61">
        <v>0</v>
      </c>
      <c r="M49" s="61">
        <v>0</v>
      </c>
      <c r="N49" s="61">
        <v>0</v>
      </c>
      <c r="O49" s="61">
        <v>0</v>
      </c>
      <c r="P49" s="61">
        <v>0</v>
      </c>
      <c r="Q49" s="61">
        <v>0</v>
      </c>
      <c r="R49" s="61">
        <v>0</v>
      </c>
      <c r="S49" s="61">
        <v>0</v>
      </c>
      <c r="T49" s="61">
        <v>0</v>
      </c>
      <c r="U49" s="61">
        <v>0</v>
      </c>
      <c r="V49" s="61">
        <v>0</v>
      </c>
      <c r="W49" s="61">
        <v>0</v>
      </c>
      <c r="X49" s="61">
        <v>0</v>
      </c>
      <c r="Y49" s="61">
        <v>0</v>
      </c>
      <c r="Z49" s="61">
        <v>0</v>
      </c>
      <c r="AA49" s="61">
        <v>0</v>
      </c>
      <c r="AB49" s="61">
        <v>0</v>
      </c>
      <c r="AC49" s="61">
        <v>0</v>
      </c>
      <c r="AD49" s="61">
        <v>0</v>
      </c>
      <c r="AE49" s="61">
        <v>0</v>
      </c>
      <c r="AF49" s="61">
        <v>0</v>
      </c>
      <c r="AG49" s="61">
        <v>0</v>
      </c>
      <c r="AH49" s="61">
        <v>0</v>
      </c>
      <c r="AI49" s="61">
        <v>0</v>
      </c>
      <c r="AJ49" s="61">
        <v>0</v>
      </c>
      <c r="AK49" s="61">
        <v>0</v>
      </c>
      <c r="AL49" s="61">
        <v>0</v>
      </c>
      <c r="AM49" s="60"/>
    </row>
    <row r="50" spans="1:39" ht="14.45">
      <c r="A50">
        <v>257</v>
      </c>
      <c r="B50" t="s">
        <v>366</v>
      </c>
      <c r="C50" t="s">
        <v>367</v>
      </c>
      <c r="D50" t="s">
        <v>368</v>
      </c>
      <c r="E50" t="s">
        <v>2129</v>
      </c>
      <c r="F50" t="s">
        <v>240</v>
      </c>
      <c r="G50" t="s">
        <v>2746</v>
      </c>
      <c r="H50" s="61">
        <v>123926.96875</v>
      </c>
      <c r="I50" s="61">
        <v>13442.333984375</v>
      </c>
      <c r="J50" s="61">
        <v>10.846981048583981</v>
      </c>
      <c r="K50" s="61">
        <v>110484.6328125</v>
      </c>
      <c r="L50" s="61">
        <v>89.15301513671875</v>
      </c>
      <c r="M50" s="61">
        <v>13.895002365112299</v>
      </c>
      <c r="N50" s="61">
        <v>1.121225021779537E-2</v>
      </c>
      <c r="O50" s="61">
        <v>5.6505842208862296</v>
      </c>
      <c r="P50" s="61">
        <v>4.5596081763505936E-3</v>
      </c>
      <c r="Q50" s="61">
        <v>0</v>
      </c>
      <c r="R50" s="61">
        <v>0</v>
      </c>
      <c r="S50" s="61">
        <v>0</v>
      </c>
      <c r="T50" s="61">
        <v>0</v>
      </c>
      <c r="U50" s="61">
        <v>55348.04296875</v>
      </c>
      <c r="V50" s="61">
        <v>44.661823272705078</v>
      </c>
      <c r="W50" s="61">
        <v>68578.92578125</v>
      </c>
      <c r="X50" s="61">
        <v>39383.31640625</v>
      </c>
      <c r="Y50" s="61">
        <v>31.77945709228516</v>
      </c>
      <c r="Z50" s="61">
        <v>84543.65234375</v>
      </c>
      <c r="AA50" s="61">
        <v>37017.92578125</v>
      </c>
      <c r="AB50" s="61">
        <v>29.870758056640621</v>
      </c>
      <c r="AC50" s="61">
        <v>86909.04296875</v>
      </c>
      <c r="AD50" s="61">
        <v>65163.86328125</v>
      </c>
      <c r="AE50" s="61">
        <v>52.582473754882813</v>
      </c>
      <c r="AF50" s="61">
        <v>58763.10546875</v>
      </c>
      <c r="AG50" s="61">
        <v>95802.390625</v>
      </c>
      <c r="AH50" s="61">
        <v>77.305519104003906</v>
      </c>
      <c r="AI50" s="61">
        <v>28124.578125</v>
      </c>
      <c r="AJ50" s="61">
        <v>204.3114318847656</v>
      </c>
      <c r="AK50" s="61">
        <v>0.16486439108848569</v>
      </c>
      <c r="AL50" s="61">
        <v>123722.65731811521</v>
      </c>
      <c r="AM50" s="60"/>
    </row>
    <row r="51" spans="1:39" ht="14.45">
      <c r="A51">
        <v>45</v>
      </c>
      <c r="B51" t="s">
        <v>369</v>
      </c>
      <c r="C51" t="s">
        <v>370</v>
      </c>
      <c r="D51" t="s">
        <v>370</v>
      </c>
      <c r="E51" t="s">
        <v>2108</v>
      </c>
      <c r="F51" t="s">
        <v>215</v>
      </c>
      <c r="G51" t="s">
        <v>2747</v>
      </c>
      <c r="H51" s="61">
        <v>285.57949829101563</v>
      </c>
      <c r="I51" s="61">
        <v>0</v>
      </c>
      <c r="J51" s="61">
        <v>0</v>
      </c>
      <c r="K51" s="61">
        <v>0</v>
      </c>
      <c r="L51" s="61">
        <v>0</v>
      </c>
      <c r="M51" s="61">
        <v>0</v>
      </c>
      <c r="N51" s="61">
        <v>0</v>
      </c>
      <c r="O51" s="61">
        <v>0</v>
      </c>
      <c r="P51" s="61">
        <v>0</v>
      </c>
      <c r="Q51" s="61">
        <v>0</v>
      </c>
      <c r="R51" s="61">
        <v>0</v>
      </c>
      <c r="S51" s="61">
        <v>285.57949829101563</v>
      </c>
      <c r="T51" s="61">
        <v>100</v>
      </c>
      <c r="U51" s="61">
        <v>154.49617004394531</v>
      </c>
      <c r="V51" s="61">
        <v>54.099178314208977</v>
      </c>
      <c r="W51" s="61">
        <v>131.08332824707031</v>
      </c>
      <c r="X51" s="61">
        <v>97.774185180664063</v>
      </c>
      <c r="Y51" s="61">
        <v>34.237117767333977</v>
      </c>
      <c r="Z51" s="61">
        <v>187.80531311035159</v>
      </c>
      <c r="AA51" s="61">
        <v>210.7440185546875</v>
      </c>
      <c r="AB51" s="61">
        <v>73.795219421386719</v>
      </c>
      <c r="AC51" s="61">
        <v>74.835479736328125</v>
      </c>
      <c r="AD51" s="61">
        <v>225.58570861816409</v>
      </c>
      <c r="AE51" s="61">
        <v>78.992263793945313</v>
      </c>
      <c r="AF51" s="61">
        <v>59.993789672851527</v>
      </c>
      <c r="AG51" s="61">
        <v>285.57949829101563</v>
      </c>
      <c r="AH51" s="61">
        <v>100</v>
      </c>
      <c r="AI51" s="61">
        <v>0</v>
      </c>
      <c r="AJ51" s="61">
        <v>0</v>
      </c>
      <c r="AK51" s="61">
        <v>0</v>
      </c>
      <c r="AL51" s="61">
        <v>285.57949829101563</v>
      </c>
      <c r="AM51" s="60"/>
    </row>
    <row r="52" spans="1:39" ht="14.45">
      <c r="A52">
        <v>13</v>
      </c>
      <c r="B52" t="s">
        <v>372</v>
      </c>
      <c r="C52" t="s">
        <v>373</v>
      </c>
      <c r="D52" t="s">
        <v>374</v>
      </c>
      <c r="E52" t="s">
        <v>2126</v>
      </c>
      <c r="F52" t="s">
        <v>269</v>
      </c>
      <c r="G52" t="s">
        <v>2748</v>
      </c>
      <c r="H52" s="61">
        <v>119302.015625</v>
      </c>
      <c r="I52" s="61">
        <v>28369.810546875</v>
      </c>
      <c r="J52" s="61">
        <v>23.779825210571289</v>
      </c>
      <c r="K52" s="61">
        <v>90932.203125</v>
      </c>
      <c r="L52" s="61">
        <v>76.220169067382813</v>
      </c>
      <c r="M52" s="61">
        <v>35136.99609375</v>
      </c>
      <c r="N52" s="61">
        <v>29.452138900756839</v>
      </c>
      <c r="O52" s="61">
        <v>13959.9130859375</v>
      </c>
      <c r="P52" s="61">
        <v>11.70132255554199</v>
      </c>
      <c r="Q52" s="61">
        <v>67412.8671875</v>
      </c>
      <c r="R52" s="61">
        <v>56.506061553955078</v>
      </c>
      <c r="S52" s="61">
        <v>101.5150680541992</v>
      </c>
      <c r="T52" s="61">
        <v>8.5090823471546173E-2</v>
      </c>
      <c r="U52" s="61">
        <v>31098.50390625</v>
      </c>
      <c r="V52" s="61">
        <v>26.06703948974609</v>
      </c>
      <c r="W52" s="61">
        <v>88203.51171875</v>
      </c>
      <c r="X52" s="61">
        <v>47783.10546875</v>
      </c>
      <c r="Y52" s="61">
        <v>40.052219390869141</v>
      </c>
      <c r="Z52" s="61">
        <v>71518.91015625</v>
      </c>
      <c r="AA52" s="61">
        <v>48601.93359375</v>
      </c>
      <c r="AB52" s="61">
        <v>40.738567352294922</v>
      </c>
      <c r="AC52" s="61">
        <v>70700.08203125</v>
      </c>
      <c r="AD52" s="61">
        <v>68394.3671875</v>
      </c>
      <c r="AE52" s="61">
        <v>57.328762054443359</v>
      </c>
      <c r="AF52" s="61">
        <v>50907.6484375</v>
      </c>
      <c r="AG52" s="61">
        <v>8048.634765625</v>
      </c>
      <c r="AH52" s="61">
        <v>6.746436595916748</v>
      </c>
      <c r="AI52" s="61">
        <v>111253.380859375</v>
      </c>
      <c r="AJ52" s="61">
        <v>24669.625</v>
      </c>
      <c r="AK52" s="61">
        <v>20.67829704284668</v>
      </c>
      <c r="AL52" s="61">
        <v>94632.390625</v>
      </c>
      <c r="AM52" s="60"/>
    </row>
    <row r="53" spans="1:39" ht="14.45">
      <c r="A53">
        <v>216</v>
      </c>
      <c r="B53" t="s">
        <v>376</v>
      </c>
      <c r="C53" t="s">
        <v>377</v>
      </c>
      <c r="D53" t="s">
        <v>377</v>
      </c>
      <c r="E53" t="s">
        <v>2164</v>
      </c>
      <c r="F53" t="s">
        <v>304</v>
      </c>
      <c r="G53" t="s">
        <v>2165</v>
      </c>
      <c r="H53" s="61">
        <v>5149.10009765625</v>
      </c>
      <c r="I53" s="61">
        <v>157.10054016113281</v>
      </c>
      <c r="J53" s="61">
        <v>3.0510292053222661</v>
      </c>
      <c r="K53" s="61">
        <v>4991.99951171875</v>
      </c>
      <c r="L53" s="61">
        <v>96.948966979980469</v>
      </c>
      <c r="M53" s="61">
        <v>0</v>
      </c>
      <c r="N53" s="61">
        <v>0</v>
      </c>
      <c r="O53" s="61">
        <v>0</v>
      </c>
      <c r="P53" s="61">
        <v>0</v>
      </c>
      <c r="Q53" s="61">
        <v>118.8364334106445</v>
      </c>
      <c r="R53" s="61">
        <v>2.307906866073608</v>
      </c>
      <c r="S53" s="61">
        <v>0</v>
      </c>
      <c r="T53" s="61">
        <v>0</v>
      </c>
      <c r="U53" s="61">
        <v>0</v>
      </c>
      <c r="V53" s="61">
        <v>0</v>
      </c>
      <c r="W53" s="61">
        <v>5149.10009765625</v>
      </c>
      <c r="X53" s="61">
        <v>925.57977294921875</v>
      </c>
      <c r="Y53" s="61">
        <v>17.975564956665039</v>
      </c>
      <c r="Z53" s="61">
        <v>4223.5203247070313</v>
      </c>
      <c r="AA53" s="61">
        <v>2569.497314453125</v>
      </c>
      <c r="AB53" s="61">
        <v>49.901874542236328</v>
      </c>
      <c r="AC53" s="61">
        <v>2579.602783203125</v>
      </c>
      <c r="AD53" s="61">
        <v>3039.63916015625</v>
      </c>
      <c r="AE53" s="61">
        <v>59.032432556152337</v>
      </c>
      <c r="AF53" s="61">
        <v>2109.4609375</v>
      </c>
      <c r="AG53" s="61">
        <v>4809.998046875</v>
      </c>
      <c r="AH53" s="61">
        <v>93.414344787597656</v>
      </c>
      <c r="AI53" s="61">
        <v>339.10205078125</v>
      </c>
      <c r="AJ53" s="61">
        <v>1036.8037109375</v>
      </c>
      <c r="AK53" s="61">
        <v>20.135629653930661</v>
      </c>
      <c r="AL53" s="61">
        <v>4112.29638671875</v>
      </c>
      <c r="AM53" s="60"/>
    </row>
    <row r="54" spans="1:39" ht="14.45">
      <c r="A54">
        <v>231</v>
      </c>
      <c r="B54" t="s">
        <v>379</v>
      </c>
      <c r="C54" t="s">
        <v>380</v>
      </c>
      <c r="D54" t="s">
        <v>380</v>
      </c>
      <c r="E54" t="s">
        <v>2140</v>
      </c>
      <c r="F54" t="s">
        <v>304</v>
      </c>
      <c r="G54" t="s">
        <v>2749</v>
      </c>
      <c r="H54" s="61">
        <v>85361.09375</v>
      </c>
      <c r="I54" s="61">
        <v>25258.1328125</v>
      </c>
      <c r="J54" s="61">
        <v>29.589748382568359</v>
      </c>
      <c r="K54" s="61">
        <v>60102.9609375</v>
      </c>
      <c r="L54" s="61">
        <v>70.410247802734375</v>
      </c>
      <c r="M54" s="61">
        <v>706.2149658203125</v>
      </c>
      <c r="N54" s="61">
        <v>0.82732653617858887</v>
      </c>
      <c r="O54" s="61">
        <v>582.2796630859375</v>
      </c>
      <c r="P54" s="61">
        <v>0.68213707208633423</v>
      </c>
      <c r="Q54" s="61">
        <v>0</v>
      </c>
      <c r="R54" s="61">
        <v>0</v>
      </c>
      <c r="S54" s="61">
        <v>0</v>
      </c>
      <c r="T54" s="61">
        <v>0</v>
      </c>
      <c r="U54" s="61">
        <v>40672.9140625</v>
      </c>
      <c r="V54" s="61">
        <v>47.648067474365227</v>
      </c>
      <c r="W54" s="61">
        <v>44688.1796875</v>
      </c>
      <c r="X54" s="61">
        <v>14548.91796875</v>
      </c>
      <c r="Y54" s="61">
        <v>17.04396820068359</v>
      </c>
      <c r="Z54" s="61">
        <v>70812.17578125</v>
      </c>
      <c r="AA54" s="61">
        <v>8046.25</v>
      </c>
      <c r="AB54" s="61">
        <v>9.4261322021484375</v>
      </c>
      <c r="AC54" s="61">
        <v>77314.84375</v>
      </c>
      <c r="AD54" s="61">
        <v>42171.26953125</v>
      </c>
      <c r="AE54" s="61">
        <v>49.403385162353523</v>
      </c>
      <c r="AF54" s="61">
        <v>43189.82421875</v>
      </c>
      <c r="AG54" s="61">
        <v>43872.2109375</v>
      </c>
      <c r="AH54" s="61">
        <v>51.396022796630859</v>
      </c>
      <c r="AI54" s="61">
        <v>41488.8828125</v>
      </c>
      <c r="AJ54" s="61">
        <v>1492.8310546875</v>
      </c>
      <c r="AK54" s="61">
        <v>1.7488423585891719</v>
      </c>
      <c r="AL54" s="61">
        <v>83868.2626953125</v>
      </c>
      <c r="AM54" s="60"/>
    </row>
    <row r="55" spans="1:39" ht="14.45">
      <c r="A55">
        <v>71</v>
      </c>
      <c r="B55" t="s">
        <v>381</v>
      </c>
      <c r="C55" t="s">
        <v>382</v>
      </c>
      <c r="D55" t="s">
        <v>382</v>
      </c>
      <c r="E55" t="s">
        <v>2108</v>
      </c>
      <c r="F55" t="s">
        <v>224</v>
      </c>
      <c r="G55" t="s">
        <v>2750</v>
      </c>
      <c r="H55" s="61">
        <v>0</v>
      </c>
      <c r="I55" s="61">
        <v>0</v>
      </c>
      <c r="J55" s="61">
        <v>0</v>
      </c>
      <c r="K55" s="61">
        <v>0</v>
      </c>
      <c r="L55" s="61">
        <v>0</v>
      </c>
      <c r="M55" s="61">
        <v>0</v>
      </c>
      <c r="N55" s="61">
        <v>0</v>
      </c>
      <c r="O55" s="61">
        <v>0</v>
      </c>
      <c r="P55" s="61">
        <v>0</v>
      </c>
      <c r="Q55" s="61">
        <v>0</v>
      </c>
      <c r="R55" s="61">
        <v>0</v>
      </c>
      <c r="S55" s="61">
        <v>0</v>
      </c>
      <c r="T55" s="61">
        <v>0</v>
      </c>
      <c r="U55" s="61">
        <v>0</v>
      </c>
      <c r="V55" s="61">
        <v>0</v>
      </c>
      <c r="W55" s="61">
        <v>0</v>
      </c>
      <c r="X55" s="61">
        <v>0</v>
      </c>
      <c r="Y55" s="61">
        <v>0</v>
      </c>
      <c r="Z55" s="61">
        <v>0</v>
      </c>
      <c r="AA55" s="61">
        <v>0</v>
      </c>
      <c r="AB55" s="61">
        <v>0</v>
      </c>
      <c r="AC55" s="61">
        <v>0</v>
      </c>
      <c r="AD55" s="61">
        <v>0</v>
      </c>
      <c r="AE55" s="61">
        <v>0</v>
      </c>
      <c r="AF55" s="61">
        <v>0</v>
      </c>
      <c r="AG55" s="61">
        <v>0</v>
      </c>
      <c r="AH55" s="61">
        <v>0</v>
      </c>
      <c r="AI55" s="61">
        <v>0</v>
      </c>
      <c r="AJ55" s="61">
        <v>0</v>
      </c>
      <c r="AK55" s="61">
        <v>0</v>
      </c>
      <c r="AL55" s="61">
        <v>0</v>
      </c>
      <c r="AM55" s="60"/>
    </row>
    <row r="56" spans="1:39" ht="14.45">
      <c r="A56">
        <v>9</v>
      </c>
      <c r="B56" t="s">
        <v>384</v>
      </c>
      <c r="C56" t="s">
        <v>385</v>
      </c>
      <c r="D56" t="s">
        <v>385</v>
      </c>
      <c r="E56" t="s">
        <v>2135</v>
      </c>
      <c r="F56" t="s">
        <v>265</v>
      </c>
      <c r="G56" t="s">
        <v>2751</v>
      </c>
      <c r="H56" s="61">
        <v>18814.31640625</v>
      </c>
      <c r="I56" s="61">
        <v>43.177440643310547</v>
      </c>
      <c r="J56" s="61">
        <v>0.2294924855232239</v>
      </c>
      <c r="K56" s="61">
        <v>18771.138671875</v>
      </c>
      <c r="L56" s="61">
        <v>99.7705078125</v>
      </c>
      <c r="M56" s="61">
        <v>0.44442859292030329</v>
      </c>
      <c r="N56" s="61">
        <v>2.3621830623596911E-3</v>
      </c>
      <c r="O56" s="61">
        <v>2.4929943084716801</v>
      </c>
      <c r="P56" s="61">
        <v>1.3250516727566721E-2</v>
      </c>
      <c r="Q56" s="61">
        <v>723.6597900390625</v>
      </c>
      <c r="R56" s="61">
        <v>3.8463253974914551</v>
      </c>
      <c r="S56" s="61">
        <v>18082.46484375</v>
      </c>
      <c r="T56" s="61">
        <v>96.110137939453125</v>
      </c>
      <c r="U56" s="61">
        <v>8939.1201171875</v>
      </c>
      <c r="V56" s="61">
        <v>47.5123291015625</v>
      </c>
      <c r="W56" s="61">
        <v>9875.1962890625</v>
      </c>
      <c r="X56" s="61">
        <v>2995.2890625</v>
      </c>
      <c r="Y56" s="61">
        <v>15.92026519775391</v>
      </c>
      <c r="Z56" s="61">
        <v>15819.02734375</v>
      </c>
      <c r="AA56" s="61">
        <v>4256.40283203125</v>
      </c>
      <c r="AB56" s="61">
        <v>22.623212814331051</v>
      </c>
      <c r="AC56" s="61">
        <v>14557.91357421875</v>
      </c>
      <c r="AD56" s="61">
        <v>12206.0966796875</v>
      </c>
      <c r="AE56" s="61">
        <v>64.876640319824219</v>
      </c>
      <c r="AF56" s="61">
        <v>6608.2197265625</v>
      </c>
      <c r="AG56" s="61">
        <v>18341.283203125</v>
      </c>
      <c r="AH56" s="61">
        <v>97.48577880859375</v>
      </c>
      <c r="AI56" s="61">
        <v>473.033203125</v>
      </c>
      <c r="AJ56" s="61">
        <v>66.048782348632813</v>
      </c>
      <c r="AK56" s="61">
        <v>0.35105597972869867</v>
      </c>
      <c r="AL56" s="61">
        <v>18748.267623901371</v>
      </c>
      <c r="AM56" s="60"/>
    </row>
    <row r="57" spans="1:39" ht="14.45">
      <c r="A57">
        <v>169</v>
      </c>
      <c r="B57" t="s">
        <v>386</v>
      </c>
      <c r="C57" t="s">
        <v>387</v>
      </c>
      <c r="D57" t="s">
        <v>387</v>
      </c>
      <c r="E57" t="s">
        <v>2135</v>
      </c>
      <c r="F57" t="s">
        <v>265</v>
      </c>
      <c r="G57" t="s">
        <v>2752</v>
      </c>
      <c r="H57" s="61">
        <v>292.98492431640619</v>
      </c>
      <c r="I57" s="61">
        <v>46.278472900390618</v>
      </c>
      <c r="J57" s="61">
        <v>15.79551410675049</v>
      </c>
      <c r="K57" s="61">
        <v>246.7064514160156</v>
      </c>
      <c r="L57" s="61">
        <v>84.204490661621094</v>
      </c>
      <c r="M57" s="61">
        <v>0</v>
      </c>
      <c r="N57" s="61">
        <v>0</v>
      </c>
      <c r="O57" s="61">
        <v>0</v>
      </c>
      <c r="P57" s="61">
        <v>0</v>
      </c>
      <c r="Q57" s="61">
        <v>138.79869079589841</v>
      </c>
      <c r="R57" s="61">
        <v>47.374004364013672</v>
      </c>
      <c r="S57" s="61">
        <v>0</v>
      </c>
      <c r="T57" s="61">
        <v>0</v>
      </c>
      <c r="U57" s="61">
        <v>157.38969421386719</v>
      </c>
      <c r="V57" s="61">
        <v>53.719383239746087</v>
      </c>
      <c r="W57" s="61">
        <v>135.59523010253901</v>
      </c>
      <c r="X57" s="61">
        <v>38.073688507080078</v>
      </c>
      <c r="Y57" s="61">
        <v>12.995101928710939</v>
      </c>
      <c r="Z57" s="61">
        <v>254.91123580932609</v>
      </c>
      <c r="AA57" s="61">
        <v>38.073688507080078</v>
      </c>
      <c r="AB57" s="61">
        <v>12.995101928710939</v>
      </c>
      <c r="AC57" s="61">
        <v>254.91123580932609</v>
      </c>
      <c r="AD57" s="61">
        <v>195.46337890625</v>
      </c>
      <c r="AE57" s="61">
        <v>66.714485168457031</v>
      </c>
      <c r="AF57" s="61">
        <v>97.521545410156193</v>
      </c>
      <c r="AG57" s="61">
        <v>146.9984436035156</v>
      </c>
      <c r="AH57" s="61">
        <v>50.172698974609382</v>
      </c>
      <c r="AI57" s="61">
        <v>145.9864807128906</v>
      </c>
      <c r="AJ57" s="61">
        <v>0</v>
      </c>
      <c r="AK57" s="61">
        <v>0</v>
      </c>
      <c r="AL57" s="61">
        <v>292.98492431640619</v>
      </c>
      <c r="AM57" s="60"/>
    </row>
    <row r="58" spans="1:39" ht="14.45">
      <c r="A58">
        <v>225</v>
      </c>
      <c r="B58" t="s">
        <v>389</v>
      </c>
      <c r="C58" t="s">
        <v>390</v>
      </c>
      <c r="D58" t="s">
        <v>391</v>
      </c>
      <c r="E58" t="s">
        <v>2135</v>
      </c>
      <c r="F58" t="s">
        <v>265</v>
      </c>
      <c r="G58" t="s">
        <v>2753</v>
      </c>
      <c r="H58" s="61">
        <v>10176.365234375</v>
      </c>
      <c r="I58" s="61">
        <v>1060.962158203125</v>
      </c>
      <c r="J58" s="61">
        <v>10.425747871398929</v>
      </c>
      <c r="K58" s="61">
        <v>9115.4033203125</v>
      </c>
      <c r="L58" s="61">
        <v>89.574256896972656</v>
      </c>
      <c r="M58" s="61">
        <v>0</v>
      </c>
      <c r="N58" s="61">
        <v>0</v>
      </c>
      <c r="O58" s="61">
        <v>0</v>
      </c>
      <c r="P58" s="61">
        <v>0</v>
      </c>
      <c r="Q58" s="61">
        <v>7593.5556640625</v>
      </c>
      <c r="R58" s="61">
        <v>74.619522094726563</v>
      </c>
      <c r="S58" s="61">
        <v>1239.369140625</v>
      </c>
      <c r="T58" s="61">
        <v>12.178897857666019</v>
      </c>
      <c r="U58" s="61">
        <v>5821.7705078125</v>
      </c>
      <c r="V58" s="61">
        <v>57.208740234375</v>
      </c>
      <c r="W58" s="61">
        <v>4354.5947265625</v>
      </c>
      <c r="X58" s="61">
        <v>1824.302856445312</v>
      </c>
      <c r="Y58" s="61">
        <v>17.926860809326168</v>
      </c>
      <c r="Z58" s="61">
        <v>8352.0623779296875</v>
      </c>
      <c r="AA58" s="61">
        <v>1662.749267578125</v>
      </c>
      <c r="AB58" s="61">
        <v>16.339324951171879</v>
      </c>
      <c r="AC58" s="61">
        <v>8513.615966796875</v>
      </c>
      <c r="AD58" s="61">
        <v>7585.01025390625</v>
      </c>
      <c r="AE58" s="61">
        <v>74.535552978515625</v>
      </c>
      <c r="AF58" s="61">
        <v>2591.35498046875</v>
      </c>
      <c r="AG58" s="61">
        <v>4677.6787109375</v>
      </c>
      <c r="AH58" s="61">
        <v>45.966102600097663</v>
      </c>
      <c r="AI58" s="61">
        <v>5498.6865234375</v>
      </c>
      <c r="AJ58" s="61">
        <v>123.9237442016602</v>
      </c>
      <c r="AK58" s="61">
        <v>1.217760443687439</v>
      </c>
      <c r="AL58" s="61">
        <v>10052.44149017334</v>
      </c>
      <c r="AM58" s="60"/>
    </row>
    <row r="59" spans="1:39" ht="14.45">
      <c r="A59">
        <v>228</v>
      </c>
      <c r="B59" t="s">
        <v>393</v>
      </c>
      <c r="C59" t="s">
        <v>394</v>
      </c>
      <c r="D59" t="s">
        <v>394</v>
      </c>
      <c r="E59" t="s">
        <v>2159</v>
      </c>
      <c r="F59" t="s">
        <v>269</v>
      </c>
      <c r="G59" t="s">
        <v>2754</v>
      </c>
      <c r="H59" s="61">
        <v>2756.171875</v>
      </c>
      <c r="I59" s="61">
        <v>32.982341766357422</v>
      </c>
      <c r="J59" s="61">
        <v>1.196672201156616</v>
      </c>
      <c r="K59" s="61">
        <v>2723.189453125</v>
      </c>
      <c r="L59" s="61">
        <v>98.803321838378906</v>
      </c>
      <c r="M59" s="61">
        <v>0</v>
      </c>
      <c r="N59" s="61">
        <v>0</v>
      </c>
      <c r="O59" s="61">
        <v>0</v>
      </c>
      <c r="P59" s="61">
        <v>0</v>
      </c>
      <c r="Q59" s="61">
        <v>1996.413330078125</v>
      </c>
      <c r="R59" s="61">
        <v>72.434280395507813</v>
      </c>
      <c r="S59" s="61">
        <v>719.62060546875</v>
      </c>
      <c r="T59" s="61">
        <v>26.10942459106445</v>
      </c>
      <c r="U59" s="61">
        <v>2365.4619140625</v>
      </c>
      <c r="V59" s="61">
        <v>85.824180603027344</v>
      </c>
      <c r="W59" s="61">
        <v>390.7099609375</v>
      </c>
      <c r="X59" s="61">
        <v>936.70819091796875</v>
      </c>
      <c r="Y59" s="61">
        <v>33.98583984375</v>
      </c>
      <c r="Z59" s="61">
        <v>1819.463684082031</v>
      </c>
      <c r="AA59" s="61">
        <v>949.56610107421875</v>
      </c>
      <c r="AB59" s="61">
        <v>34.452354431152337</v>
      </c>
      <c r="AC59" s="61">
        <v>1806.605773925781</v>
      </c>
      <c r="AD59" s="61">
        <v>2490.74462890625</v>
      </c>
      <c r="AE59" s="61">
        <v>90.369712829589844</v>
      </c>
      <c r="AF59" s="61">
        <v>265.42724609375</v>
      </c>
      <c r="AG59" s="61">
        <v>2644.259765625</v>
      </c>
      <c r="AH59" s="61">
        <v>95.939582824707031</v>
      </c>
      <c r="AI59" s="61">
        <v>111.912109375</v>
      </c>
      <c r="AJ59" s="61">
        <v>23.870010375976559</v>
      </c>
      <c r="AK59" s="61">
        <v>0.86605668067932129</v>
      </c>
      <c r="AL59" s="61">
        <v>2732.301864624023</v>
      </c>
      <c r="AM59" s="60"/>
    </row>
    <row r="60" spans="1:39" ht="14.45">
      <c r="A60">
        <v>309</v>
      </c>
      <c r="B60" t="s">
        <v>396</v>
      </c>
      <c r="C60" t="s">
        <v>397</v>
      </c>
      <c r="D60" t="s">
        <v>398</v>
      </c>
      <c r="E60" t="s">
        <v>2108</v>
      </c>
      <c r="F60" t="s">
        <v>224</v>
      </c>
      <c r="G60" t="s">
        <v>2755</v>
      </c>
      <c r="H60" s="61">
        <v>6512.16357421875</v>
      </c>
      <c r="I60" s="61">
        <v>0</v>
      </c>
      <c r="J60" s="61">
        <v>0</v>
      </c>
      <c r="K60" s="61">
        <v>0</v>
      </c>
      <c r="L60" s="61">
        <v>0</v>
      </c>
      <c r="M60" s="61">
        <v>2.8667302131652832</v>
      </c>
      <c r="N60" s="61">
        <v>4.4021163135766983E-2</v>
      </c>
      <c r="O60" s="61">
        <v>0</v>
      </c>
      <c r="P60" s="61">
        <v>0</v>
      </c>
      <c r="Q60" s="61">
        <v>2483.146728515625</v>
      </c>
      <c r="R60" s="61">
        <v>38.130905151367188</v>
      </c>
      <c r="S60" s="61">
        <v>4029.016845703125</v>
      </c>
      <c r="T60" s="61">
        <v>61.869094848632813</v>
      </c>
      <c r="U60" s="61">
        <v>6303.52392578125</v>
      </c>
      <c r="V60" s="61">
        <v>96.796157836914063</v>
      </c>
      <c r="W60" s="61">
        <v>208.6396484375</v>
      </c>
      <c r="X60" s="61">
        <v>1438.764892578125</v>
      </c>
      <c r="Y60" s="61">
        <v>22.093500137329102</v>
      </c>
      <c r="Z60" s="61">
        <v>5073.398681640625</v>
      </c>
      <c r="AA60" s="61">
        <v>2898.51806640625</v>
      </c>
      <c r="AB60" s="61">
        <v>44.509296417236328</v>
      </c>
      <c r="AC60" s="61">
        <v>3613.6455078125</v>
      </c>
      <c r="AD60" s="61">
        <v>6428.28466796875</v>
      </c>
      <c r="AE60" s="61">
        <v>98.711967468261719</v>
      </c>
      <c r="AF60" s="61">
        <v>83.87890625</v>
      </c>
      <c r="AG60" s="61">
        <v>6504.130859375</v>
      </c>
      <c r="AH60" s="61">
        <v>99.87664794921875</v>
      </c>
      <c r="AI60" s="61">
        <v>8.03271484375</v>
      </c>
      <c r="AJ60" s="61">
        <v>0.81104838848114014</v>
      </c>
      <c r="AK60" s="61">
        <v>1.245436165481806E-2</v>
      </c>
      <c r="AL60" s="61">
        <v>6511.3525258302689</v>
      </c>
      <c r="AM60" s="60"/>
    </row>
    <row r="61" spans="1:39" ht="14.45">
      <c r="A61">
        <v>190</v>
      </c>
      <c r="B61" t="s">
        <v>400</v>
      </c>
      <c r="C61" t="s">
        <v>401</v>
      </c>
      <c r="D61" t="s">
        <v>401</v>
      </c>
      <c r="E61" t="s">
        <v>2172</v>
      </c>
      <c r="F61" t="s">
        <v>269</v>
      </c>
      <c r="G61" t="s">
        <v>2756</v>
      </c>
      <c r="H61" s="61">
        <v>0</v>
      </c>
      <c r="I61" s="61">
        <v>0</v>
      </c>
      <c r="J61" s="61">
        <v>0</v>
      </c>
      <c r="K61" s="61">
        <v>0</v>
      </c>
      <c r="L61" s="61">
        <v>0</v>
      </c>
      <c r="M61" s="61">
        <v>0</v>
      </c>
      <c r="N61" s="61">
        <v>0</v>
      </c>
      <c r="O61" s="61">
        <v>0</v>
      </c>
      <c r="P61" s="61">
        <v>0</v>
      </c>
      <c r="Q61" s="61">
        <v>0</v>
      </c>
      <c r="R61" s="61">
        <v>0</v>
      </c>
      <c r="S61" s="61">
        <v>0</v>
      </c>
      <c r="T61" s="61">
        <v>0</v>
      </c>
      <c r="U61" s="61">
        <v>0</v>
      </c>
      <c r="V61" s="61">
        <v>0</v>
      </c>
      <c r="W61" s="61">
        <v>0</v>
      </c>
      <c r="X61" s="61">
        <v>0</v>
      </c>
      <c r="Y61" s="61">
        <v>0</v>
      </c>
      <c r="Z61" s="61">
        <v>0</v>
      </c>
      <c r="AA61" s="61">
        <v>0</v>
      </c>
      <c r="AB61" s="61">
        <v>0</v>
      </c>
      <c r="AC61" s="61">
        <v>0</v>
      </c>
      <c r="AD61" s="61">
        <v>0</v>
      </c>
      <c r="AE61" s="61">
        <v>0</v>
      </c>
      <c r="AF61" s="61">
        <v>0</v>
      </c>
      <c r="AG61" s="61">
        <v>0</v>
      </c>
      <c r="AH61" s="61">
        <v>0</v>
      </c>
      <c r="AI61" s="61">
        <v>0</v>
      </c>
      <c r="AJ61" s="61">
        <v>0</v>
      </c>
      <c r="AK61" s="61">
        <v>0</v>
      </c>
      <c r="AL61" s="61">
        <v>0</v>
      </c>
      <c r="AM61" s="60"/>
    </row>
    <row r="62" spans="1:39" ht="14.45">
      <c r="A62">
        <v>97</v>
      </c>
      <c r="B62" t="s">
        <v>402</v>
      </c>
      <c r="C62" t="s">
        <v>403</v>
      </c>
      <c r="D62" t="s">
        <v>403</v>
      </c>
      <c r="E62" t="s">
        <v>2108</v>
      </c>
      <c r="F62" t="s">
        <v>224</v>
      </c>
      <c r="G62" t="s">
        <v>2757</v>
      </c>
      <c r="H62" s="61">
        <v>0</v>
      </c>
      <c r="I62" s="61">
        <v>0</v>
      </c>
      <c r="J62" s="61">
        <v>0</v>
      </c>
      <c r="K62" s="61">
        <v>0</v>
      </c>
      <c r="L62" s="61">
        <v>0</v>
      </c>
      <c r="M62" s="61">
        <v>0</v>
      </c>
      <c r="N62" s="61">
        <v>0</v>
      </c>
      <c r="O62" s="61">
        <v>0</v>
      </c>
      <c r="P62" s="61">
        <v>0</v>
      </c>
      <c r="Q62" s="61">
        <v>0</v>
      </c>
      <c r="R62" s="61">
        <v>0</v>
      </c>
      <c r="S62" s="61">
        <v>0</v>
      </c>
      <c r="T62" s="61">
        <v>0</v>
      </c>
      <c r="U62" s="61">
        <v>0</v>
      </c>
      <c r="V62" s="61">
        <v>0</v>
      </c>
      <c r="W62" s="61">
        <v>0</v>
      </c>
      <c r="X62" s="61">
        <v>0</v>
      </c>
      <c r="Y62" s="61">
        <v>0</v>
      </c>
      <c r="Z62" s="61">
        <v>0</v>
      </c>
      <c r="AA62" s="61">
        <v>0</v>
      </c>
      <c r="AB62" s="61">
        <v>0</v>
      </c>
      <c r="AC62" s="61">
        <v>0</v>
      </c>
      <c r="AD62" s="61">
        <v>0</v>
      </c>
      <c r="AE62" s="61">
        <v>0</v>
      </c>
      <c r="AF62" s="61">
        <v>0</v>
      </c>
      <c r="AG62" s="61">
        <v>0</v>
      </c>
      <c r="AH62" s="61">
        <v>0</v>
      </c>
      <c r="AI62" s="61">
        <v>0</v>
      </c>
      <c r="AJ62" s="61">
        <v>0</v>
      </c>
      <c r="AK62" s="61">
        <v>0</v>
      </c>
      <c r="AL62" s="61">
        <v>0</v>
      </c>
      <c r="AM62" s="60"/>
    </row>
    <row r="63" spans="1:39" ht="14.45">
      <c r="A63">
        <v>194</v>
      </c>
      <c r="B63" t="s">
        <v>405</v>
      </c>
      <c r="C63" t="s">
        <v>406</v>
      </c>
      <c r="D63" t="s">
        <v>406</v>
      </c>
      <c r="E63" t="s">
        <v>2126</v>
      </c>
      <c r="F63" t="s">
        <v>265</v>
      </c>
      <c r="G63" t="s">
        <v>2758</v>
      </c>
      <c r="H63" s="61">
        <v>55146.32421875</v>
      </c>
      <c r="I63" s="61">
        <v>2153.51953125</v>
      </c>
      <c r="J63" s="61">
        <v>3.90510082244873</v>
      </c>
      <c r="K63" s="61">
        <v>52992.8046875</v>
      </c>
      <c r="L63" s="61">
        <v>96.094902038574219</v>
      </c>
      <c r="M63" s="61">
        <v>14239.017578125</v>
      </c>
      <c r="N63" s="61">
        <v>25.820428848266602</v>
      </c>
      <c r="O63" s="61">
        <v>20510.458984375</v>
      </c>
      <c r="P63" s="61">
        <v>37.192794799804688</v>
      </c>
      <c r="Q63" s="61">
        <v>26125.583984375</v>
      </c>
      <c r="R63" s="61">
        <v>47.375022888183587</v>
      </c>
      <c r="S63" s="61">
        <v>0</v>
      </c>
      <c r="T63" s="61">
        <v>0</v>
      </c>
      <c r="U63" s="61">
        <v>15980.4970703125</v>
      </c>
      <c r="V63" s="61">
        <v>28.978353500366211</v>
      </c>
      <c r="W63" s="61">
        <v>39165.8271484375</v>
      </c>
      <c r="X63" s="61">
        <v>9727.3740234375</v>
      </c>
      <c r="Y63" s="61">
        <v>17.639205932617191</v>
      </c>
      <c r="Z63" s="61">
        <v>45418.9501953125</v>
      </c>
      <c r="AA63" s="61">
        <v>11907.86328125</v>
      </c>
      <c r="AB63" s="61">
        <v>21.59321212768555</v>
      </c>
      <c r="AC63" s="61">
        <v>43238.4609375</v>
      </c>
      <c r="AD63" s="61">
        <v>27132.298828125</v>
      </c>
      <c r="AE63" s="61">
        <v>49.200557708740227</v>
      </c>
      <c r="AF63" s="61">
        <v>28014.025390625</v>
      </c>
      <c r="AG63" s="61">
        <v>7374.9228515625</v>
      </c>
      <c r="AH63" s="61">
        <v>13.373372077941889</v>
      </c>
      <c r="AI63" s="61">
        <v>47771.4013671875</v>
      </c>
      <c r="AJ63" s="61">
        <v>8482.4501953125</v>
      </c>
      <c r="AK63" s="61">
        <v>15.38171482086182</v>
      </c>
      <c r="AL63" s="61">
        <v>46663.8740234375</v>
      </c>
      <c r="AM63" s="60"/>
    </row>
    <row r="64" spans="1:39" ht="14.45">
      <c r="A64">
        <v>80</v>
      </c>
      <c r="B64" t="s">
        <v>408</v>
      </c>
      <c r="C64" t="s">
        <v>409</v>
      </c>
      <c r="D64" t="s">
        <v>410</v>
      </c>
      <c r="E64" t="s">
        <v>2110</v>
      </c>
      <c r="F64" t="s">
        <v>220</v>
      </c>
      <c r="G64" t="s">
        <v>2759</v>
      </c>
      <c r="H64" s="61">
        <v>1094.10400390625</v>
      </c>
      <c r="I64" s="61">
        <v>367.21319580078119</v>
      </c>
      <c r="J64" s="61">
        <v>33.562911987304688</v>
      </c>
      <c r="K64" s="61">
        <v>726.89080810546875</v>
      </c>
      <c r="L64" s="61">
        <v>66.437080383300781</v>
      </c>
      <c r="M64" s="61">
        <v>0</v>
      </c>
      <c r="N64" s="61">
        <v>0</v>
      </c>
      <c r="O64" s="61">
        <v>0</v>
      </c>
      <c r="P64" s="61">
        <v>0</v>
      </c>
      <c r="Q64" s="61">
        <v>0</v>
      </c>
      <c r="R64" s="61">
        <v>0</v>
      </c>
      <c r="S64" s="61">
        <v>0</v>
      </c>
      <c r="T64" s="61">
        <v>0</v>
      </c>
      <c r="U64" s="61">
        <v>0</v>
      </c>
      <c r="V64" s="61">
        <v>0</v>
      </c>
      <c r="W64" s="61">
        <v>1094.10400390625</v>
      </c>
      <c r="X64" s="61">
        <v>183.67454528808591</v>
      </c>
      <c r="Y64" s="61">
        <v>16.787668228149411</v>
      </c>
      <c r="Z64" s="61">
        <v>910.42945861816406</v>
      </c>
      <c r="AA64" s="61">
        <v>660.89208984375</v>
      </c>
      <c r="AB64" s="61">
        <v>60.404865264892578</v>
      </c>
      <c r="AC64" s="61">
        <v>433.2119140625</v>
      </c>
      <c r="AD64" s="61">
        <v>660.89208984375</v>
      </c>
      <c r="AE64" s="61">
        <v>60.404865264892578</v>
      </c>
      <c r="AF64" s="61">
        <v>433.2119140625</v>
      </c>
      <c r="AG64" s="61">
        <v>0</v>
      </c>
      <c r="AH64" s="61">
        <v>0</v>
      </c>
      <c r="AI64" s="61">
        <v>1094.10400390625</v>
      </c>
      <c r="AJ64" s="61">
        <v>31.209390640258789</v>
      </c>
      <c r="AK64" s="61">
        <v>2.8525066375732422</v>
      </c>
      <c r="AL64" s="61">
        <v>1062.894613265991</v>
      </c>
      <c r="AM64" s="60"/>
    </row>
    <row r="65" spans="1:39" ht="14.45">
      <c r="A65">
        <v>280</v>
      </c>
      <c r="B65" t="s">
        <v>412</v>
      </c>
      <c r="C65" t="s">
        <v>413</v>
      </c>
      <c r="D65" t="s">
        <v>413</v>
      </c>
      <c r="E65" t="s">
        <v>2177</v>
      </c>
      <c r="F65" t="s">
        <v>415</v>
      </c>
      <c r="G65" t="s">
        <v>2178</v>
      </c>
      <c r="H65" s="61">
        <v>0</v>
      </c>
      <c r="I65" s="61">
        <v>0</v>
      </c>
      <c r="J65" s="61">
        <v>0</v>
      </c>
      <c r="K65" s="61">
        <v>0</v>
      </c>
      <c r="L65" s="61">
        <v>0</v>
      </c>
      <c r="M65" s="61">
        <v>0</v>
      </c>
      <c r="N65" s="61">
        <v>0</v>
      </c>
      <c r="O65" s="61">
        <v>0</v>
      </c>
      <c r="P65" s="61">
        <v>0</v>
      </c>
      <c r="Q65" s="61">
        <v>0</v>
      </c>
      <c r="R65" s="61">
        <v>0</v>
      </c>
      <c r="S65" s="61">
        <v>0</v>
      </c>
      <c r="T65" s="61">
        <v>0</v>
      </c>
      <c r="U65" s="61">
        <v>0</v>
      </c>
      <c r="V65" s="61">
        <v>0</v>
      </c>
      <c r="W65" s="61">
        <v>0</v>
      </c>
      <c r="X65" s="61">
        <v>0</v>
      </c>
      <c r="Y65" s="61">
        <v>0</v>
      </c>
      <c r="Z65" s="61">
        <v>0</v>
      </c>
      <c r="AA65" s="61">
        <v>0</v>
      </c>
      <c r="AB65" s="61">
        <v>0</v>
      </c>
      <c r="AC65" s="61">
        <v>0</v>
      </c>
      <c r="AD65" s="61">
        <v>0</v>
      </c>
      <c r="AE65" s="61">
        <v>0</v>
      </c>
      <c r="AF65" s="61">
        <v>0</v>
      </c>
      <c r="AG65" s="61">
        <v>0</v>
      </c>
      <c r="AH65" s="61">
        <v>0</v>
      </c>
      <c r="AI65" s="61">
        <v>0</v>
      </c>
      <c r="AJ65" s="61">
        <v>0</v>
      </c>
      <c r="AK65" s="61">
        <v>0</v>
      </c>
      <c r="AL65" s="61">
        <v>0</v>
      </c>
      <c r="AM65" s="60"/>
    </row>
    <row r="66" spans="1:39" ht="14.45">
      <c r="A66">
        <v>274</v>
      </c>
      <c r="B66" t="s">
        <v>416</v>
      </c>
      <c r="C66" t="s">
        <v>417</v>
      </c>
      <c r="D66" t="s">
        <v>417</v>
      </c>
      <c r="E66" t="s">
        <v>2135</v>
      </c>
      <c r="F66" t="s">
        <v>265</v>
      </c>
      <c r="G66" t="s">
        <v>2760</v>
      </c>
      <c r="H66" s="61">
        <v>3190.077880859375</v>
      </c>
      <c r="I66" s="61">
        <v>3.5816700458526611</v>
      </c>
      <c r="J66" s="61">
        <v>0.1122753173112869</v>
      </c>
      <c r="K66" s="61">
        <v>3186.49609375</v>
      </c>
      <c r="L66" s="61">
        <v>99.887725830078125</v>
      </c>
      <c r="M66" s="61">
        <v>0</v>
      </c>
      <c r="N66" s="61">
        <v>0</v>
      </c>
      <c r="O66" s="61">
        <v>0</v>
      </c>
      <c r="P66" s="61">
        <v>0</v>
      </c>
      <c r="Q66" s="61">
        <v>97.868919372558594</v>
      </c>
      <c r="R66" s="61">
        <v>3.0679161548614502</v>
      </c>
      <c r="S66" s="61">
        <v>3090.65234375</v>
      </c>
      <c r="T66" s="61">
        <v>96.883293151855469</v>
      </c>
      <c r="U66" s="61">
        <v>996.62164306640625</v>
      </c>
      <c r="V66" s="61">
        <v>31.24129486083984</v>
      </c>
      <c r="W66" s="61">
        <v>2193.4562377929692</v>
      </c>
      <c r="X66" s="61">
        <v>1057.48974609375</v>
      </c>
      <c r="Y66" s="61">
        <v>33.149341583251953</v>
      </c>
      <c r="Z66" s="61">
        <v>2132.588134765625</v>
      </c>
      <c r="AA66" s="61">
        <v>1871.634155273438</v>
      </c>
      <c r="AB66" s="61">
        <v>58.670486450195313</v>
      </c>
      <c r="AC66" s="61">
        <v>1318.443725585937</v>
      </c>
      <c r="AD66" s="61">
        <v>2694.334228515625</v>
      </c>
      <c r="AE66" s="61">
        <v>84.459823608398438</v>
      </c>
      <c r="AF66" s="61">
        <v>495.74365234375</v>
      </c>
      <c r="AG66" s="61">
        <v>3124.89501953125</v>
      </c>
      <c r="AH66" s="61">
        <v>97.956695556640625</v>
      </c>
      <c r="AI66" s="61">
        <v>65.182861328125</v>
      </c>
      <c r="AJ66" s="61">
        <v>18.113983154296879</v>
      </c>
      <c r="AK66" s="61">
        <v>0.56782257556915283</v>
      </c>
      <c r="AL66" s="61">
        <v>3171.9638977050781</v>
      </c>
      <c r="AM66" s="60"/>
    </row>
    <row r="67" spans="1:39" ht="14.45">
      <c r="A67">
        <v>213</v>
      </c>
      <c r="B67" t="s">
        <v>418</v>
      </c>
      <c r="C67" t="s">
        <v>419</v>
      </c>
      <c r="D67" t="s">
        <v>420</v>
      </c>
      <c r="E67" t="s">
        <v>2126</v>
      </c>
      <c r="F67" t="s">
        <v>269</v>
      </c>
      <c r="G67" t="s">
        <v>2761</v>
      </c>
      <c r="H67" s="61">
        <v>49476.42578125</v>
      </c>
      <c r="I67" s="61">
        <v>493.31365966796881</v>
      </c>
      <c r="J67" s="61">
        <v>0.99706810712814331</v>
      </c>
      <c r="K67" s="61">
        <v>48983.11328125</v>
      </c>
      <c r="L67" s="61">
        <v>99.0029296875</v>
      </c>
      <c r="M67" s="61">
        <v>1845.443115234375</v>
      </c>
      <c r="N67" s="61">
        <v>3.729944229125977</v>
      </c>
      <c r="O67" s="61">
        <v>1618.205688476562</v>
      </c>
      <c r="P67" s="61">
        <v>3.2706599235534668</v>
      </c>
      <c r="Q67" s="61">
        <v>40815.53515625</v>
      </c>
      <c r="R67" s="61">
        <v>82.494911193847656</v>
      </c>
      <c r="S67" s="61">
        <v>1319.184204101562</v>
      </c>
      <c r="T67" s="61">
        <v>2.6662883758544922</v>
      </c>
      <c r="U67" s="61">
        <v>38834.484375</v>
      </c>
      <c r="V67" s="61">
        <v>78.490882873535156</v>
      </c>
      <c r="W67" s="61">
        <v>10641.94140625</v>
      </c>
      <c r="X67" s="61">
        <v>36771.44140625</v>
      </c>
      <c r="Y67" s="61">
        <v>74.321136474609375</v>
      </c>
      <c r="Z67" s="61">
        <v>12704.984375</v>
      </c>
      <c r="AA67" s="61">
        <v>42490.12109375</v>
      </c>
      <c r="AB67" s="61">
        <v>85.879531860351563</v>
      </c>
      <c r="AC67" s="61">
        <v>6986.3046875</v>
      </c>
      <c r="AD67" s="61">
        <v>48501.78125</v>
      </c>
      <c r="AE67" s="61">
        <v>98.030082702636719</v>
      </c>
      <c r="AF67" s="61">
        <v>974.64453125</v>
      </c>
      <c r="AG67" s="61">
        <v>16721.025390625</v>
      </c>
      <c r="AH67" s="61">
        <v>33.795944213867188</v>
      </c>
      <c r="AI67" s="61">
        <v>32755.400390625</v>
      </c>
      <c r="AJ67" s="61">
        <v>2668.34326171875</v>
      </c>
      <c r="AK67" s="61">
        <v>5.3931608200073242</v>
      </c>
      <c r="AL67" s="61">
        <v>46808.08251953125</v>
      </c>
      <c r="AM67" s="60"/>
    </row>
    <row r="68" spans="1:39" ht="14.45">
      <c r="A68">
        <v>281</v>
      </c>
      <c r="B68" t="s">
        <v>422</v>
      </c>
      <c r="C68" t="s">
        <v>423</v>
      </c>
      <c r="D68" t="s">
        <v>424</v>
      </c>
      <c r="E68" t="s">
        <v>2123</v>
      </c>
      <c r="F68" t="s">
        <v>261</v>
      </c>
      <c r="G68" t="s">
        <v>2762</v>
      </c>
      <c r="H68" s="61">
        <v>3274.872802734375</v>
      </c>
      <c r="I68" s="61">
        <v>1882.110961914062</v>
      </c>
      <c r="J68" s="61">
        <v>57.471267700195313</v>
      </c>
      <c r="K68" s="61">
        <v>1392.761840820312</v>
      </c>
      <c r="L68" s="61">
        <v>42.528732299804688</v>
      </c>
      <c r="M68" s="61">
        <v>0</v>
      </c>
      <c r="N68" s="61">
        <v>0</v>
      </c>
      <c r="O68" s="61">
        <v>0</v>
      </c>
      <c r="P68" s="61">
        <v>0</v>
      </c>
      <c r="Q68" s="61">
        <v>841.021484375</v>
      </c>
      <c r="R68" s="61">
        <v>25.6810417175293</v>
      </c>
      <c r="S68" s="61">
        <v>0</v>
      </c>
      <c r="T68" s="61">
        <v>0</v>
      </c>
      <c r="U68" s="61">
        <v>0</v>
      </c>
      <c r="V68" s="61">
        <v>0</v>
      </c>
      <c r="W68" s="61">
        <v>3274.872802734375</v>
      </c>
      <c r="X68" s="61">
        <v>0</v>
      </c>
      <c r="Y68" s="61">
        <v>0</v>
      </c>
      <c r="Z68" s="61">
        <v>3274.872802734375</v>
      </c>
      <c r="AA68" s="61">
        <v>0</v>
      </c>
      <c r="AB68" s="61">
        <v>0</v>
      </c>
      <c r="AC68" s="61">
        <v>3274.872802734375</v>
      </c>
      <c r="AD68" s="61">
        <v>0</v>
      </c>
      <c r="AE68" s="61">
        <v>0</v>
      </c>
      <c r="AF68" s="61">
        <v>3274.872802734375</v>
      </c>
      <c r="AG68" s="61">
        <v>0</v>
      </c>
      <c r="AH68" s="61">
        <v>0</v>
      </c>
      <c r="AI68" s="61">
        <v>3274.872802734375</v>
      </c>
      <c r="AJ68" s="61">
        <v>0</v>
      </c>
      <c r="AK68" s="61">
        <v>0</v>
      </c>
      <c r="AL68" s="61">
        <v>3274.872802734375</v>
      </c>
      <c r="AM68" s="60"/>
    </row>
    <row r="69" spans="1:39" ht="14.45">
      <c r="A69">
        <v>125</v>
      </c>
      <c r="B69" t="s">
        <v>425</v>
      </c>
      <c r="C69" t="s">
        <v>426</v>
      </c>
      <c r="D69" t="s">
        <v>426</v>
      </c>
      <c r="E69" t="s">
        <v>2181</v>
      </c>
      <c r="F69" t="s">
        <v>240</v>
      </c>
      <c r="G69" t="s">
        <v>2763</v>
      </c>
      <c r="H69" s="61">
        <v>40976.88671875</v>
      </c>
      <c r="I69" s="61">
        <v>9922.458984375</v>
      </c>
      <c r="J69" s="61">
        <v>24.21476936340332</v>
      </c>
      <c r="K69" s="61">
        <v>31054.427734375</v>
      </c>
      <c r="L69" s="61">
        <v>75.785232543945313</v>
      </c>
      <c r="M69" s="61">
        <v>131.978271484375</v>
      </c>
      <c r="N69" s="61">
        <v>0.32207980751991272</v>
      </c>
      <c r="O69" s="61">
        <v>0</v>
      </c>
      <c r="P69" s="61">
        <v>0</v>
      </c>
      <c r="Q69" s="61">
        <v>11098.630859375</v>
      </c>
      <c r="R69" s="61">
        <v>27.085102081298832</v>
      </c>
      <c r="S69" s="61">
        <v>5594.51806640625</v>
      </c>
      <c r="T69" s="61">
        <v>13.65286254882812</v>
      </c>
      <c r="U69" s="61">
        <v>13106.3134765625</v>
      </c>
      <c r="V69" s="61">
        <v>31.984647750854489</v>
      </c>
      <c r="W69" s="61">
        <v>27870.5732421875</v>
      </c>
      <c r="X69" s="61">
        <v>12486.095703125</v>
      </c>
      <c r="Y69" s="61">
        <v>30.4710693359375</v>
      </c>
      <c r="Z69" s="61">
        <v>28490.791015625</v>
      </c>
      <c r="AA69" s="61">
        <v>15032.5478515625</v>
      </c>
      <c r="AB69" s="61">
        <v>36.685432434082031</v>
      </c>
      <c r="AC69" s="61">
        <v>25944.3388671875</v>
      </c>
      <c r="AD69" s="61">
        <v>21125.357421875</v>
      </c>
      <c r="AE69" s="61">
        <v>51.5543212890625</v>
      </c>
      <c r="AF69" s="61">
        <v>19851.529296875</v>
      </c>
      <c r="AG69" s="61">
        <v>19782.126953125</v>
      </c>
      <c r="AH69" s="61">
        <v>48.27630615234375</v>
      </c>
      <c r="AI69" s="61">
        <v>21194.759765625</v>
      </c>
      <c r="AJ69" s="61">
        <v>115.573112487793</v>
      </c>
      <c r="AK69" s="61">
        <v>0.28204464912414551</v>
      </c>
      <c r="AL69" s="61">
        <v>40861.313606262207</v>
      </c>
      <c r="AM69" s="60"/>
    </row>
    <row r="70" spans="1:39" ht="14.45">
      <c r="A70">
        <v>230</v>
      </c>
      <c r="B70" t="s">
        <v>427</v>
      </c>
      <c r="C70" t="s">
        <v>428</v>
      </c>
      <c r="D70" t="s">
        <v>428</v>
      </c>
      <c r="E70" t="s">
        <v>2137</v>
      </c>
      <c r="F70" t="s">
        <v>215</v>
      </c>
      <c r="G70" t="s">
        <v>2764</v>
      </c>
      <c r="H70" s="61">
        <v>8113.17041015625</v>
      </c>
      <c r="I70" s="61">
        <v>304.10101318359381</v>
      </c>
      <c r="J70" s="61">
        <v>3.7482388019561772</v>
      </c>
      <c r="K70" s="61">
        <v>7809.0693359375</v>
      </c>
      <c r="L70" s="61">
        <v>96.251762390136719</v>
      </c>
      <c r="M70" s="61">
        <v>7.0571484565734863</v>
      </c>
      <c r="N70" s="61">
        <v>8.6983859539031982E-2</v>
      </c>
      <c r="O70" s="61">
        <v>0</v>
      </c>
      <c r="P70" s="61">
        <v>0</v>
      </c>
      <c r="Q70" s="61">
        <v>6757.990234375</v>
      </c>
      <c r="R70" s="61">
        <v>83.296539306640625</v>
      </c>
      <c r="S70" s="61">
        <v>314.50457763671881</v>
      </c>
      <c r="T70" s="61">
        <v>3.876469612121582</v>
      </c>
      <c r="U70" s="61">
        <v>4254.56640625</v>
      </c>
      <c r="V70" s="61">
        <v>52.440242767333977</v>
      </c>
      <c r="W70" s="61">
        <v>3858.60400390625</v>
      </c>
      <c r="X70" s="61">
        <v>964.2454833984375</v>
      </c>
      <c r="Y70" s="61">
        <v>11.884940147399901</v>
      </c>
      <c r="Z70" s="61">
        <v>7148.9249267578116</v>
      </c>
      <c r="AA70" s="61">
        <v>3256.556884765625</v>
      </c>
      <c r="AB70" s="61">
        <v>40.139141082763672</v>
      </c>
      <c r="AC70" s="61">
        <v>4856.613525390625</v>
      </c>
      <c r="AD70" s="61">
        <v>5822.60986328125</v>
      </c>
      <c r="AE70" s="61">
        <v>71.767379760742188</v>
      </c>
      <c r="AF70" s="61">
        <v>2290.560546875</v>
      </c>
      <c r="AG70" s="61">
        <v>5818.28125</v>
      </c>
      <c r="AH70" s="61">
        <v>71.714027404785156</v>
      </c>
      <c r="AI70" s="61">
        <v>2294.88916015625</v>
      </c>
      <c r="AJ70" s="61">
        <v>203.39411926269531</v>
      </c>
      <c r="AK70" s="61">
        <v>2.5069622993469238</v>
      </c>
      <c r="AL70" s="61">
        <v>7909.7762908935547</v>
      </c>
      <c r="AM70" s="60"/>
    </row>
    <row r="71" spans="1:39" ht="14.45">
      <c r="A71">
        <v>234</v>
      </c>
      <c r="B71" t="s">
        <v>429</v>
      </c>
      <c r="C71" t="s">
        <v>430</v>
      </c>
      <c r="D71" t="s">
        <v>430</v>
      </c>
      <c r="E71" t="s">
        <v>2172</v>
      </c>
      <c r="F71" t="s">
        <v>269</v>
      </c>
      <c r="G71" t="s">
        <v>2765</v>
      </c>
      <c r="H71" s="61">
        <v>3071.88818359375</v>
      </c>
      <c r="I71" s="61">
        <v>372.35183715820313</v>
      </c>
      <c r="J71" s="61">
        <v>12.121269226074221</v>
      </c>
      <c r="K71" s="61">
        <v>2699.536376953125</v>
      </c>
      <c r="L71" s="61">
        <v>87.878730773925781</v>
      </c>
      <c r="M71" s="61">
        <v>0</v>
      </c>
      <c r="N71" s="61">
        <v>0</v>
      </c>
      <c r="O71" s="61">
        <v>0</v>
      </c>
      <c r="P71" s="61">
        <v>0</v>
      </c>
      <c r="Q71" s="61">
        <v>1237.96533203125</v>
      </c>
      <c r="R71" s="61">
        <v>40.299816131591797</v>
      </c>
      <c r="S71" s="61">
        <v>292.8031005859375</v>
      </c>
      <c r="T71" s="61">
        <v>9.5316972732543945</v>
      </c>
      <c r="U71" s="61">
        <v>0</v>
      </c>
      <c r="V71" s="61">
        <v>0</v>
      </c>
      <c r="W71" s="61">
        <v>3071.88818359375</v>
      </c>
      <c r="X71" s="61">
        <v>580.511474609375</v>
      </c>
      <c r="Y71" s="61">
        <v>18.89754486083984</v>
      </c>
      <c r="Z71" s="61">
        <v>2491.376708984375</v>
      </c>
      <c r="AA71" s="61">
        <v>955.16943359375</v>
      </c>
      <c r="AB71" s="61">
        <v>31.093887329101559</v>
      </c>
      <c r="AC71" s="61">
        <v>2116.71875</v>
      </c>
      <c r="AD71" s="61">
        <v>1111.130615234375</v>
      </c>
      <c r="AE71" s="61">
        <v>36.170932769775391</v>
      </c>
      <c r="AF71" s="61">
        <v>1960.757568359375</v>
      </c>
      <c r="AG71" s="61">
        <v>1860.802856445312</v>
      </c>
      <c r="AH71" s="61">
        <v>60.575218200683587</v>
      </c>
      <c r="AI71" s="61">
        <v>1211.085327148438</v>
      </c>
      <c r="AJ71" s="61">
        <v>238.57609558105469</v>
      </c>
      <c r="AK71" s="61">
        <v>7.7664318084716797</v>
      </c>
      <c r="AL71" s="61">
        <v>2833.3120880126949</v>
      </c>
      <c r="AM71" s="60"/>
    </row>
    <row r="72" spans="1:39" ht="14.45">
      <c r="A72">
        <v>226</v>
      </c>
      <c r="B72" t="s">
        <v>431</v>
      </c>
      <c r="C72" t="s">
        <v>432</v>
      </c>
      <c r="D72" t="s">
        <v>432</v>
      </c>
      <c r="E72" t="s">
        <v>2135</v>
      </c>
      <c r="F72" t="s">
        <v>265</v>
      </c>
      <c r="G72" t="s">
        <v>2766</v>
      </c>
      <c r="H72" s="61">
        <v>7947.46630859375</v>
      </c>
      <c r="I72" s="61">
        <v>1339.74365234375</v>
      </c>
      <c r="J72" s="61">
        <v>16.85749435424805</v>
      </c>
      <c r="K72" s="61">
        <v>6607.72265625</v>
      </c>
      <c r="L72" s="61">
        <v>83.142509460449219</v>
      </c>
      <c r="M72" s="61">
        <v>0</v>
      </c>
      <c r="N72" s="61">
        <v>0</v>
      </c>
      <c r="O72" s="61">
        <v>0</v>
      </c>
      <c r="P72" s="61">
        <v>0</v>
      </c>
      <c r="Q72" s="61">
        <v>2716.537841796875</v>
      </c>
      <c r="R72" s="61">
        <v>34.181179046630859</v>
      </c>
      <c r="S72" s="61">
        <v>192.1663818359375</v>
      </c>
      <c r="T72" s="61">
        <v>2.4179577827453609</v>
      </c>
      <c r="U72" s="61">
        <v>948.5162353515625</v>
      </c>
      <c r="V72" s="61">
        <v>11.9348258972168</v>
      </c>
      <c r="W72" s="61">
        <v>6998.9500732421884</v>
      </c>
      <c r="X72" s="61">
        <v>214.8210754394531</v>
      </c>
      <c r="Y72" s="61">
        <v>2.7030131816864009</v>
      </c>
      <c r="Z72" s="61">
        <v>7732.6452331542969</v>
      </c>
      <c r="AA72" s="61">
        <v>2657.0546875</v>
      </c>
      <c r="AB72" s="61">
        <v>33.432727813720703</v>
      </c>
      <c r="AC72" s="61">
        <v>5290.41162109375</v>
      </c>
      <c r="AD72" s="61">
        <v>3536.774658203125</v>
      </c>
      <c r="AE72" s="61">
        <v>44.501914978027337</v>
      </c>
      <c r="AF72" s="61">
        <v>4410.691650390625</v>
      </c>
      <c r="AG72" s="61">
        <v>4269.796875</v>
      </c>
      <c r="AH72" s="61">
        <v>53.725261688232422</v>
      </c>
      <c r="AI72" s="61">
        <v>3677.66943359375</v>
      </c>
      <c r="AJ72" s="61">
        <v>353.25991821289063</v>
      </c>
      <c r="AK72" s="61">
        <v>4.4449377059936523</v>
      </c>
      <c r="AL72" s="61">
        <v>7594.2063903808594</v>
      </c>
      <c r="AM72" s="60"/>
    </row>
    <row r="73" spans="1:39" ht="14.45">
      <c r="A73">
        <v>73</v>
      </c>
      <c r="B73" t="s">
        <v>433</v>
      </c>
      <c r="C73" t="s">
        <v>434</v>
      </c>
      <c r="D73" t="s">
        <v>435</v>
      </c>
      <c r="E73" t="s">
        <v>2124</v>
      </c>
      <c r="F73" t="s">
        <v>265</v>
      </c>
      <c r="G73" t="s">
        <v>2767</v>
      </c>
      <c r="H73" s="61">
        <v>15429.5888671875</v>
      </c>
      <c r="I73" s="61">
        <v>56.603450775146477</v>
      </c>
      <c r="J73" s="61">
        <v>0.36685004830360413</v>
      </c>
      <c r="K73" s="61">
        <v>15372.9853515625</v>
      </c>
      <c r="L73" s="61">
        <v>99.633148193359375</v>
      </c>
      <c r="M73" s="61">
        <v>178.98646545410159</v>
      </c>
      <c r="N73" s="61">
        <v>1.1600209474563601</v>
      </c>
      <c r="O73" s="61">
        <v>22.017793655395511</v>
      </c>
      <c r="P73" s="61">
        <v>0.1426985114812851</v>
      </c>
      <c r="Q73" s="61">
        <v>4580.9833984375</v>
      </c>
      <c r="R73" s="61">
        <v>29.689601898193359</v>
      </c>
      <c r="S73" s="61">
        <v>8775.8603515625</v>
      </c>
      <c r="T73" s="61">
        <v>56.876827239990227</v>
      </c>
      <c r="U73" s="61">
        <v>13649.296875</v>
      </c>
      <c r="V73" s="61">
        <v>88.461837768554688</v>
      </c>
      <c r="W73" s="61">
        <v>1780.2919921875</v>
      </c>
      <c r="X73" s="61">
        <v>5141.4140625</v>
      </c>
      <c r="Y73" s="61">
        <v>33.321781158447273</v>
      </c>
      <c r="Z73" s="61">
        <v>10288.1748046875</v>
      </c>
      <c r="AA73" s="61">
        <v>11164.8251953125</v>
      </c>
      <c r="AB73" s="61">
        <v>72.359832763671875</v>
      </c>
      <c r="AC73" s="61">
        <v>4264.763671875</v>
      </c>
      <c r="AD73" s="61">
        <v>14692.1484375</v>
      </c>
      <c r="AE73" s="61">
        <v>95.220603942871094</v>
      </c>
      <c r="AF73" s="61">
        <v>737.4404296875</v>
      </c>
      <c r="AG73" s="61">
        <v>7538.91943359375</v>
      </c>
      <c r="AH73" s="61">
        <v>48.860145568847663</v>
      </c>
      <c r="AI73" s="61">
        <v>7890.66943359375</v>
      </c>
      <c r="AJ73" s="61">
        <v>117.3093795776367</v>
      </c>
      <c r="AK73" s="61">
        <v>0.76028841733932495</v>
      </c>
      <c r="AL73" s="61">
        <v>15312.27948760986</v>
      </c>
      <c r="AM73" s="60"/>
    </row>
    <row r="74" spans="1:39" ht="14.45">
      <c r="A74">
        <v>197</v>
      </c>
      <c r="B74" t="s">
        <v>437</v>
      </c>
      <c r="C74" t="s">
        <v>438</v>
      </c>
      <c r="D74" t="s">
        <v>439</v>
      </c>
      <c r="E74" t="s">
        <v>2135</v>
      </c>
      <c r="F74" t="s">
        <v>265</v>
      </c>
      <c r="G74" t="s">
        <v>2768</v>
      </c>
      <c r="H74" s="61">
        <v>1590.656616210938</v>
      </c>
      <c r="I74" s="61">
        <v>0</v>
      </c>
      <c r="J74" s="61">
        <v>0</v>
      </c>
      <c r="K74" s="61">
        <v>0</v>
      </c>
      <c r="L74" s="61">
        <v>0</v>
      </c>
      <c r="M74" s="61">
        <v>0.14920280873775479</v>
      </c>
      <c r="N74" s="61">
        <v>9.3799503520131111E-3</v>
      </c>
      <c r="O74" s="61">
        <v>0</v>
      </c>
      <c r="P74" s="61">
        <v>0</v>
      </c>
      <c r="Q74" s="61">
        <v>1590.656616210938</v>
      </c>
      <c r="R74" s="61">
        <v>100</v>
      </c>
      <c r="S74" s="61">
        <v>0</v>
      </c>
      <c r="T74" s="61">
        <v>0</v>
      </c>
      <c r="U74" s="61">
        <v>1537.800170898438</v>
      </c>
      <c r="V74" s="61">
        <v>96.67706298828125</v>
      </c>
      <c r="W74" s="61">
        <v>52.8564453125</v>
      </c>
      <c r="X74" s="61">
        <v>1034.493408203125</v>
      </c>
      <c r="Y74" s="61">
        <v>65.035621643066406</v>
      </c>
      <c r="Z74" s="61">
        <v>556.16320800781295</v>
      </c>
      <c r="AA74" s="61">
        <v>1034.493408203125</v>
      </c>
      <c r="AB74" s="61">
        <v>65.035621643066406</v>
      </c>
      <c r="AC74" s="61">
        <v>556.16320800781295</v>
      </c>
      <c r="AD74" s="61">
        <v>1557.400756835938</v>
      </c>
      <c r="AE74" s="61">
        <v>97.9093017578125</v>
      </c>
      <c r="AF74" s="61">
        <v>33.255859375</v>
      </c>
      <c r="AG74" s="61">
        <v>1304.489501953125</v>
      </c>
      <c r="AH74" s="61">
        <v>82.009498596191406</v>
      </c>
      <c r="AI74" s="61">
        <v>286.16711425781301</v>
      </c>
      <c r="AJ74" s="61">
        <v>5.3863248825073242</v>
      </c>
      <c r="AK74" s="61">
        <v>0.33862274885177612</v>
      </c>
      <c r="AL74" s="61">
        <v>1585.2702913284311</v>
      </c>
      <c r="AM74" s="60"/>
    </row>
    <row r="75" spans="1:39" ht="14.45">
      <c r="A75">
        <v>1</v>
      </c>
      <c r="B75" t="s">
        <v>441</v>
      </c>
      <c r="C75" t="s">
        <v>442</v>
      </c>
      <c r="D75" t="s">
        <v>443</v>
      </c>
      <c r="E75" t="s">
        <v>2126</v>
      </c>
      <c r="F75" t="s">
        <v>269</v>
      </c>
      <c r="G75" t="s">
        <v>2769</v>
      </c>
      <c r="H75" s="61">
        <v>1001.057312011719</v>
      </c>
      <c r="I75" s="61">
        <v>404.37069702148438</v>
      </c>
      <c r="J75" s="61">
        <v>40.394359588623047</v>
      </c>
      <c r="K75" s="61">
        <v>596.6866455078125</v>
      </c>
      <c r="L75" s="61">
        <v>59.605640411376953</v>
      </c>
      <c r="M75" s="61">
        <v>0</v>
      </c>
      <c r="N75" s="61">
        <v>0</v>
      </c>
      <c r="O75" s="61">
        <v>0</v>
      </c>
      <c r="P75" s="61">
        <v>0</v>
      </c>
      <c r="Q75" s="61">
        <v>80.31353759765625</v>
      </c>
      <c r="R75" s="61">
        <v>8.0228710174560547</v>
      </c>
      <c r="S75" s="61">
        <v>0</v>
      </c>
      <c r="T75" s="61">
        <v>0</v>
      </c>
      <c r="U75" s="61">
        <v>176.13337707519531</v>
      </c>
      <c r="V75" s="61">
        <v>17.594736099243161</v>
      </c>
      <c r="W75" s="61">
        <v>824.92393493652366</v>
      </c>
      <c r="X75" s="61">
        <v>228.8008728027344</v>
      </c>
      <c r="Y75" s="61">
        <v>22.85592079162598</v>
      </c>
      <c r="Z75" s="61">
        <v>772.2564392089846</v>
      </c>
      <c r="AA75" s="61">
        <v>342.16738891601563</v>
      </c>
      <c r="AB75" s="61">
        <v>34.180599212646477</v>
      </c>
      <c r="AC75" s="61">
        <v>658.88992309570335</v>
      </c>
      <c r="AD75" s="61">
        <v>400.57009887695313</v>
      </c>
      <c r="AE75" s="61">
        <v>40.014701843261719</v>
      </c>
      <c r="AF75" s="61">
        <v>600.48721313476585</v>
      </c>
      <c r="AG75" s="61">
        <v>136.22186279296881</v>
      </c>
      <c r="AH75" s="61">
        <v>13.60779857635498</v>
      </c>
      <c r="AI75" s="61">
        <v>864.83544921875023</v>
      </c>
      <c r="AJ75" s="61">
        <v>140.44590759277341</v>
      </c>
      <c r="AK75" s="61">
        <v>14.02975654602051</v>
      </c>
      <c r="AL75" s="61">
        <v>860.61140441894554</v>
      </c>
      <c r="AM75" s="60"/>
    </row>
    <row r="76" spans="1:39" ht="14.45">
      <c r="A76">
        <v>264</v>
      </c>
      <c r="B76" t="s">
        <v>444</v>
      </c>
      <c r="C76" t="s">
        <v>445</v>
      </c>
      <c r="D76" t="s">
        <v>446</v>
      </c>
      <c r="E76" t="s">
        <v>2132</v>
      </c>
      <c r="F76" t="s">
        <v>256</v>
      </c>
      <c r="G76" t="s">
        <v>2770</v>
      </c>
      <c r="H76" s="61">
        <v>58407.32421875</v>
      </c>
      <c r="I76" s="61">
        <v>14881.2939453125</v>
      </c>
      <c r="J76" s="61">
        <v>25.478473663330082</v>
      </c>
      <c r="K76" s="61">
        <v>43526.03125</v>
      </c>
      <c r="L76" s="61">
        <v>74.521530151367188</v>
      </c>
      <c r="M76" s="61">
        <v>0.56490850448608398</v>
      </c>
      <c r="N76" s="61">
        <v>9.6718774875625968E-4</v>
      </c>
      <c r="O76" s="61">
        <v>0</v>
      </c>
      <c r="P76" s="61">
        <v>0</v>
      </c>
      <c r="Q76" s="61">
        <v>17378.96875</v>
      </c>
      <c r="R76" s="61">
        <v>29.754776000976559</v>
      </c>
      <c r="S76" s="61">
        <v>14363.31640625</v>
      </c>
      <c r="T76" s="61">
        <v>24.591634750366211</v>
      </c>
      <c r="U76" s="61">
        <v>10481.7138671875</v>
      </c>
      <c r="V76" s="61">
        <v>17.945890426635739</v>
      </c>
      <c r="W76" s="61">
        <v>47925.6103515625</v>
      </c>
      <c r="X76" s="61">
        <v>7912.146484375</v>
      </c>
      <c r="Y76" s="61">
        <v>13.54649639129639</v>
      </c>
      <c r="Z76" s="61">
        <v>50495.177734375</v>
      </c>
      <c r="AA76" s="61">
        <v>16418.630859375</v>
      </c>
      <c r="AB76" s="61">
        <v>28.110569000244141</v>
      </c>
      <c r="AC76" s="61">
        <v>41988.693359375</v>
      </c>
      <c r="AD76" s="61">
        <v>27911.98046875</v>
      </c>
      <c r="AE76" s="61">
        <v>47.788494110107422</v>
      </c>
      <c r="AF76" s="61">
        <v>30495.34375</v>
      </c>
      <c r="AG76" s="61">
        <v>21134.818359375</v>
      </c>
      <c r="AH76" s="61">
        <v>36.185218811035163</v>
      </c>
      <c r="AI76" s="61">
        <v>37272.505859375</v>
      </c>
      <c r="AJ76" s="61">
        <v>491.82125854492188</v>
      </c>
      <c r="AK76" s="61">
        <v>0.84205406904220581</v>
      </c>
      <c r="AL76" s="61">
        <v>57915.502960205078</v>
      </c>
      <c r="AM76" s="60"/>
    </row>
    <row r="77" spans="1:39" ht="14.45">
      <c r="A77">
        <v>237</v>
      </c>
      <c r="B77" t="s">
        <v>448</v>
      </c>
      <c r="C77" t="s">
        <v>449</v>
      </c>
      <c r="D77" t="s">
        <v>450</v>
      </c>
      <c r="E77" t="s">
        <v>2126</v>
      </c>
      <c r="F77" t="s">
        <v>269</v>
      </c>
      <c r="G77" t="s">
        <v>2771</v>
      </c>
      <c r="H77" s="61">
        <v>25589.3515625</v>
      </c>
      <c r="I77" s="61">
        <v>3968.61376953125</v>
      </c>
      <c r="J77" s="61">
        <v>15.508848190307621</v>
      </c>
      <c r="K77" s="61">
        <v>21620.73828125</v>
      </c>
      <c r="L77" s="61">
        <v>84.49114990234375</v>
      </c>
      <c r="M77" s="61">
        <v>6258.27099609375</v>
      </c>
      <c r="N77" s="61">
        <v>24.456544876098629</v>
      </c>
      <c r="O77" s="61">
        <v>10879.341796875</v>
      </c>
      <c r="P77" s="61">
        <v>42.515113830566413</v>
      </c>
      <c r="Q77" s="61">
        <v>633.73870849609375</v>
      </c>
      <c r="R77" s="61">
        <v>2.4765720367431641</v>
      </c>
      <c r="S77" s="61">
        <v>0</v>
      </c>
      <c r="T77" s="61">
        <v>0</v>
      </c>
      <c r="U77" s="61">
        <v>51.283069610595703</v>
      </c>
      <c r="V77" s="61">
        <v>0.20040786266326899</v>
      </c>
      <c r="W77" s="61">
        <v>25538.068492889401</v>
      </c>
      <c r="X77" s="61">
        <v>9910.826171875</v>
      </c>
      <c r="Y77" s="61">
        <v>38.730274200439453</v>
      </c>
      <c r="Z77" s="61">
        <v>15678.525390625</v>
      </c>
      <c r="AA77" s="61">
        <v>9910.826171875</v>
      </c>
      <c r="AB77" s="61">
        <v>38.730274200439453</v>
      </c>
      <c r="AC77" s="61">
        <v>15678.525390625</v>
      </c>
      <c r="AD77" s="61">
        <v>9928.4609375</v>
      </c>
      <c r="AE77" s="61">
        <v>38.799190521240227</v>
      </c>
      <c r="AF77" s="61">
        <v>15660.890625</v>
      </c>
      <c r="AG77" s="61">
        <v>0</v>
      </c>
      <c r="AH77" s="61">
        <v>0</v>
      </c>
      <c r="AI77" s="61">
        <v>25589.3515625</v>
      </c>
      <c r="AJ77" s="61">
        <v>2116.18310546875</v>
      </c>
      <c r="AK77" s="61">
        <v>8.269780158996582</v>
      </c>
      <c r="AL77" s="61">
        <v>23473.16845703125</v>
      </c>
      <c r="AM77" s="60"/>
    </row>
    <row r="78" spans="1:39" ht="14.45">
      <c r="A78">
        <v>255</v>
      </c>
      <c r="B78" t="s">
        <v>452</v>
      </c>
      <c r="C78" t="s">
        <v>453</v>
      </c>
      <c r="D78" t="s">
        <v>454</v>
      </c>
      <c r="E78" t="s">
        <v>2129</v>
      </c>
      <c r="F78" t="s">
        <v>240</v>
      </c>
      <c r="G78" t="s">
        <v>2772</v>
      </c>
      <c r="H78" s="61">
        <v>12829.3779296875</v>
      </c>
      <c r="I78" s="61">
        <v>1376.491821289062</v>
      </c>
      <c r="J78" s="61">
        <v>10.72921752929688</v>
      </c>
      <c r="K78" s="61">
        <v>11452.8857421875</v>
      </c>
      <c r="L78" s="61">
        <v>89.270782470703125</v>
      </c>
      <c r="M78" s="61">
        <v>3.1135282516479492</v>
      </c>
      <c r="N78" s="61">
        <v>2.4268738925457001E-2</v>
      </c>
      <c r="O78" s="61">
        <v>0</v>
      </c>
      <c r="P78" s="61">
        <v>0</v>
      </c>
      <c r="Q78" s="61">
        <v>6731.87060546875</v>
      </c>
      <c r="R78" s="61">
        <v>52.472305297851563</v>
      </c>
      <c r="S78" s="61">
        <v>5379.5771484375</v>
      </c>
      <c r="T78" s="61">
        <v>41.931705474853523</v>
      </c>
      <c r="U78" s="61">
        <v>4281.921875</v>
      </c>
      <c r="V78" s="61">
        <v>33.375911712646477</v>
      </c>
      <c r="W78" s="61">
        <v>8547.4560546875</v>
      </c>
      <c r="X78" s="61">
        <v>5424.330078125</v>
      </c>
      <c r="Y78" s="61">
        <v>42.280540466308587</v>
      </c>
      <c r="Z78" s="61">
        <v>7405.0478515625</v>
      </c>
      <c r="AA78" s="61">
        <v>7233.43994140625</v>
      </c>
      <c r="AB78" s="61">
        <v>56.381843566894531</v>
      </c>
      <c r="AC78" s="61">
        <v>5595.93798828125</v>
      </c>
      <c r="AD78" s="61">
        <v>7933.39892578125</v>
      </c>
      <c r="AE78" s="61">
        <v>61.837749481201172</v>
      </c>
      <c r="AF78" s="61">
        <v>4895.97900390625</v>
      </c>
      <c r="AG78" s="61">
        <v>6582.73974609375</v>
      </c>
      <c r="AH78" s="61">
        <v>51.309890747070313</v>
      </c>
      <c r="AI78" s="61">
        <v>6246.63818359375</v>
      </c>
      <c r="AJ78" s="61">
        <v>92.941909790039063</v>
      </c>
      <c r="AK78" s="61">
        <v>0.72444593906402588</v>
      </c>
      <c r="AL78" s="61">
        <v>12736.436019897459</v>
      </c>
      <c r="AM78" s="60"/>
    </row>
    <row r="79" spans="1:39" ht="14.45">
      <c r="A79">
        <v>38</v>
      </c>
      <c r="B79" t="s">
        <v>455</v>
      </c>
      <c r="C79" t="s">
        <v>456</v>
      </c>
      <c r="D79" t="s">
        <v>457</v>
      </c>
      <c r="E79" t="s">
        <v>2132</v>
      </c>
      <c r="F79" t="s">
        <v>256</v>
      </c>
      <c r="G79" t="s">
        <v>2773</v>
      </c>
      <c r="H79" s="61">
        <v>9687.0576171875</v>
      </c>
      <c r="I79" s="61">
        <v>1861.5029296875</v>
      </c>
      <c r="J79" s="61">
        <v>19.216390609741211</v>
      </c>
      <c r="K79" s="61">
        <v>7825.5546875</v>
      </c>
      <c r="L79" s="61">
        <v>80.783607482910156</v>
      </c>
      <c r="M79" s="61">
        <v>54.158042907714837</v>
      </c>
      <c r="N79" s="61">
        <v>0.55907630920410156</v>
      </c>
      <c r="O79" s="61">
        <v>29.859060287475589</v>
      </c>
      <c r="P79" s="61">
        <v>0.30823662877082819</v>
      </c>
      <c r="Q79" s="61">
        <v>0</v>
      </c>
      <c r="R79" s="61">
        <v>0</v>
      </c>
      <c r="S79" s="61">
        <v>0</v>
      </c>
      <c r="T79" s="61">
        <v>0</v>
      </c>
      <c r="U79" s="61">
        <v>1074.646362304688</v>
      </c>
      <c r="V79" s="61">
        <v>11.093630790710449</v>
      </c>
      <c r="W79" s="61">
        <v>8612.4112548828125</v>
      </c>
      <c r="X79" s="61">
        <v>908.29736328125</v>
      </c>
      <c r="Y79" s="61">
        <v>9.3764009475708008</v>
      </c>
      <c r="Z79" s="61">
        <v>8778.76025390625</v>
      </c>
      <c r="AA79" s="61">
        <v>963.54913330078125</v>
      </c>
      <c r="AB79" s="61">
        <v>9.9467678070068359</v>
      </c>
      <c r="AC79" s="61">
        <v>8723.5084838867188</v>
      </c>
      <c r="AD79" s="61">
        <v>2038.195556640625</v>
      </c>
      <c r="AE79" s="61">
        <v>21.040399551391602</v>
      </c>
      <c r="AF79" s="61">
        <v>7648.862060546875</v>
      </c>
      <c r="AG79" s="61">
        <v>6719.240234375</v>
      </c>
      <c r="AH79" s="61">
        <v>69.363067626953125</v>
      </c>
      <c r="AI79" s="61">
        <v>2967.8173828125</v>
      </c>
      <c r="AJ79" s="61">
        <v>409.6571044921875</v>
      </c>
      <c r="AK79" s="61">
        <v>4.2289113998413086</v>
      </c>
      <c r="AL79" s="61">
        <v>9277.4005126953125</v>
      </c>
      <c r="AM79" s="60"/>
    </row>
    <row r="80" spans="1:39" ht="14.45">
      <c r="A80">
        <v>301</v>
      </c>
      <c r="B80" t="s">
        <v>458</v>
      </c>
      <c r="C80" t="s">
        <v>459</v>
      </c>
      <c r="D80" t="s">
        <v>459</v>
      </c>
      <c r="E80" t="s">
        <v>2123</v>
      </c>
      <c r="F80" t="s">
        <v>261</v>
      </c>
      <c r="G80" t="s">
        <v>2774</v>
      </c>
      <c r="H80" s="61">
        <v>8422.26171875</v>
      </c>
      <c r="I80" s="61">
        <v>448.8743896484375</v>
      </c>
      <c r="J80" s="61">
        <v>5.3296184539794922</v>
      </c>
      <c r="K80" s="61">
        <v>7973.38720703125</v>
      </c>
      <c r="L80" s="61">
        <v>94.670379638671875</v>
      </c>
      <c r="M80" s="61">
        <v>0</v>
      </c>
      <c r="N80" s="61">
        <v>0</v>
      </c>
      <c r="O80" s="61">
        <v>0</v>
      </c>
      <c r="P80" s="61">
        <v>0</v>
      </c>
      <c r="Q80" s="61">
        <v>0</v>
      </c>
      <c r="R80" s="61">
        <v>0</v>
      </c>
      <c r="S80" s="61">
        <v>0</v>
      </c>
      <c r="T80" s="61">
        <v>0</v>
      </c>
      <c r="U80" s="61">
        <v>0</v>
      </c>
      <c r="V80" s="61">
        <v>0</v>
      </c>
      <c r="W80" s="61">
        <v>8422.26171875</v>
      </c>
      <c r="X80" s="61">
        <v>0</v>
      </c>
      <c r="Y80" s="61">
        <v>0</v>
      </c>
      <c r="Z80" s="61">
        <v>8422.26171875</v>
      </c>
      <c r="AA80" s="61">
        <v>0</v>
      </c>
      <c r="AB80" s="61">
        <v>0</v>
      </c>
      <c r="AC80" s="61">
        <v>8422.26171875</v>
      </c>
      <c r="AD80" s="61">
        <v>0</v>
      </c>
      <c r="AE80" s="61">
        <v>0</v>
      </c>
      <c r="AF80" s="61">
        <v>8422.26171875</v>
      </c>
      <c r="AG80" s="61">
        <v>0</v>
      </c>
      <c r="AH80" s="61">
        <v>0</v>
      </c>
      <c r="AI80" s="61">
        <v>8422.26171875</v>
      </c>
      <c r="AJ80" s="61">
        <v>0</v>
      </c>
      <c r="AK80" s="61">
        <v>0</v>
      </c>
      <c r="AL80" s="61">
        <v>8422.26171875</v>
      </c>
      <c r="AM80" s="60"/>
    </row>
    <row r="81" spans="1:39" ht="14.45">
      <c r="A81">
        <v>46</v>
      </c>
      <c r="B81" t="s">
        <v>461</v>
      </c>
      <c r="C81" t="s">
        <v>462</v>
      </c>
      <c r="D81" t="s">
        <v>463</v>
      </c>
      <c r="E81" t="s">
        <v>2108</v>
      </c>
      <c r="F81" t="s">
        <v>215</v>
      </c>
      <c r="G81" t="s">
        <v>2775</v>
      </c>
      <c r="H81" s="61">
        <v>0</v>
      </c>
      <c r="I81" s="61">
        <v>0</v>
      </c>
      <c r="J81" s="61">
        <v>0</v>
      </c>
      <c r="K81" s="61">
        <v>0</v>
      </c>
      <c r="L81" s="61">
        <v>0</v>
      </c>
      <c r="M81" s="61">
        <v>0</v>
      </c>
      <c r="N81" s="61">
        <v>0</v>
      </c>
      <c r="O81" s="61">
        <v>0</v>
      </c>
      <c r="P81" s="61">
        <v>0</v>
      </c>
      <c r="Q81" s="61">
        <v>0</v>
      </c>
      <c r="R81" s="61">
        <v>0</v>
      </c>
      <c r="S81" s="61">
        <v>0</v>
      </c>
      <c r="T81" s="61">
        <v>0</v>
      </c>
      <c r="U81" s="61">
        <v>0</v>
      </c>
      <c r="V81" s="61">
        <v>0</v>
      </c>
      <c r="W81" s="61">
        <v>0</v>
      </c>
      <c r="X81" s="61">
        <v>0</v>
      </c>
      <c r="Y81" s="61">
        <v>0</v>
      </c>
      <c r="Z81" s="61">
        <v>0</v>
      </c>
      <c r="AA81" s="61">
        <v>0</v>
      </c>
      <c r="AB81" s="61">
        <v>0</v>
      </c>
      <c r="AC81" s="61">
        <v>0</v>
      </c>
      <c r="AD81" s="61">
        <v>0</v>
      </c>
      <c r="AE81" s="61">
        <v>0</v>
      </c>
      <c r="AF81" s="61">
        <v>0</v>
      </c>
      <c r="AG81" s="61">
        <v>0</v>
      </c>
      <c r="AH81" s="61">
        <v>0</v>
      </c>
      <c r="AI81" s="61">
        <v>0</v>
      </c>
      <c r="AJ81" s="61">
        <v>0</v>
      </c>
      <c r="AK81" s="61">
        <v>0</v>
      </c>
      <c r="AL81" s="61">
        <v>0</v>
      </c>
      <c r="AM81" s="60"/>
    </row>
    <row r="82" spans="1:39" ht="14.45">
      <c r="A82">
        <v>114</v>
      </c>
      <c r="B82" t="s">
        <v>465</v>
      </c>
      <c r="C82" t="s">
        <v>466</v>
      </c>
      <c r="D82" t="s">
        <v>466</v>
      </c>
      <c r="E82" t="s">
        <v>2110</v>
      </c>
      <c r="F82" t="s">
        <v>220</v>
      </c>
      <c r="G82" t="s">
        <v>2776</v>
      </c>
      <c r="H82" s="61">
        <v>1153.329711914062</v>
      </c>
      <c r="I82" s="61">
        <v>362.420166015625</v>
      </c>
      <c r="J82" s="61">
        <v>31.423812866210941</v>
      </c>
      <c r="K82" s="61">
        <v>790.9095458984375</v>
      </c>
      <c r="L82" s="61">
        <v>68.576187133789063</v>
      </c>
      <c r="M82" s="61">
        <v>0</v>
      </c>
      <c r="N82" s="61">
        <v>0</v>
      </c>
      <c r="O82" s="61">
        <v>0</v>
      </c>
      <c r="P82" s="61">
        <v>0</v>
      </c>
      <c r="Q82" s="61">
        <v>0</v>
      </c>
      <c r="R82" s="61">
        <v>0</v>
      </c>
      <c r="S82" s="61">
        <v>0</v>
      </c>
      <c r="T82" s="61">
        <v>0</v>
      </c>
      <c r="U82" s="61">
        <v>8.9877099990844727</v>
      </c>
      <c r="V82" s="61">
        <v>0.77928364276885986</v>
      </c>
      <c r="W82" s="61">
        <v>1144.342001914978</v>
      </c>
      <c r="X82" s="61">
        <v>195.94219970703119</v>
      </c>
      <c r="Y82" s="61">
        <v>16.989261627197269</v>
      </c>
      <c r="Z82" s="61">
        <v>957.3875122070308</v>
      </c>
      <c r="AA82" s="61">
        <v>715.26165771484375</v>
      </c>
      <c r="AB82" s="61">
        <v>62.017101287841797</v>
      </c>
      <c r="AC82" s="61">
        <v>438.0680541992183</v>
      </c>
      <c r="AD82" s="61">
        <v>724.24932861328125</v>
      </c>
      <c r="AE82" s="61">
        <v>62.796382904052727</v>
      </c>
      <c r="AF82" s="61">
        <v>429.0803833007808</v>
      </c>
      <c r="AG82" s="61">
        <v>0</v>
      </c>
      <c r="AH82" s="61">
        <v>0</v>
      </c>
      <c r="AI82" s="61">
        <v>1153.329711914062</v>
      </c>
      <c r="AJ82" s="61">
        <v>31.209390640258789</v>
      </c>
      <c r="AK82" s="61">
        <v>2.7060248851776119</v>
      </c>
      <c r="AL82" s="61">
        <v>1122.120321273803</v>
      </c>
      <c r="AM82" s="60"/>
    </row>
    <row r="83" spans="1:39" ht="14.45">
      <c r="A83">
        <v>81</v>
      </c>
      <c r="B83" t="s">
        <v>468</v>
      </c>
      <c r="C83" t="s">
        <v>469</v>
      </c>
      <c r="D83" t="s">
        <v>470</v>
      </c>
      <c r="E83" t="s">
        <v>2110</v>
      </c>
      <c r="F83" t="s">
        <v>220</v>
      </c>
      <c r="G83" t="s">
        <v>2777</v>
      </c>
      <c r="H83" s="61">
        <v>944.95013427734375</v>
      </c>
      <c r="I83" s="61">
        <v>376.96969604492188</v>
      </c>
      <c r="J83" s="61">
        <v>39.893077850341797</v>
      </c>
      <c r="K83" s="61">
        <v>567.98046875</v>
      </c>
      <c r="L83" s="61">
        <v>60.106925964355469</v>
      </c>
      <c r="M83" s="61">
        <v>0</v>
      </c>
      <c r="N83" s="61">
        <v>0</v>
      </c>
      <c r="O83" s="61">
        <v>0</v>
      </c>
      <c r="P83" s="61">
        <v>0</v>
      </c>
      <c r="Q83" s="61">
        <v>0.18936167657375341</v>
      </c>
      <c r="R83" s="61">
        <v>2.0039331167936329E-2</v>
      </c>
      <c r="S83" s="61">
        <v>0</v>
      </c>
      <c r="T83" s="61">
        <v>0</v>
      </c>
      <c r="U83" s="61">
        <v>2.4675967693328862</v>
      </c>
      <c r="V83" s="61">
        <v>0.26113513112068182</v>
      </c>
      <c r="W83" s="61">
        <v>942.48253750801086</v>
      </c>
      <c r="X83" s="61">
        <v>136.5947570800781</v>
      </c>
      <c r="Y83" s="61">
        <v>14.455234527587891</v>
      </c>
      <c r="Z83" s="61">
        <v>808.35537719726563</v>
      </c>
      <c r="AA83" s="61">
        <v>493.83477783203119</v>
      </c>
      <c r="AB83" s="61">
        <v>52.260406494140618</v>
      </c>
      <c r="AC83" s="61">
        <v>451.11535644531261</v>
      </c>
      <c r="AD83" s="61">
        <v>496.3023681640625</v>
      </c>
      <c r="AE83" s="61">
        <v>52.521537780761719</v>
      </c>
      <c r="AF83" s="61">
        <v>448.64776611328119</v>
      </c>
      <c r="AG83" s="61">
        <v>0</v>
      </c>
      <c r="AH83" s="61">
        <v>0</v>
      </c>
      <c r="AI83" s="61">
        <v>944.95013427734375</v>
      </c>
      <c r="AJ83" s="61">
        <v>4.7951977699995041E-2</v>
      </c>
      <c r="AK83" s="61">
        <v>5.0745513290166846E-3</v>
      </c>
      <c r="AL83" s="61">
        <v>944.90218229964375</v>
      </c>
      <c r="AM83" s="60"/>
    </row>
    <row r="84" spans="1:39" ht="14.45">
      <c r="A84">
        <v>41</v>
      </c>
      <c r="B84" t="s">
        <v>472</v>
      </c>
      <c r="C84" t="s">
        <v>473</v>
      </c>
      <c r="D84" t="s">
        <v>474</v>
      </c>
      <c r="E84" t="s">
        <v>2110</v>
      </c>
      <c r="F84" t="s">
        <v>220</v>
      </c>
      <c r="G84" t="s">
        <v>2778</v>
      </c>
      <c r="H84" s="61">
        <v>869.83184814453125</v>
      </c>
      <c r="I84" s="61">
        <v>379.12066650390619</v>
      </c>
      <c r="J84" s="61">
        <v>43.58551025390625</v>
      </c>
      <c r="K84" s="61">
        <v>490.711181640625</v>
      </c>
      <c r="L84" s="61">
        <v>56.414485931396477</v>
      </c>
      <c r="M84" s="61">
        <v>0</v>
      </c>
      <c r="N84" s="61">
        <v>0</v>
      </c>
      <c r="O84" s="61">
        <v>0</v>
      </c>
      <c r="P84" s="61">
        <v>0</v>
      </c>
      <c r="Q84" s="61">
        <v>0.18936167657375341</v>
      </c>
      <c r="R84" s="61">
        <v>2.176991663873196E-2</v>
      </c>
      <c r="S84" s="61">
        <v>0</v>
      </c>
      <c r="T84" s="61">
        <v>0</v>
      </c>
      <c r="U84" s="61">
        <v>2.7419743537902832</v>
      </c>
      <c r="V84" s="61">
        <v>0.31523039937019348</v>
      </c>
      <c r="W84" s="61">
        <v>867.08987379074097</v>
      </c>
      <c r="X84" s="61">
        <v>83.919113159179688</v>
      </c>
      <c r="Y84" s="61">
        <v>9.6477394104003906</v>
      </c>
      <c r="Z84" s="61">
        <v>785.91273498535156</v>
      </c>
      <c r="AA84" s="61">
        <v>418.88067626953119</v>
      </c>
      <c r="AB84" s="61">
        <v>48.156513214111328</v>
      </c>
      <c r="AC84" s="61">
        <v>450.95117187500011</v>
      </c>
      <c r="AD84" s="61">
        <v>421.62265014648438</v>
      </c>
      <c r="AE84" s="61">
        <v>48.471744537353523</v>
      </c>
      <c r="AF84" s="61">
        <v>448.20919799804688</v>
      </c>
      <c r="AG84" s="61">
        <v>0</v>
      </c>
      <c r="AH84" s="61">
        <v>0</v>
      </c>
      <c r="AI84" s="61">
        <v>869.83184814453125</v>
      </c>
      <c r="AJ84" s="61">
        <v>0.16723242402076721</v>
      </c>
      <c r="AK84" s="61">
        <v>1.9225833937525749E-2</v>
      </c>
      <c r="AL84" s="61">
        <v>869.66461572051048</v>
      </c>
      <c r="AM84" s="60"/>
    </row>
    <row r="85" spans="1:39" ht="14.45">
      <c r="A85">
        <v>142</v>
      </c>
      <c r="B85" t="s">
        <v>476</v>
      </c>
      <c r="C85" t="s">
        <v>477</v>
      </c>
      <c r="D85" t="s">
        <v>477</v>
      </c>
      <c r="E85" t="s">
        <v>2121</v>
      </c>
      <c r="F85" t="s">
        <v>256</v>
      </c>
      <c r="G85" t="s">
        <v>2779</v>
      </c>
      <c r="H85" s="61">
        <v>216.99452209472659</v>
      </c>
      <c r="I85" s="61">
        <v>26.149557113647461</v>
      </c>
      <c r="J85" s="61">
        <v>12.050790786743161</v>
      </c>
      <c r="K85" s="61">
        <v>190.844970703125</v>
      </c>
      <c r="L85" s="61">
        <v>87.949211120605469</v>
      </c>
      <c r="M85" s="61">
        <v>9.0055197477340698E-2</v>
      </c>
      <c r="N85" s="61">
        <v>4.1501138359308243E-2</v>
      </c>
      <c r="O85" s="61">
        <v>0</v>
      </c>
      <c r="P85" s="61">
        <v>0</v>
      </c>
      <c r="Q85" s="61">
        <v>2.687390804290771</v>
      </c>
      <c r="R85" s="61">
        <v>1.2384601831436159</v>
      </c>
      <c r="S85" s="61">
        <v>0</v>
      </c>
      <c r="T85" s="61">
        <v>0</v>
      </c>
      <c r="U85" s="61">
        <v>33.721805572509773</v>
      </c>
      <c r="V85" s="61">
        <v>15.5403938293457</v>
      </c>
      <c r="W85" s="61">
        <v>183.2727165222168</v>
      </c>
      <c r="X85" s="61">
        <v>170.17460632324219</v>
      </c>
      <c r="Y85" s="61">
        <v>78.4234619140625</v>
      </c>
      <c r="Z85" s="61">
        <v>46.819915771484403</v>
      </c>
      <c r="AA85" s="61">
        <v>177.53208923339841</v>
      </c>
      <c r="AB85" s="61">
        <v>81.8140869140625</v>
      </c>
      <c r="AC85" s="61">
        <v>39.462432861328182</v>
      </c>
      <c r="AD85" s="61">
        <v>177.53208923339841</v>
      </c>
      <c r="AE85" s="61">
        <v>81.8140869140625</v>
      </c>
      <c r="AF85" s="61">
        <v>39.462432861328182</v>
      </c>
      <c r="AG85" s="61">
        <v>0</v>
      </c>
      <c r="AH85" s="61">
        <v>0</v>
      </c>
      <c r="AI85" s="61">
        <v>216.99452209472659</v>
      </c>
      <c r="AJ85" s="61">
        <v>32.277080535888672</v>
      </c>
      <c r="AK85" s="61">
        <v>14.874606132507321</v>
      </c>
      <c r="AL85" s="61">
        <v>184.71744155883789</v>
      </c>
      <c r="AM85" s="60"/>
    </row>
    <row r="86" spans="1:39" ht="14.45">
      <c r="A86">
        <v>143</v>
      </c>
      <c r="B86" t="s">
        <v>479</v>
      </c>
      <c r="C86" t="s">
        <v>480</v>
      </c>
      <c r="D86" t="s">
        <v>480</v>
      </c>
      <c r="E86" t="s">
        <v>2121</v>
      </c>
      <c r="F86" t="s">
        <v>256</v>
      </c>
      <c r="G86" t="s">
        <v>2780</v>
      </c>
      <c r="H86" s="61">
        <v>201.83982849121091</v>
      </c>
      <c r="I86" s="61">
        <v>26.149557113647461</v>
      </c>
      <c r="J86" s="61">
        <v>12.95559883117676</v>
      </c>
      <c r="K86" s="61">
        <v>175.6902770996094</v>
      </c>
      <c r="L86" s="61">
        <v>87.044403076171875</v>
      </c>
      <c r="M86" s="61">
        <v>9.0055197477340698E-2</v>
      </c>
      <c r="N86" s="61">
        <v>4.4617157429456711E-2</v>
      </c>
      <c r="O86" s="61">
        <v>0</v>
      </c>
      <c r="P86" s="61">
        <v>0</v>
      </c>
      <c r="Q86" s="61">
        <v>0</v>
      </c>
      <c r="R86" s="61">
        <v>0</v>
      </c>
      <c r="S86" s="61">
        <v>0</v>
      </c>
      <c r="T86" s="61">
        <v>0</v>
      </c>
      <c r="U86" s="61">
        <v>33.721805572509773</v>
      </c>
      <c r="V86" s="61">
        <v>16.707210540771481</v>
      </c>
      <c r="W86" s="61">
        <v>168.11802291870109</v>
      </c>
      <c r="X86" s="61">
        <v>156.59361267089841</v>
      </c>
      <c r="Y86" s="61">
        <v>77.583106994628906</v>
      </c>
      <c r="Z86" s="61">
        <v>45.2462158203125</v>
      </c>
      <c r="AA86" s="61">
        <v>162.41081237792969</v>
      </c>
      <c r="AB86" s="61">
        <v>80.465194702148438</v>
      </c>
      <c r="AC86" s="61">
        <v>39.429016113281222</v>
      </c>
      <c r="AD86" s="61">
        <v>162.41081237792969</v>
      </c>
      <c r="AE86" s="61">
        <v>80.465194702148438</v>
      </c>
      <c r="AF86" s="61">
        <v>39.429016113281222</v>
      </c>
      <c r="AG86" s="61">
        <v>0</v>
      </c>
      <c r="AH86" s="61">
        <v>0</v>
      </c>
      <c r="AI86" s="61">
        <v>201.83982849121091</v>
      </c>
      <c r="AJ86" s="61">
        <v>31.914163589477539</v>
      </c>
      <c r="AK86" s="61">
        <v>15.811628341674799</v>
      </c>
      <c r="AL86" s="61">
        <v>169.9256649017334</v>
      </c>
      <c r="AM86" s="60"/>
    </row>
    <row r="87" spans="1:39" ht="14.45">
      <c r="A87">
        <v>10</v>
      </c>
      <c r="B87" t="s">
        <v>482</v>
      </c>
      <c r="C87" t="s">
        <v>483</v>
      </c>
      <c r="D87" t="s">
        <v>483</v>
      </c>
      <c r="E87" t="s">
        <v>2140</v>
      </c>
      <c r="F87" t="s">
        <v>240</v>
      </c>
      <c r="G87" t="s">
        <v>2781</v>
      </c>
      <c r="H87" s="61">
        <v>7490.26171875</v>
      </c>
      <c r="I87" s="61">
        <v>0</v>
      </c>
      <c r="J87" s="61">
        <v>0</v>
      </c>
      <c r="K87" s="61">
        <v>0</v>
      </c>
      <c r="L87" s="61">
        <v>0</v>
      </c>
      <c r="M87" s="61">
        <v>0</v>
      </c>
      <c r="N87" s="61">
        <v>0</v>
      </c>
      <c r="O87" s="61">
        <v>0</v>
      </c>
      <c r="P87" s="61">
        <v>0</v>
      </c>
      <c r="Q87" s="61">
        <v>3733.455810546875</v>
      </c>
      <c r="R87" s="61">
        <v>49.844131469726563</v>
      </c>
      <c r="S87" s="61">
        <v>2809.19873046875</v>
      </c>
      <c r="T87" s="61">
        <v>37.504680633544922</v>
      </c>
      <c r="U87" s="61">
        <v>4653.88330078125</v>
      </c>
      <c r="V87" s="61">
        <v>62.132453918457031</v>
      </c>
      <c r="W87" s="61">
        <v>2836.37841796875</v>
      </c>
      <c r="X87" s="61">
        <v>4692.861328125</v>
      </c>
      <c r="Y87" s="61">
        <v>62.65283203125</v>
      </c>
      <c r="Z87" s="61">
        <v>2797.400390625</v>
      </c>
      <c r="AA87" s="61">
        <v>4476.48095703125</v>
      </c>
      <c r="AB87" s="61">
        <v>59.764011383056641</v>
      </c>
      <c r="AC87" s="61">
        <v>3013.78076171875</v>
      </c>
      <c r="AD87" s="61">
        <v>7394.48583984375</v>
      </c>
      <c r="AE87" s="61">
        <v>98.721328735351563</v>
      </c>
      <c r="AF87" s="61">
        <v>95.77587890625</v>
      </c>
      <c r="AG87" s="61">
        <v>3484.245849609375</v>
      </c>
      <c r="AH87" s="61">
        <v>46.517009735107422</v>
      </c>
      <c r="AI87" s="61">
        <v>4006.015869140625</v>
      </c>
      <c r="AJ87" s="61">
        <v>47.050952911376953</v>
      </c>
      <c r="AK87" s="61">
        <v>0.62816166877746582</v>
      </c>
      <c r="AL87" s="61">
        <v>7443.210765838623</v>
      </c>
      <c r="AM87" s="60"/>
    </row>
    <row r="88" spans="1:39" ht="14.45">
      <c r="A88">
        <v>270</v>
      </c>
      <c r="B88" t="s">
        <v>485</v>
      </c>
      <c r="C88" t="s">
        <v>486</v>
      </c>
      <c r="D88" t="s">
        <v>486</v>
      </c>
      <c r="E88" t="s">
        <v>2108</v>
      </c>
      <c r="F88" t="s">
        <v>224</v>
      </c>
      <c r="G88" t="s">
        <v>2782</v>
      </c>
      <c r="H88" s="61">
        <v>263.98519897460938</v>
      </c>
      <c r="I88" s="61">
        <v>0</v>
      </c>
      <c r="J88" s="61">
        <v>0</v>
      </c>
      <c r="K88" s="61">
        <v>0</v>
      </c>
      <c r="L88" s="61">
        <v>0</v>
      </c>
      <c r="M88" s="61">
        <v>0</v>
      </c>
      <c r="N88" s="61">
        <v>0</v>
      </c>
      <c r="O88" s="61">
        <v>0</v>
      </c>
      <c r="P88" s="61">
        <v>0</v>
      </c>
      <c r="Q88" s="61">
        <v>170.52813720703119</v>
      </c>
      <c r="R88" s="61">
        <v>64.597610473632813</v>
      </c>
      <c r="S88" s="61">
        <v>75.577316284179688</v>
      </c>
      <c r="T88" s="61">
        <v>28.629377365112301</v>
      </c>
      <c r="U88" s="61">
        <v>263.98519897460938</v>
      </c>
      <c r="V88" s="61">
        <v>100</v>
      </c>
      <c r="W88" s="61">
        <v>0</v>
      </c>
      <c r="X88" s="61">
        <v>0</v>
      </c>
      <c r="Y88" s="61">
        <v>0</v>
      </c>
      <c r="Z88" s="61">
        <v>263.98519897460938</v>
      </c>
      <c r="AA88" s="61">
        <v>26.707038879394531</v>
      </c>
      <c r="AB88" s="61">
        <v>10.11686992645264</v>
      </c>
      <c r="AC88" s="61">
        <v>237.27816009521479</v>
      </c>
      <c r="AD88" s="61">
        <v>263.98519897460938</v>
      </c>
      <c r="AE88" s="61">
        <v>100</v>
      </c>
      <c r="AF88" s="61">
        <v>0</v>
      </c>
      <c r="AG88" s="61">
        <v>192.70338439941409</v>
      </c>
      <c r="AH88" s="61">
        <v>72.997795104980469</v>
      </c>
      <c r="AI88" s="61">
        <v>71.281814575195284</v>
      </c>
      <c r="AJ88" s="61">
        <v>0</v>
      </c>
      <c r="AK88" s="61">
        <v>0</v>
      </c>
      <c r="AL88" s="61">
        <v>263.98519897460938</v>
      </c>
      <c r="AM88" s="60"/>
    </row>
    <row r="89" spans="1:39" ht="14.45">
      <c r="A89">
        <v>302</v>
      </c>
      <c r="B89" t="s">
        <v>488</v>
      </c>
      <c r="C89" t="s">
        <v>489</v>
      </c>
      <c r="D89" t="s">
        <v>490</v>
      </c>
      <c r="E89" t="s">
        <v>2108</v>
      </c>
      <c r="F89" t="s">
        <v>224</v>
      </c>
      <c r="G89" t="s">
        <v>2783</v>
      </c>
      <c r="H89" s="61">
        <v>6600.5166015625</v>
      </c>
      <c r="I89" s="61">
        <v>0</v>
      </c>
      <c r="J89" s="61">
        <v>0</v>
      </c>
      <c r="K89" s="61">
        <v>0</v>
      </c>
      <c r="L89" s="61">
        <v>0</v>
      </c>
      <c r="M89" s="61">
        <v>2.8667302131652832</v>
      </c>
      <c r="N89" s="61">
        <v>4.3431907892227173E-2</v>
      </c>
      <c r="O89" s="61">
        <v>0</v>
      </c>
      <c r="P89" s="61">
        <v>0</v>
      </c>
      <c r="Q89" s="61">
        <v>2504.459228515625</v>
      </c>
      <c r="R89" s="61">
        <v>37.943382263183587</v>
      </c>
      <c r="S89" s="61">
        <v>4096.05712890625</v>
      </c>
      <c r="T89" s="61">
        <v>62.056613922119141</v>
      </c>
      <c r="U89" s="61">
        <v>6391.876953125</v>
      </c>
      <c r="V89" s="61">
        <v>96.839042663574219</v>
      </c>
      <c r="W89" s="61">
        <v>208.6396484375</v>
      </c>
      <c r="X89" s="61">
        <v>1455.53564453125</v>
      </c>
      <c r="Y89" s="61">
        <v>22.05184364318848</v>
      </c>
      <c r="Z89" s="61">
        <v>5144.98095703125</v>
      </c>
      <c r="AA89" s="61">
        <v>2915.288818359375</v>
      </c>
      <c r="AB89" s="61">
        <v>44.167583465576172</v>
      </c>
      <c r="AC89" s="61">
        <v>3685.227783203125</v>
      </c>
      <c r="AD89" s="61">
        <v>6516.6376953125</v>
      </c>
      <c r="AE89" s="61">
        <v>98.729202270507813</v>
      </c>
      <c r="AF89" s="61">
        <v>83.87890625</v>
      </c>
      <c r="AG89" s="61">
        <v>6582.78173828125</v>
      </c>
      <c r="AH89" s="61">
        <v>99.731307983398438</v>
      </c>
      <c r="AI89" s="61">
        <v>17.73486328125</v>
      </c>
      <c r="AJ89" s="61">
        <v>0.81104838848114014</v>
      </c>
      <c r="AK89" s="61">
        <v>1.2287650257349011E-2</v>
      </c>
      <c r="AL89" s="61">
        <v>6599.7055531740189</v>
      </c>
      <c r="AM89" s="60"/>
    </row>
    <row r="90" spans="1:39" ht="14.45">
      <c r="A90">
        <v>177</v>
      </c>
      <c r="B90" t="s">
        <v>492</v>
      </c>
      <c r="C90" t="s">
        <v>493</v>
      </c>
      <c r="D90" t="s">
        <v>493</v>
      </c>
      <c r="E90" t="s">
        <v>2124</v>
      </c>
      <c r="F90" t="s">
        <v>265</v>
      </c>
      <c r="G90" t="s">
        <v>2784</v>
      </c>
      <c r="H90" s="61">
        <v>9876.9443359375</v>
      </c>
      <c r="I90" s="61">
        <v>58.690883636474609</v>
      </c>
      <c r="J90" s="61">
        <v>0.59422105550765991</v>
      </c>
      <c r="K90" s="61">
        <v>9818.25390625</v>
      </c>
      <c r="L90" s="61">
        <v>99.405784606933594</v>
      </c>
      <c r="M90" s="61">
        <v>238.5167236328125</v>
      </c>
      <c r="N90" s="61">
        <v>2.4148836135864258</v>
      </c>
      <c r="O90" s="61">
        <v>0</v>
      </c>
      <c r="P90" s="61">
        <v>0</v>
      </c>
      <c r="Q90" s="61">
        <v>2867.296142578125</v>
      </c>
      <c r="R90" s="61">
        <v>29.030195236206051</v>
      </c>
      <c r="S90" s="61">
        <v>0</v>
      </c>
      <c r="T90" s="61">
        <v>0</v>
      </c>
      <c r="U90" s="61">
        <v>8918.615234375</v>
      </c>
      <c r="V90" s="61">
        <v>90.297309875488281</v>
      </c>
      <c r="W90" s="61">
        <v>958.3291015625</v>
      </c>
      <c r="X90" s="61">
        <v>4307.66748046875</v>
      </c>
      <c r="Y90" s="61">
        <v>43.613361358642578</v>
      </c>
      <c r="Z90" s="61">
        <v>5569.27685546875</v>
      </c>
      <c r="AA90" s="61">
        <v>6593.439453125</v>
      </c>
      <c r="AB90" s="61">
        <v>66.755859375</v>
      </c>
      <c r="AC90" s="61">
        <v>3283.5048828125</v>
      </c>
      <c r="AD90" s="61">
        <v>9593.658203125</v>
      </c>
      <c r="AE90" s="61">
        <v>97.131843566894531</v>
      </c>
      <c r="AF90" s="61">
        <v>283.2861328125</v>
      </c>
      <c r="AG90" s="61">
        <v>6659.03662109375</v>
      </c>
      <c r="AH90" s="61">
        <v>67.420005798339844</v>
      </c>
      <c r="AI90" s="61">
        <v>3217.90771484375</v>
      </c>
      <c r="AJ90" s="61">
        <v>300.777587890625</v>
      </c>
      <c r="AK90" s="61">
        <v>3.045249462127686</v>
      </c>
      <c r="AL90" s="61">
        <v>9576.166748046875</v>
      </c>
      <c r="AM90" s="60"/>
    </row>
    <row r="91" spans="1:39" ht="14.45">
      <c r="A91">
        <v>20</v>
      </c>
      <c r="B91" t="s">
        <v>495</v>
      </c>
      <c r="C91" t="s">
        <v>496</v>
      </c>
      <c r="D91" t="s">
        <v>496</v>
      </c>
      <c r="E91" t="s">
        <v>2108</v>
      </c>
      <c r="F91" t="s">
        <v>224</v>
      </c>
      <c r="G91" t="s">
        <v>2785</v>
      </c>
      <c r="H91" s="61">
        <v>597.160400390625</v>
      </c>
      <c r="I91" s="61">
        <v>36.261188507080078</v>
      </c>
      <c r="J91" s="61">
        <v>6.0722694396972656</v>
      </c>
      <c r="K91" s="61">
        <v>560.89923095703125</v>
      </c>
      <c r="L91" s="61">
        <v>93.927734375</v>
      </c>
      <c r="M91" s="61">
        <v>0</v>
      </c>
      <c r="N91" s="61">
        <v>0</v>
      </c>
      <c r="O91" s="61">
        <v>0</v>
      </c>
      <c r="P91" s="61">
        <v>0</v>
      </c>
      <c r="Q91" s="61">
        <v>501.54022216796881</v>
      </c>
      <c r="R91" s="61">
        <v>83.987518310546875</v>
      </c>
      <c r="S91" s="61">
        <v>77.740432739257813</v>
      </c>
      <c r="T91" s="61">
        <v>13.018350601196291</v>
      </c>
      <c r="U91" s="61">
        <v>462.07919311523438</v>
      </c>
      <c r="V91" s="61">
        <v>77.379409790039063</v>
      </c>
      <c r="W91" s="61">
        <v>135.0812072753906</v>
      </c>
      <c r="X91" s="61">
        <v>0</v>
      </c>
      <c r="Y91" s="61">
        <v>0</v>
      </c>
      <c r="Z91" s="61">
        <v>597.160400390625</v>
      </c>
      <c r="AA91" s="61">
        <v>38.912578582763672</v>
      </c>
      <c r="AB91" s="61">
        <v>6.5162687301635742</v>
      </c>
      <c r="AC91" s="61">
        <v>558.24782180786133</v>
      </c>
      <c r="AD91" s="61">
        <v>462.07919311523438</v>
      </c>
      <c r="AE91" s="61">
        <v>77.379409790039063</v>
      </c>
      <c r="AF91" s="61">
        <v>135.0812072753906</v>
      </c>
      <c r="AG91" s="61">
        <v>489.5469970703125</v>
      </c>
      <c r="AH91" s="61">
        <v>81.979141235351563</v>
      </c>
      <c r="AI91" s="61">
        <v>107.6134033203125</v>
      </c>
      <c r="AJ91" s="61">
        <v>0.19900193810462949</v>
      </c>
      <c r="AK91" s="61">
        <v>3.3324703574180603E-2</v>
      </c>
      <c r="AL91" s="61">
        <v>596.96139845252037</v>
      </c>
      <c r="AM91" s="60"/>
    </row>
    <row r="92" spans="1:39" ht="14.45">
      <c r="A92">
        <v>303</v>
      </c>
      <c r="B92" t="s">
        <v>497</v>
      </c>
      <c r="C92" t="s">
        <v>498</v>
      </c>
      <c r="D92" t="s">
        <v>499</v>
      </c>
      <c r="E92" t="s">
        <v>2108</v>
      </c>
      <c r="F92" t="s">
        <v>215</v>
      </c>
      <c r="G92" t="s">
        <v>2786</v>
      </c>
      <c r="H92" s="61">
        <v>0</v>
      </c>
      <c r="I92" s="61">
        <v>0</v>
      </c>
      <c r="J92" s="61">
        <v>0</v>
      </c>
      <c r="K92" s="61">
        <v>0</v>
      </c>
      <c r="L92" s="61">
        <v>0</v>
      </c>
      <c r="M92" s="61">
        <v>0</v>
      </c>
      <c r="N92" s="61">
        <v>0</v>
      </c>
      <c r="O92" s="61">
        <v>0</v>
      </c>
      <c r="P92" s="61">
        <v>0</v>
      </c>
      <c r="Q92" s="61">
        <v>0</v>
      </c>
      <c r="R92" s="61">
        <v>0</v>
      </c>
      <c r="S92" s="61">
        <v>0</v>
      </c>
      <c r="T92" s="61">
        <v>0</v>
      </c>
      <c r="U92" s="61">
        <v>0</v>
      </c>
      <c r="V92" s="61">
        <v>0</v>
      </c>
      <c r="W92" s="61">
        <v>0</v>
      </c>
      <c r="X92" s="61">
        <v>0</v>
      </c>
      <c r="Y92" s="61">
        <v>0</v>
      </c>
      <c r="Z92" s="61">
        <v>0</v>
      </c>
      <c r="AA92" s="61">
        <v>0</v>
      </c>
      <c r="AB92" s="61">
        <v>0</v>
      </c>
      <c r="AC92" s="61">
        <v>0</v>
      </c>
      <c r="AD92" s="61">
        <v>0</v>
      </c>
      <c r="AE92" s="61">
        <v>0</v>
      </c>
      <c r="AF92" s="61">
        <v>0</v>
      </c>
      <c r="AG92" s="61">
        <v>0</v>
      </c>
      <c r="AH92" s="61">
        <v>0</v>
      </c>
      <c r="AI92" s="61">
        <v>0</v>
      </c>
      <c r="AJ92" s="61">
        <v>0</v>
      </c>
      <c r="AK92" s="61">
        <v>0</v>
      </c>
      <c r="AL92" s="61">
        <v>0</v>
      </c>
      <c r="AM92" s="60"/>
    </row>
    <row r="93" spans="1:39" ht="14.45">
      <c r="A93">
        <v>269</v>
      </c>
      <c r="B93" t="s">
        <v>501</v>
      </c>
      <c r="C93" t="s">
        <v>502</v>
      </c>
      <c r="D93" t="s">
        <v>502</v>
      </c>
      <c r="E93" t="s">
        <v>2124</v>
      </c>
      <c r="F93" t="s">
        <v>265</v>
      </c>
      <c r="G93" t="s">
        <v>2787</v>
      </c>
      <c r="H93" s="61">
        <v>15721.4833984375</v>
      </c>
      <c r="I93" s="61">
        <v>22.2669677734375</v>
      </c>
      <c r="J93" s="61">
        <v>0.1416340172290802</v>
      </c>
      <c r="K93" s="61">
        <v>15699.216796875</v>
      </c>
      <c r="L93" s="61">
        <v>99.858367919921875</v>
      </c>
      <c r="M93" s="61">
        <v>176.64622497558591</v>
      </c>
      <c r="N93" s="61">
        <v>1.1235976219177251</v>
      </c>
      <c r="O93" s="61">
        <v>28.591228485107418</v>
      </c>
      <c r="P93" s="61">
        <v>0.18186087906360629</v>
      </c>
      <c r="Q93" s="61">
        <v>4316.24609375</v>
      </c>
      <c r="R93" s="61">
        <v>27.45444488525391</v>
      </c>
      <c r="S93" s="61">
        <v>9008.9443359375</v>
      </c>
      <c r="T93" s="61">
        <v>57.303398132324219</v>
      </c>
      <c r="U93" s="61">
        <v>14169.693359375</v>
      </c>
      <c r="V93" s="61">
        <v>90.129493713378906</v>
      </c>
      <c r="W93" s="61">
        <v>1551.7900390625</v>
      </c>
      <c r="X93" s="61">
        <v>5809.90771484375</v>
      </c>
      <c r="Y93" s="61">
        <v>36.955215454101563</v>
      </c>
      <c r="Z93" s="61">
        <v>9911.57568359375</v>
      </c>
      <c r="AA93" s="61">
        <v>11963.1015625</v>
      </c>
      <c r="AB93" s="61">
        <v>76.093971252441406</v>
      </c>
      <c r="AC93" s="61">
        <v>3758.3818359375</v>
      </c>
      <c r="AD93" s="61">
        <v>15329.9677734375</v>
      </c>
      <c r="AE93" s="61">
        <v>97.509674072265625</v>
      </c>
      <c r="AF93" s="61">
        <v>391.515625</v>
      </c>
      <c r="AG93" s="61">
        <v>7729.33349609375</v>
      </c>
      <c r="AH93" s="61">
        <v>49.164150238037109</v>
      </c>
      <c r="AI93" s="61">
        <v>7992.14990234375</v>
      </c>
      <c r="AJ93" s="61">
        <v>153.5392761230469</v>
      </c>
      <c r="AK93" s="61">
        <v>0.97662079334259033</v>
      </c>
      <c r="AL93" s="61">
        <v>15567.944122314449</v>
      </c>
      <c r="AM93" s="60"/>
    </row>
    <row r="94" spans="1:39" ht="14.45">
      <c r="A94">
        <v>35</v>
      </c>
      <c r="B94" t="s">
        <v>504</v>
      </c>
      <c r="C94" t="s">
        <v>505</v>
      </c>
      <c r="D94" t="s">
        <v>505</v>
      </c>
      <c r="E94" t="s">
        <v>2135</v>
      </c>
      <c r="F94" t="s">
        <v>265</v>
      </c>
      <c r="G94" t="s">
        <v>2788</v>
      </c>
      <c r="H94" s="61">
        <v>8415.1103515625</v>
      </c>
      <c r="I94" s="61">
        <v>536.84259033203125</v>
      </c>
      <c r="J94" s="61">
        <v>6.3795075416564941</v>
      </c>
      <c r="K94" s="61">
        <v>7878.267578125</v>
      </c>
      <c r="L94" s="61">
        <v>93.620491027832031</v>
      </c>
      <c r="M94" s="61">
        <v>416.65545654296881</v>
      </c>
      <c r="N94" s="61">
        <v>4.9512772560119629</v>
      </c>
      <c r="O94" s="61">
        <v>45.70599365234375</v>
      </c>
      <c r="P94" s="61">
        <v>0.54314190149307251</v>
      </c>
      <c r="Q94" s="61">
        <v>8312.720703125</v>
      </c>
      <c r="R94" s="61">
        <v>98.78326416015625</v>
      </c>
      <c r="S94" s="61">
        <v>0</v>
      </c>
      <c r="T94" s="61">
        <v>0</v>
      </c>
      <c r="U94" s="61">
        <v>4046.9150390625</v>
      </c>
      <c r="V94" s="61">
        <v>48.091049194335938</v>
      </c>
      <c r="W94" s="61">
        <v>4368.1953125</v>
      </c>
      <c r="X94" s="61">
        <v>44.945304870605469</v>
      </c>
      <c r="Y94" s="61">
        <v>0.53410238027572632</v>
      </c>
      <c r="Z94" s="61">
        <v>8370.1650466918945</v>
      </c>
      <c r="AA94" s="61">
        <v>1008.454223632812</v>
      </c>
      <c r="AB94" s="61">
        <v>11.98385047912598</v>
      </c>
      <c r="AC94" s="61">
        <v>7406.6561279296884</v>
      </c>
      <c r="AD94" s="61">
        <v>4848.0927734375</v>
      </c>
      <c r="AE94" s="61">
        <v>57.611759185791023</v>
      </c>
      <c r="AF94" s="61">
        <v>3567.017578125</v>
      </c>
      <c r="AG94" s="61">
        <v>4684.30419921875</v>
      </c>
      <c r="AH94" s="61">
        <v>55.665390014648438</v>
      </c>
      <c r="AI94" s="61">
        <v>3730.80615234375</v>
      </c>
      <c r="AJ94" s="61">
        <v>2187.20849609375</v>
      </c>
      <c r="AK94" s="61">
        <v>25.9914436340332</v>
      </c>
      <c r="AL94" s="61">
        <v>6227.90185546875</v>
      </c>
      <c r="AM94" s="60"/>
    </row>
    <row r="95" spans="1:39" ht="14.45">
      <c r="A95">
        <v>129</v>
      </c>
      <c r="B95" t="s">
        <v>506</v>
      </c>
      <c r="C95" t="s">
        <v>507</v>
      </c>
      <c r="D95" t="s">
        <v>508</v>
      </c>
      <c r="E95" t="s">
        <v>2126</v>
      </c>
      <c r="F95" t="s">
        <v>265</v>
      </c>
      <c r="G95" t="s">
        <v>2789</v>
      </c>
      <c r="H95" s="61">
        <v>0</v>
      </c>
      <c r="I95" s="61">
        <v>0</v>
      </c>
      <c r="J95" s="61">
        <v>0</v>
      </c>
      <c r="K95" s="61">
        <v>0</v>
      </c>
      <c r="L95" s="61">
        <v>0</v>
      </c>
      <c r="M95" s="61">
        <v>0</v>
      </c>
      <c r="N95" s="61">
        <v>0</v>
      </c>
      <c r="O95" s="61">
        <v>0</v>
      </c>
      <c r="P95" s="61">
        <v>0</v>
      </c>
      <c r="Q95" s="61">
        <v>0</v>
      </c>
      <c r="R95" s="61">
        <v>0</v>
      </c>
      <c r="S95" s="61">
        <v>0</v>
      </c>
      <c r="T95" s="61">
        <v>0</v>
      </c>
      <c r="U95" s="61">
        <v>0</v>
      </c>
      <c r="V95" s="61">
        <v>0</v>
      </c>
      <c r="W95" s="61">
        <v>0</v>
      </c>
      <c r="X95" s="61">
        <v>0</v>
      </c>
      <c r="Y95" s="61">
        <v>0</v>
      </c>
      <c r="Z95" s="61">
        <v>0</v>
      </c>
      <c r="AA95" s="61">
        <v>0</v>
      </c>
      <c r="AB95" s="61">
        <v>0</v>
      </c>
      <c r="AC95" s="61">
        <v>0</v>
      </c>
      <c r="AD95" s="61">
        <v>0</v>
      </c>
      <c r="AE95" s="61">
        <v>0</v>
      </c>
      <c r="AF95" s="61">
        <v>0</v>
      </c>
      <c r="AG95" s="61">
        <v>0</v>
      </c>
      <c r="AH95" s="61">
        <v>0</v>
      </c>
      <c r="AI95" s="61">
        <v>0</v>
      </c>
      <c r="AJ95" s="61">
        <v>0</v>
      </c>
      <c r="AK95" s="61">
        <v>0</v>
      </c>
      <c r="AL95" s="61">
        <v>0</v>
      </c>
      <c r="AM95" s="60"/>
    </row>
    <row r="96" spans="1:39" ht="14.45">
      <c r="A96">
        <v>165</v>
      </c>
      <c r="B96" t="s">
        <v>509</v>
      </c>
      <c r="C96" t="s">
        <v>510</v>
      </c>
      <c r="D96" t="s">
        <v>510</v>
      </c>
      <c r="E96" t="s">
        <v>2137</v>
      </c>
      <c r="F96" t="s">
        <v>229</v>
      </c>
      <c r="G96" t="s">
        <v>2790</v>
      </c>
      <c r="H96" s="61">
        <v>3155.52734375</v>
      </c>
      <c r="I96" s="61">
        <v>330.8009033203125</v>
      </c>
      <c r="J96" s="61">
        <v>10.48322105407715</v>
      </c>
      <c r="K96" s="61">
        <v>2824.7265625</v>
      </c>
      <c r="L96" s="61">
        <v>89.51678466796875</v>
      </c>
      <c r="M96" s="61">
        <v>29.226858139038089</v>
      </c>
      <c r="N96" s="61">
        <v>0.92621159553527832</v>
      </c>
      <c r="O96" s="61">
        <v>0</v>
      </c>
      <c r="P96" s="61">
        <v>0</v>
      </c>
      <c r="Q96" s="61">
        <v>2377.365234375</v>
      </c>
      <c r="R96" s="61">
        <v>75.339714050292969</v>
      </c>
      <c r="S96" s="61">
        <v>305.56484985351563</v>
      </c>
      <c r="T96" s="61">
        <v>9.6834793090820313</v>
      </c>
      <c r="U96" s="61">
        <v>2535.293701171875</v>
      </c>
      <c r="V96" s="61">
        <v>80.344535827636719</v>
      </c>
      <c r="W96" s="61">
        <v>620.233642578125</v>
      </c>
      <c r="X96" s="61">
        <v>0</v>
      </c>
      <c r="Y96" s="61">
        <v>0</v>
      </c>
      <c r="Z96" s="61">
        <v>3155.52734375</v>
      </c>
      <c r="AA96" s="61">
        <v>90.582954406738281</v>
      </c>
      <c r="AB96" s="61">
        <v>2.8706121444702148</v>
      </c>
      <c r="AC96" s="61">
        <v>3064.9443893432622</v>
      </c>
      <c r="AD96" s="61">
        <v>2625.87646484375</v>
      </c>
      <c r="AE96" s="61">
        <v>83.215141296386719</v>
      </c>
      <c r="AF96" s="61">
        <v>529.65087890625</v>
      </c>
      <c r="AG96" s="61">
        <v>1783.747680664062</v>
      </c>
      <c r="AH96" s="61">
        <v>56.527721405029297</v>
      </c>
      <c r="AI96" s="61">
        <v>1371.779663085938</v>
      </c>
      <c r="AJ96" s="61">
        <v>89.664077758789063</v>
      </c>
      <c r="AK96" s="61">
        <v>2.841492652893066</v>
      </c>
      <c r="AL96" s="61">
        <v>3065.8632659912109</v>
      </c>
      <c r="AM96" s="60"/>
    </row>
    <row r="97" spans="1:39" ht="14.45">
      <c r="A97">
        <v>82</v>
      </c>
      <c r="B97" t="s">
        <v>511</v>
      </c>
      <c r="C97" t="s">
        <v>512</v>
      </c>
      <c r="D97" t="s">
        <v>512</v>
      </c>
      <c r="E97" t="s">
        <v>2110</v>
      </c>
      <c r="F97" t="s">
        <v>220</v>
      </c>
      <c r="G97" t="s">
        <v>2791</v>
      </c>
      <c r="H97" s="61">
        <v>0</v>
      </c>
      <c r="I97" s="61">
        <v>0</v>
      </c>
      <c r="J97" s="61">
        <v>0</v>
      </c>
      <c r="K97" s="61">
        <v>0</v>
      </c>
      <c r="L97" s="61">
        <v>0</v>
      </c>
      <c r="M97" s="61">
        <v>0</v>
      </c>
      <c r="N97" s="61">
        <v>0</v>
      </c>
      <c r="O97" s="61">
        <v>0</v>
      </c>
      <c r="P97" s="61">
        <v>0</v>
      </c>
      <c r="Q97" s="61">
        <v>0</v>
      </c>
      <c r="R97" s="61">
        <v>0</v>
      </c>
      <c r="S97" s="61">
        <v>0</v>
      </c>
      <c r="T97" s="61">
        <v>0</v>
      </c>
      <c r="U97" s="61">
        <v>0</v>
      </c>
      <c r="V97" s="61">
        <v>0</v>
      </c>
      <c r="W97" s="61">
        <v>0</v>
      </c>
      <c r="X97" s="61">
        <v>0</v>
      </c>
      <c r="Y97" s="61">
        <v>0</v>
      </c>
      <c r="Z97" s="61">
        <v>0</v>
      </c>
      <c r="AA97" s="61">
        <v>0</v>
      </c>
      <c r="AB97" s="61">
        <v>0</v>
      </c>
      <c r="AC97" s="61">
        <v>0</v>
      </c>
      <c r="AD97" s="61">
        <v>0</v>
      </c>
      <c r="AE97" s="61">
        <v>0</v>
      </c>
      <c r="AF97" s="61">
        <v>0</v>
      </c>
      <c r="AG97" s="61">
        <v>0</v>
      </c>
      <c r="AH97" s="61">
        <v>0</v>
      </c>
      <c r="AI97" s="61">
        <v>0</v>
      </c>
      <c r="AJ97" s="61">
        <v>0</v>
      </c>
      <c r="AK97" s="61">
        <v>0</v>
      </c>
      <c r="AL97" s="61">
        <v>0</v>
      </c>
      <c r="AM97" s="60"/>
    </row>
    <row r="98" spans="1:39" ht="14.45">
      <c r="A98">
        <v>47</v>
      </c>
      <c r="B98" t="s">
        <v>514</v>
      </c>
      <c r="C98" t="s">
        <v>515</v>
      </c>
      <c r="D98" t="s">
        <v>516</v>
      </c>
      <c r="E98" t="s">
        <v>2108</v>
      </c>
      <c r="F98" t="s">
        <v>215</v>
      </c>
      <c r="G98" t="s">
        <v>2792</v>
      </c>
      <c r="H98" s="61">
        <v>0</v>
      </c>
      <c r="I98" s="61">
        <v>0</v>
      </c>
      <c r="J98" s="61">
        <v>0</v>
      </c>
      <c r="K98" s="61">
        <v>0</v>
      </c>
      <c r="L98" s="61">
        <v>0</v>
      </c>
      <c r="M98" s="61">
        <v>0</v>
      </c>
      <c r="N98" s="61">
        <v>0</v>
      </c>
      <c r="O98" s="61">
        <v>0</v>
      </c>
      <c r="P98" s="61">
        <v>0</v>
      </c>
      <c r="Q98" s="61">
        <v>0</v>
      </c>
      <c r="R98" s="61">
        <v>0</v>
      </c>
      <c r="S98" s="61">
        <v>0</v>
      </c>
      <c r="T98" s="61">
        <v>0</v>
      </c>
      <c r="U98" s="61">
        <v>0</v>
      </c>
      <c r="V98" s="61">
        <v>0</v>
      </c>
      <c r="W98" s="61">
        <v>0</v>
      </c>
      <c r="X98" s="61">
        <v>0</v>
      </c>
      <c r="Y98" s="61">
        <v>0</v>
      </c>
      <c r="Z98" s="61">
        <v>0</v>
      </c>
      <c r="AA98" s="61">
        <v>0</v>
      </c>
      <c r="AB98" s="61">
        <v>0</v>
      </c>
      <c r="AC98" s="61">
        <v>0</v>
      </c>
      <c r="AD98" s="61">
        <v>0</v>
      </c>
      <c r="AE98" s="61">
        <v>0</v>
      </c>
      <c r="AF98" s="61">
        <v>0</v>
      </c>
      <c r="AG98" s="61">
        <v>0</v>
      </c>
      <c r="AH98" s="61">
        <v>0</v>
      </c>
      <c r="AI98" s="61">
        <v>0</v>
      </c>
      <c r="AJ98" s="61">
        <v>0</v>
      </c>
      <c r="AK98" s="61">
        <v>0</v>
      </c>
      <c r="AL98" s="61">
        <v>0</v>
      </c>
      <c r="AM98" s="60"/>
    </row>
    <row r="99" spans="1:39" ht="14.45">
      <c r="A99">
        <v>83</v>
      </c>
      <c r="B99" t="s">
        <v>518</v>
      </c>
      <c r="C99" t="s">
        <v>519</v>
      </c>
      <c r="D99" t="s">
        <v>519</v>
      </c>
      <c r="E99" t="s">
        <v>2110</v>
      </c>
      <c r="F99" t="s">
        <v>220</v>
      </c>
      <c r="G99" t="s">
        <v>2793</v>
      </c>
      <c r="H99" s="61">
        <v>3768.417724609375</v>
      </c>
      <c r="I99" s="61">
        <v>2276.58544921875</v>
      </c>
      <c r="J99" s="61">
        <v>60.412239074707031</v>
      </c>
      <c r="K99" s="61">
        <v>1491.832275390625</v>
      </c>
      <c r="L99" s="61">
        <v>39.587764739990227</v>
      </c>
      <c r="M99" s="61">
        <v>0</v>
      </c>
      <c r="N99" s="61">
        <v>0</v>
      </c>
      <c r="O99" s="61">
        <v>0</v>
      </c>
      <c r="P99" s="61">
        <v>0</v>
      </c>
      <c r="Q99" s="61">
        <v>2110.59228515625</v>
      </c>
      <c r="R99" s="61">
        <v>56.00738525390625</v>
      </c>
      <c r="S99" s="61">
        <v>0</v>
      </c>
      <c r="T99" s="61">
        <v>0</v>
      </c>
      <c r="U99" s="61">
        <v>106.87905120849609</v>
      </c>
      <c r="V99" s="61">
        <v>2.8361785411834721</v>
      </c>
      <c r="W99" s="61">
        <v>3661.5386734008789</v>
      </c>
      <c r="X99" s="61">
        <v>0</v>
      </c>
      <c r="Y99" s="61">
        <v>0</v>
      </c>
      <c r="Z99" s="61">
        <v>3768.417724609375</v>
      </c>
      <c r="AA99" s="61">
        <v>0</v>
      </c>
      <c r="AB99" s="61">
        <v>0</v>
      </c>
      <c r="AC99" s="61">
        <v>3768.417724609375</v>
      </c>
      <c r="AD99" s="61">
        <v>106.87905120849609</v>
      </c>
      <c r="AE99" s="61">
        <v>2.8361785411834721</v>
      </c>
      <c r="AF99" s="61">
        <v>3661.5386734008789</v>
      </c>
      <c r="AG99" s="61">
        <v>1408.431518554688</v>
      </c>
      <c r="AH99" s="61">
        <v>37.374610900878913</v>
      </c>
      <c r="AI99" s="61">
        <v>2359.986206054687</v>
      </c>
      <c r="AJ99" s="61">
        <v>7.6416058540344238</v>
      </c>
      <c r="AK99" s="61">
        <v>0.20278021693229681</v>
      </c>
      <c r="AL99" s="61">
        <v>3760.776118755341</v>
      </c>
      <c r="AM99" s="60"/>
    </row>
    <row r="100" spans="1:39" ht="14.45">
      <c r="A100">
        <v>130</v>
      </c>
      <c r="B100" t="s">
        <v>521</v>
      </c>
      <c r="C100" t="s">
        <v>522</v>
      </c>
      <c r="D100" t="s">
        <v>523</v>
      </c>
      <c r="E100" t="s">
        <v>2126</v>
      </c>
      <c r="F100" t="s">
        <v>265</v>
      </c>
      <c r="G100" t="s">
        <v>2794</v>
      </c>
      <c r="H100" s="61">
        <v>131712.859375</v>
      </c>
      <c r="I100" s="61">
        <v>29321.83984375</v>
      </c>
      <c r="J100" s="61">
        <v>22.261941909790039</v>
      </c>
      <c r="K100" s="61">
        <v>102391.015625</v>
      </c>
      <c r="L100" s="61">
        <v>77.738052368164063</v>
      </c>
      <c r="M100" s="61">
        <v>44832.03125</v>
      </c>
      <c r="N100" s="61">
        <v>34.037704467773438</v>
      </c>
      <c r="O100" s="61">
        <v>31128.74609375</v>
      </c>
      <c r="P100" s="61">
        <v>23.633794784545898</v>
      </c>
      <c r="Q100" s="61">
        <v>63648.97265625</v>
      </c>
      <c r="R100" s="61">
        <v>48.324039459228523</v>
      </c>
      <c r="S100" s="61">
        <v>0</v>
      </c>
      <c r="T100" s="61">
        <v>0</v>
      </c>
      <c r="U100" s="61">
        <v>15430.435546875</v>
      </c>
      <c r="V100" s="61">
        <v>11.715208053588871</v>
      </c>
      <c r="W100" s="61">
        <v>116282.423828125</v>
      </c>
      <c r="X100" s="61">
        <v>39332.42578125</v>
      </c>
      <c r="Y100" s="61">
        <v>29.862251281738281</v>
      </c>
      <c r="Z100" s="61">
        <v>92380.43359375</v>
      </c>
      <c r="AA100" s="61">
        <v>41691.8984375</v>
      </c>
      <c r="AB100" s="61">
        <v>31.653627395629879</v>
      </c>
      <c r="AC100" s="61">
        <v>90020.9609375</v>
      </c>
      <c r="AD100" s="61">
        <v>56103</v>
      </c>
      <c r="AE100" s="61">
        <v>42.594928741455078</v>
      </c>
      <c r="AF100" s="61">
        <v>75609.859375</v>
      </c>
      <c r="AG100" s="61">
        <v>3721.09912109375</v>
      </c>
      <c r="AH100" s="61">
        <v>2.825160026550293</v>
      </c>
      <c r="AI100" s="61">
        <v>127991.76025390621</v>
      </c>
      <c r="AJ100" s="61">
        <v>25465.89453125</v>
      </c>
      <c r="AK100" s="61">
        <v>19.334402084350589</v>
      </c>
      <c r="AL100" s="61">
        <v>106246.96484375</v>
      </c>
      <c r="AM100" s="60"/>
    </row>
    <row r="101" spans="1:39" ht="14.45">
      <c r="A101">
        <v>214</v>
      </c>
      <c r="B101" t="s">
        <v>524</v>
      </c>
      <c r="C101" t="s">
        <v>525</v>
      </c>
      <c r="D101" t="s">
        <v>526</v>
      </c>
      <c r="E101" t="s">
        <v>2126</v>
      </c>
      <c r="F101" t="s">
        <v>269</v>
      </c>
      <c r="G101" t="s">
        <v>2795</v>
      </c>
      <c r="H101" s="61">
        <v>46694.96484375</v>
      </c>
      <c r="I101" s="61">
        <v>96.120132446289063</v>
      </c>
      <c r="J101" s="61">
        <v>0.20584690570831299</v>
      </c>
      <c r="K101" s="61">
        <v>46598.84375</v>
      </c>
      <c r="L101" s="61">
        <v>99.794151306152344</v>
      </c>
      <c r="M101" s="61">
        <v>792.8135986328125</v>
      </c>
      <c r="N101" s="61">
        <v>1.6978567838668821</v>
      </c>
      <c r="O101" s="61">
        <v>1025.890625</v>
      </c>
      <c r="P101" s="61">
        <v>2.1970047950744629</v>
      </c>
      <c r="Q101" s="61">
        <v>41178.3984375</v>
      </c>
      <c r="R101" s="61">
        <v>88.185951232910156</v>
      </c>
      <c r="S101" s="61">
        <v>2883.290771484375</v>
      </c>
      <c r="T101" s="61">
        <v>6.1747360229492188</v>
      </c>
      <c r="U101" s="61">
        <v>41877.04296875</v>
      </c>
      <c r="V101" s="61">
        <v>89.682136535644531</v>
      </c>
      <c r="W101" s="61">
        <v>4817.921875</v>
      </c>
      <c r="X101" s="61">
        <v>32322.32421875</v>
      </c>
      <c r="Y101" s="61">
        <v>69.220146179199219</v>
      </c>
      <c r="Z101" s="61">
        <v>14372.640625</v>
      </c>
      <c r="AA101" s="61">
        <v>38255.6640625</v>
      </c>
      <c r="AB101" s="61">
        <v>81.926742553710938</v>
      </c>
      <c r="AC101" s="61">
        <v>8439.30078125</v>
      </c>
      <c r="AD101" s="61">
        <v>46434.58203125</v>
      </c>
      <c r="AE101" s="61">
        <v>99.442375183105469</v>
      </c>
      <c r="AF101" s="61">
        <v>260.3828125</v>
      </c>
      <c r="AG101" s="61">
        <v>19473.240234375</v>
      </c>
      <c r="AH101" s="61">
        <v>41.703083038330078</v>
      </c>
      <c r="AI101" s="61">
        <v>27221.724609375</v>
      </c>
      <c r="AJ101" s="61">
        <v>1409.601196289062</v>
      </c>
      <c r="AK101" s="61">
        <v>3.018743515014648</v>
      </c>
      <c r="AL101" s="61">
        <v>45285.363647460938</v>
      </c>
      <c r="AM101" s="60"/>
    </row>
    <row r="102" spans="1:39" ht="14.45">
      <c r="A102">
        <v>98</v>
      </c>
      <c r="B102" t="s">
        <v>528</v>
      </c>
      <c r="C102" t="s">
        <v>529</v>
      </c>
      <c r="D102" t="s">
        <v>529</v>
      </c>
      <c r="E102" t="s">
        <v>2108</v>
      </c>
      <c r="F102" t="s">
        <v>224</v>
      </c>
      <c r="G102" t="s">
        <v>2796</v>
      </c>
      <c r="H102" s="61">
        <v>0</v>
      </c>
      <c r="I102" s="61">
        <v>0</v>
      </c>
      <c r="J102" s="61">
        <v>0</v>
      </c>
      <c r="K102" s="61">
        <v>0</v>
      </c>
      <c r="L102" s="61">
        <v>0</v>
      </c>
      <c r="M102" s="61">
        <v>0</v>
      </c>
      <c r="N102" s="61">
        <v>0</v>
      </c>
      <c r="O102" s="61">
        <v>0</v>
      </c>
      <c r="P102" s="61">
        <v>0</v>
      </c>
      <c r="Q102" s="61">
        <v>0</v>
      </c>
      <c r="R102" s="61">
        <v>0</v>
      </c>
      <c r="S102" s="61">
        <v>0</v>
      </c>
      <c r="T102" s="61">
        <v>0</v>
      </c>
      <c r="U102" s="61">
        <v>0</v>
      </c>
      <c r="V102" s="61">
        <v>0</v>
      </c>
      <c r="W102" s="61">
        <v>0</v>
      </c>
      <c r="X102" s="61">
        <v>0</v>
      </c>
      <c r="Y102" s="61">
        <v>0</v>
      </c>
      <c r="Z102" s="61">
        <v>0</v>
      </c>
      <c r="AA102" s="61">
        <v>0</v>
      </c>
      <c r="AB102" s="61">
        <v>0</v>
      </c>
      <c r="AC102" s="61">
        <v>0</v>
      </c>
      <c r="AD102" s="61">
        <v>0</v>
      </c>
      <c r="AE102" s="61">
        <v>0</v>
      </c>
      <c r="AF102" s="61">
        <v>0</v>
      </c>
      <c r="AG102" s="61">
        <v>0</v>
      </c>
      <c r="AH102" s="61">
        <v>0</v>
      </c>
      <c r="AI102" s="61">
        <v>0</v>
      </c>
      <c r="AJ102" s="61">
        <v>0</v>
      </c>
      <c r="AK102" s="61">
        <v>0</v>
      </c>
      <c r="AL102" s="61">
        <v>0</v>
      </c>
      <c r="AM102" s="60"/>
    </row>
    <row r="103" spans="1:39" ht="14.45">
      <c r="A103">
        <v>249</v>
      </c>
      <c r="B103" t="s">
        <v>531</v>
      </c>
      <c r="C103" t="s">
        <v>532</v>
      </c>
      <c r="D103" t="s">
        <v>532</v>
      </c>
      <c r="E103" t="s">
        <v>2108</v>
      </c>
      <c r="F103" t="s">
        <v>215</v>
      </c>
      <c r="G103" t="s">
        <v>2797</v>
      </c>
      <c r="H103" s="61">
        <v>988.32183837890625</v>
      </c>
      <c r="I103" s="61">
        <v>0.10739801824092859</v>
      </c>
      <c r="J103" s="61">
        <v>1.0866705328226089E-2</v>
      </c>
      <c r="K103" s="61">
        <v>988.21441650390625</v>
      </c>
      <c r="L103" s="61">
        <v>99.989128112792969</v>
      </c>
      <c r="M103" s="61">
        <v>0</v>
      </c>
      <c r="N103" s="61">
        <v>0</v>
      </c>
      <c r="O103" s="61">
        <v>0</v>
      </c>
      <c r="P103" s="61">
        <v>0</v>
      </c>
      <c r="Q103" s="61">
        <v>187.1605529785156</v>
      </c>
      <c r="R103" s="61">
        <v>18.93720817565918</v>
      </c>
      <c r="S103" s="61">
        <v>801.1612548828125</v>
      </c>
      <c r="T103" s="61">
        <v>81.062789916992188</v>
      </c>
      <c r="U103" s="61">
        <v>553.24371337890625</v>
      </c>
      <c r="V103" s="61">
        <v>55.97808837890625</v>
      </c>
      <c r="W103" s="61">
        <v>435.078125</v>
      </c>
      <c r="X103" s="61">
        <v>29.99247932434082</v>
      </c>
      <c r="Y103" s="61">
        <v>3.0346875190734859</v>
      </c>
      <c r="Z103" s="61">
        <v>958.32935905456543</v>
      </c>
      <c r="AA103" s="61">
        <v>89.394454956054688</v>
      </c>
      <c r="AB103" s="61">
        <v>9.0450754165649414</v>
      </c>
      <c r="AC103" s="61">
        <v>898.92738342285156</v>
      </c>
      <c r="AD103" s="61">
        <v>553.24371337890625</v>
      </c>
      <c r="AE103" s="61">
        <v>55.97808837890625</v>
      </c>
      <c r="AF103" s="61">
        <v>435.078125</v>
      </c>
      <c r="AG103" s="61">
        <v>857.16082763671875</v>
      </c>
      <c r="AH103" s="61">
        <v>86.728919982910156</v>
      </c>
      <c r="AI103" s="61">
        <v>131.1610107421875</v>
      </c>
      <c r="AJ103" s="61">
        <v>0</v>
      </c>
      <c r="AK103" s="61">
        <v>0</v>
      </c>
      <c r="AL103" s="61">
        <v>988.32183837890625</v>
      </c>
      <c r="AM103" s="60"/>
    </row>
    <row r="104" spans="1:39" ht="14.45">
      <c r="A104">
        <v>243</v>
      </c>
      <c r="B104" t="s">
        <v>534</v>
      </c>
      <c r="C104" t="s">
        <v>535</v>
      </c>
      <c r="D104" t="s">
        <v>536</v>
      </c>
      <c r="E104" t="s">
        <v>2108</v>
      </c>
      <c r="F104" t="s">
        <v>224</v>
      </c>
      <c r="G104" t="s">
        <v>2798</v>
      </c>
      <c r="H104" s="61">
        <v>0</v>
      </c>
      <c r="I104" s="61">
        <v>0</v>
      </c>
      <c r="J104" s="61">
        <v>0</v>
      </c>
      <c r="K104" s="61">
        <v>0</v>
      </c>
      <c r="L104" s="61">
        <v>0</v>
      </c>
      <c r="M104" s="61">
        <v>0</v>
      </c>
      <c r="N104" s="61">
        <v>0</v>
      </c>
      <c r="O104" s="61">
        <v>0</v>
      </c>
      <c r="P104" s="61">
        <v>0</v>
      </c>
      <c r="Q104" s="61">
        <v>0</v>
      </c>
      <c r="R104" s="61">
        <v>0</v>
      </c>
      <c r="S104" s="61">
        <v>0</v>
      </c>
      <c r="T104" s="61">
        <v>0</v>
      </c>
      <c r="U104" s="61">
        <v>0</v>
      </c>
      <c r="V104" s="61">
        <v>0</v>
      </c>
      <c r="W104" s="61">
        <v>0</v>
      </c>
      <c r="X104" s="61">
        <v>0</v>
      </c>
      <c r="Y104" s="61">
        <v>0</v>
      </c>
      <c r="Z104" s="61">
        <v>0</v>
      </c>
      <c r="AA104" s="61">
        <v>0</v>
      </c>
      <c r="AB104" s="61">
        <v>0</v>
      </c>
      <c r="AC104" s="61">
        <v>0</v>
      </c>
      <c r="AD104" s="61">
        <v>0</v>
      </c>
      <c r="AE104" s="61">
        <v>0</v>
      </c>
      <c r="AF104" s="61">
        <v>0</v>
      </c>
      <c r="AG104" s="61">
        <v>0</v>
      </c>
      <c r="AH104" s="61">
        <v>0</v>
      </c>
      <c r="AI104" s="61">
        <v>0</v>
      </c>
      <c r="AJ104" s="61">
        <v>0</v>
      </c>
      <c r="AK104" s="61">
        <v>0</v>
      </c>
      <c r="AL104" s="61">
        <v>0</v>
      </c>
      <c r="AM104" s="60"/>
    </row>
    <row r="105" spans="1:39" ht="14.45">
      <c r="A105">
        <v>84</v>
      </c>
      <c r="B105" t="s">
        <v>538</v>
      </c>
      <c r="C105" t="s">
        <v>539</v>
      </c>
      <c r="D105" t="s">
        <v>539</v>
      </c>
      <c r="E105" t="s">
        <v>2110</v>
      </c>
      <c r="F105" t="s">
        <v>220</v>
      </c>
      <c r="G105" t="s">
        <v>2799</v>
      </c>
      <c r="H105" s="61">
        <v>1039.12109375</v>
      </c>
      <c r="I105" s="61">
        <v>363.55462646484381</v>
      </c>
      <c r="J105" s="61">
        <v>34.986743927001953</v>
      </c>
      <c r="K105" s="61">
        <v>675.56646728515625</v>
      </c>
      <c r="L105" s="61">
        <v>65.013259887695313</v>
      </c>
      <c r="M105" s="61">
        <v>0</v>
      </c>
      <c r="N105" s="61">
        <v>0</v>
      </c>
      <c r="O105" s="61">
        <v>0</v>
      </c>
      <c r="P105" s="61">
        <v>0</v>
      </c>
      <c r="Q105" s="61">
        <v>0</v>
      </c>
      <c r="R105" s="61">
        <v>0</v>
      </c>
      <c r="S105" s="61">
        <v>0</v>
      </c>
      <c r="T105" s="61">
        <v>0</v>
      </c>
      <c r="U105" s="61">
        <v>0</v>
      </c>
      <c r="V105" s="61">
        <v>0</v>
      </c>
      <c r="W105" s="61">
        <v>1039.12109375</v>
      </c>
      <c r="X105" s="61">
        <v>230.8621826171875</v>
      </c>
      <c r="Y105" s="61">
        <v>22.217061996459961</v>
      </c>
      <c r="Z105" s="61">
        <v>808.2589111328125</v>
      </c>
      <c r="AA105" s="61">
        <v>610.1226806640625</v>
      </c>
      <c r="AB105" s="61">
        <v>58.715259552001953</v>
      </c>
      <c r="AC105" s="61">
        <v>428.9984130859375</v>
      </c>
      <c r="AD105" s="61">
        <v>610.1226806640625</v>
      </c>
      <c r="AE105" s="61">
        <v>58.715259552001953</v>
      </c>
      <c r="AF105" s="61">
        <v>428.9984130859375</v>
      </c>
      <c r="AG105" s="61">
        <v>0</v>
      </c>
      <c r="AH105" s="61">
        <v>0</v>
      </c>
      <c r="AI105" s="61">
        <v>1039.12109375</v>
      </c>
      <c r="AJ105" s="61">
        <v>25.3434944152832</v>
      </c>
      <c r="AK105" s="61">
        <v>2.4389357566833501</v>
      </c>
      <c r="AL105" s="61">
        <v>1013.777599334717</v>
      </c>
      <c r="AM105" s="60"/>
    </row>
    <row r="106" spans="1:39" ht="14.45">
      <c r="A106">
        <v>310</v>
      </c>
      <c r="B106" t="s">
        <v>541</v>
      </c>
      <c r="C106" t="s">
        <v>542</v>
      </c>
      <c r="D106" t="s">
        <v>543</v>
      </c>
      <c r="E106" t="s">
        <v>2216</v>
      </c>
      <c r="G106" t="s">
        <v>2800</v>
      </c>
      <c r="H106" s="61">
        <v>0</v>
      </c>
      <c r="I106" s="61">
        <v>0</v>
      </c>
      <c r="J106" s="61">
        <v>0</v>
      </c>
      <c r="K106" s="61">
        <v>0</v>
      </c>
      <c r="L106" s="61">
        <v>0</v>
      </c>
      <c r="M106" s="61">
        <v>0</v>
      </c>
      <c r="N106" s="61">
        <v>0</v>
      </c>
      <c r="O106" s="61">
        <v>0</v>
      </c>
      <c r="P106" s="61">
        <v>0</v>
      </c>
      <c r="Q106" s="61">
        <v>0</v>
      </c>
      <c r="R106" s="61">
        <v>0</v>
      </c>
      <c r="S106" s="61">
        <v>0</v>
      </c>
      <c r="T106" s="61">
        <v>0</v>
      </c>
      <c r="U106" s="61">
        <v>0</v>
      </c>
      <c r="V106" s="61">
        <v>0</v>
      </c>
      <c r="W106" s="61">
        <v>0</v>
      </c>
      <c r="X106" s="61">
        <v>0</v>
      </c>
      <c r="Y106" s="61">
        <v>0</v>
      </c>
      <c r="Z106" s="61">
        <v>0</v>
      </c>
      <c r="AA106" s="61">
        <v>0</v>
      </c>
      <c r="AB106" s="61">
        <v>0</v>
      </c>
      <c r="AC106" s="61">
        <v>0</v>
      </c>
      <c r="AD106" s="61">
        <v>0</v>
      </c>
      <c r="AE106" s="61">
        <v>0</v>
      </c>
      <c r="AF106" s="61">
        <v>0</v>
      </c>
      <c r="AG106" s="61">
        <v>0</v>
      </c>
      <c r="AH106" s="61">
        <v>0</v>
      </c>
      <c r="AI106" s="61">
        <v>0</v>
      </c>
      <c r="AJ106" s="61">
        <v>0</v>
      </c>
      <c r="AK106" s="61">
        <v>0</v>
      </c>
      <c r="AL106" s="61">
        <v>0</v>
      </c>
      <c r="AM106" s="60"/>
    </row>
    <row r="107" spans="1:39" ht="14.45">
      <c r="A107">
        <v>283</v>
      </c>
      <c r="B107" t="s">
        <v>545</v>
      </c>
      <c r="C107" t="s">
        <v>546</v>
      </c>
      <c r="D107" t="s">
        <v>546</v>
      </c>
      <c r="E107" t="s">
        <v>2177</v>
      </c>
      <c r="F107" t="s">
        <v>547</v>
      </c>
      <c r="G107" t="s">
        <v>2217</v>
      </c>
      <c r="H107" s="61">
        <v>0</v>
      </c>
      <c r="I107" s="61">
        <v>0</v>
      </c>
      <c r="J107" s="61">
        <v>0</v>
      </c>
      <c r="K107" s="61">
        <v>0</v>
      </c>
      <c r="L107" s="61">
        <v>0</v>
      </c>
      <c r="M107" s="61">
        <v>0</v>
      </c>
      <c r="N107" s="61">
        <v>0</v>
      </c>
      <c r="O107" s="61">
        <v>0</v>
      </c>
      <c r="P107" s="61">
        <v>0</v>
      </c>
      <c r="Q107" s="61">
        <v>0</v>
      </c>
      <c r="R107" s="61">
        <v>0</v>
      </c>
      <c r="S107" s="61">
        <v>0</v>
      </c>
      <c r="T107" s="61">
        <v>0</v>
      </c>
      <c r="U107" s="61">
        <v>0</v>
      </c>
      <c r="V107" s="61">
        <v>0</v>
      </c>
      <c r="W107" s="61">
        <v>0</v>
      </c>
      <c r="X107" s="61">
        <v>0</v>
      </c>
      <c r="Y107" s="61">
        <v>0</v>
      </c>
      <c r="Z107" s="61">
        <v>0</v>
      </c>
      <c r="AA107" s="61">
        <v>0</v>
      </c>
      <c r="AB107" s="61">
        <v>0</v>
      </c>
      <c r="AC107" s="61">
        <v>0</v>
      </c>
      <c r="AD107" s="61">
        <v>0</v>
      </c>
      <c r="AE107" s="61">
        <v>0</v>
      </c>
      <c r="AF107" s="61">
        <v>0</v>
      </c>
      <c r="AG107" s="61">
        <v>0</v>
      </c>
      <c r="AH107" s="61">
        <v>0</v>
      </c>
      <c r="AI107" s="61">
        <v>0</v>
      </c>
      <c r="AJ107" s="61">
        <v>0</v>
      </c>
      <c r="AK107" s="61">
        <v>0</v>
      </c>
      <c r="AL107" s="61">
        <v>0</v>
      </c>
      <c r="AM107" s="60"/>
    </row>
    <row r="108" spans="1:39" ht="14.45">
      <c r="A108">
        <v>21</v>
      </c>
      <c r="B108" t="s">
        <v>549</v>
      </c>
      <c r="C108" t="s">
        <v>550</v>
      </c>
      <c r="D108" t="s">
        <v>550</v>
      </c>
      <c r="E108" t="s">
        <v>2108</v>
      </c>
      <c r="F108" t="s">
        <v>224</v>
      </c>
      <c r="G108" t="s">
        <v>2801</v>
      </c>
      <c r="H108" s="61">
        <v>0</v>
      </c>
      <c r="I108" s="61">
        <v>0</v>
      </c>
      <c r="J108" s="61">
        <v>0</v>
      </c>
      <c r="K108" s="61">
        <v>0</v>
      </c>
      <c r="L108" s="61">
        <v>0</v>
      </c>
      <c r="M108" s="61">
        <v>0</v>
      </c>
      <c r="N108" s="61">
        <v>0</v>
      </c>
      <c r="O108" s="61">
        <v>0</v>
      </c>
      <c r="P108" s="61">
        <v>0</v>
      </c>
      <c r="Q108" s="61">
        <v>0</v>
      </c>
      <c r="R108" s="61">
        <v>0</v>
      </c>
      <c r="S108" s="61">
        <v>0</v>
      </c>
      <c r="T108" s="61">
        <v>0</v>
      </c>
      <c r="U108" s="61">
        <v>0</v>
      </c>
      <c r="V108" s="61">
        <v>0</v>
      </c>
      <c r="W108" s="61">
        <v>0</v>
      </c>
      <c r="X108" s="61">
        <v>0</v>
      </c>
      <c r="Y108" s="61">
        <v>0</v>
      </c>
      <c r="Z108" s="61">
        <v>0</v>
      </c>
      <c r="AA108" s="61">
        <v>0</v>
      </c>
      <c r="AB108" s="61">
        <v>0</v>
      </c>
      <c r="AC108" s="61">
        <v>0</v>
      </c>
      <c r="AD108" s="61">
        <v>0</v>
      </c>
      <c r="AE108" s="61">
        <v>0</v>
      </c>
      <c r="AF108" s="61">
        <v>0</v>
      </c>
      <c r="AG108" s="61">
        <v>0</v>
      </c>
      <c r="AH108" s="61">
        <v>0</v>
      </c>
      <c r="AI108" s="61">
        <v>0</v>
      </c>
      <c r="AJ108" s="61">
        <v>0</v>
      </c>
      <c r="AK108" s="61">
        <v>0</v>
      </c>
      <c r="AL108" s="61">
        <v>0</v>
      </c>
      <c r="AM108" s="60"/>
    </row>
    <row r="109" spans="1:39" ht="14.45">
      <c r="A109">
        <v>72</v>
      </c>
      <c r="B109" t="s">
        <v>551</v>
      </c>
      <c r="C109" t="s">
        <v>552</v>
      </c>
      <c r="D109" t="s">
        <v>552</v>
      </c>
      <c r="E109" t="s">
        <v>2108</v>
      </c>
      <c r="F109" t="s">
        <v>224</v>
      </c>
      <c r="G109" t="s">
        <v>2802</v>
      </c>
      <c r="H109" s="61">
        <v>0</v>
      </c>
      <c r="I109" s="61">
        <v>0</v>
      </c>
      <c r="J109" s="61">
        <v>0</v>
      </c>
      <c r="K109" s="61">
        <v>0</v>
      </c>
      <c r="L109" s="61">
        <v>0</v>
      </c>
      <c r="M109" s="61">
        <v>0</v>
      </c>
      <c r="N109" s="61">
        <v>0</v>
      </c>
      <c r="O109" s="61">
        <v>0</v>
      </c>
      <c r="P109" s="61">
        <v>0</v>
      </c>
      <c r="Q109" s="61">
        <v>0</v>
      </c>
      <c r="R109" s="61">
        <v>0</v>
      </c>
      <c r="S109" s="61">
        <v>0</v>
      </c>
      <c r="T109" s="61">
        <v>0</v>
      </c>
      <c r="U109" s="61">
        <v>0</v>
      </c>
      <c r="V109" s="61">
        <v>0</v>
      </c>
      <c r="W109" s="61">
        <v>0</v>
      </c>
      <c r="X109" s="61">
        <v>0</v>
      </c>
      <c r="Y109" s="61">
        <v>0</v>
      </c>
      <c r="Z109" s="61">
        <v>0</v>
      </c>
      <c r="AA109" s="61">
        <v>0</v>
      </c>
      <c r="AB109" s="61">
        <v>0</v>
      </c>
      <c r="AC109" s="61">
        <v>0</v>
      </c>
      <c r="AD109" s="61">
        <v>0</v>
      </c>
      <c r="AE109" s="61">
        <v>0</v>
      </c>
      <c r="AF109" s="61">
        <v>0</v>
      </c>
      <c r="AG109" s="61">
        <v>0</v>
      </c>
      <c r="AH109" s="61">
        <v>0</v>
      </c>
      <c r="AI109" s="61">
        <v>0</v>
      </c>
      <c r="AJ109" s="61">
        <v>0</v>
      </c>
      <c r="AK109" s="61">
        <v>0</v>
      </c>
      <c r="AL109" s="61">
        <v>0</v>
      </c>
      <c r="AM109" s="60"/>
    </row>
    <row r="110" spans="1:39" ht="14.45">
      <c r="A110">
        <v>167</v>
      </c>
      <c r="B110" t="s">
        <v>554</v>
      </c>
      <c r="C110" t="s">
        <v>555</v>
      </c>
      <c r="D110" t="s">
        <v>555</v>
      </c>
      <c r="E110" t="s">
        <v>2159</v>
      </c>
      <c r="F110" t="s">
        <v>269</v>
      </c>
      <c r="G110" t="s">
        <v>2803</v>
      </c>
      <c r="H110" s="61">
        <v>1468.403930664062</v>
      </c>
      <c r="I110" s="61">
        <v>48.062313079833977</v>
      </c>
      <c r="J110" s="61">
        <v>3.2730989456176758</v>
      </c>
      <c r="K110" s="61">
        <v>1420.341674804688</v>
      </c>
      <c r="L110" s="61">
        <v>96.726905822753906</v>
      </c>
      <c r="M110" s="61">
        <v>0</v>
      </c>
      <c r="N110" s="61">
        <v>0</v>
      </c>
      <c r="O110" s="61">
        <v>0</v>
      </c>
      <c r="P110" s="61">
        <v>0</v>
      </c>
      <c r="Q110" s="61">
        <v>1217.357421875</v>
      </c>
      <c r="R110" s="61">
        <v>82.9034423828125</v>
      </c>
      <c r="S110" s="61">
        <v>133.1524658203125</v>
      </c>
      <c r="T110" s="61">
        <v>9.0678367614746094</v>
      </c>
      <c r="U110" s="61">
        <v>1062.71630859375</v>
      </c>
      <c r="V110" s="61">
        <v>72.372207641601563</v>
      </c>
      <c r="W110" s="61">
        <v>405.68762207031199</v>
      </c>
      <c r="X110" s="61">
        <v>532.267822265625</v>
      </c>
      <c r="Y110" s="61">
        <v>36.248050689697273</v>
      </c>
      <c r="Z110" s="61">
        <v>936.13610839843705</v>
      </c>
      <c r="AA110" s="61">
        <v>550.4052734375</v>
      </c>
      <c r="AB110" s="61">
        <v>37.483234405517578</v>
      </c>
      <c r="AC110" s="61">
        <v>917.99865722656205</v>
      </c>
      <c r="AD110" s="61">
        <v>1145.403930664062</v>
      </c>
      <c r="AE110" s="61">
        <v>78.003326416015625</v>
      </c>
      <c r="AF110" s="61">
        <v>323</v>
      </c>
      <c r="AG110" s="61">
        <v>1279.1337890625</v>
      </c>
      <c r="AH110" s="61">
        <v>87.110481262207031</v>
      </c>
      <c r="AI110" s="61">
        <v>189.27014160156199</v>
      </c>
      <c r="AJ110" s="61">
        <v>50.179630279541023</v>
      </c>
      <c r="AK110" s="61">
        <v>3.4172906875610352</v>
      </c>
      <c r="AL110" s="61">
        <v>1418.224300384521</v>
      </c>
      <c r="AM110" s="60"/>
    </row>
    <row r="111" spans="1:39" ht="14.45">
      <c r="A111">
        <v>112</v>
      </c>
      <c r="B111" t="s">
        <v>557</v>
      </c>
      <c r="C111" t="s">
        <v>558</v>
      </c>
      <c r="D111" t="s">
        <v>558</v>
      </c>
      <c r="E111" t="s">
        <v>2135</v>
      </c>
      <c r="F111" t="s">
        <v>265</v>
      </c>
      <c r="G111" t="s">
        <v>2804</v>
      </c>
      <c r="H111" s="61">
        <v>0</v>
      </c>
      <c r="I111" s="61">
        <v>0</v>
      </c>
      <c r="J111" s="61">
        <v>0</v>
      </c>
      <c r="K111" s="61">
        <v>0</v>
      </c>
      <c r="L111" s="61">
        <v>0</v>
      </c>
      <c r="M111" s="61">
        <v>0</v>
      </c>
      <c r="N111" s="61">
        <v>0</v>
      </c>
      <c r="O111" s="61">
        <v>0</v>
      </c>
      <c r="P111" s="61">
        <v>0</v>
      </c>
      <c r="Q111" s="61">
        <v>0</v>
      </c>
      <c r="R111" s="61">
        <v>0</v>
      </c>
      <c r="S111" s="61">
        <v>0</v>
      </c>
      <c r="T111" s="61">
        <v>0</v>
      </c>
      <c r="U111" s="61">
        <v>0</v>
      </c>
      <c r="V111" s="61">
        <v>0</v>
      </c>
      <c r="W111" s="61">
        <v>0</v>
      </c>
      <c r="X111" s="61">
        <v>0</v>
      </c>
      <c r="Y111" s="61">
        <v>0</v>
      </c>
      <c r="Z111" s="61">
        <v>0</v>
      </c>
      <c r="AA111" s="61">
        <v>0</v>
      </c>
      <c r="AB111" s="61">
        <v>0</v>
      </c>
      <c r="AC111" s="61">
        <v>0</v>
      </c>
      <c r="AD111" s="61">
        <v>0</v>
      </c>
      <c r="AE111" s="61">
        <v>0</v>
      </c>
      <c r="AF111" s="61">
        <v>0</v>
      </c>
      <c r="AG111" s="61">
        <v>0</v>
      </c>
      <c r="AH111" s="61">
        <v>0</v>
      </c>
      <c r="AI111" s="61">
        <v>0</v>
      </c>
      <c r="AJ111" s="61">
        <v>0</v>
      </c>
      <c r="AK111" s="61">
        <v>0</v>
      </c>
      <c r="AL111" s="61">
        <v>0</v>
      </c>
      <c r="AM111" s="60"/>
    </row>
    <row r="112" spans="1:39" ht="14.45">
      <c r="A112">
        <v>39</v>
      </c>
      <c r="B112" t="s">
        <v>559</v>
      </c>
      <c r="C112" t="s">
        <v>560</v>
      </c>
      <c r="D112" t="s">
        <v>561</v>
      </c>
      <c r="E112" t="s">
        <v>2132</v>
      </c>
      <c r="F112" t="s">
        <v>256</v>
      </c>
      <c r="G112" t="s">
        <v>2805</v>
      </c>
      <c r="H112" s="61">
        <v>12590.853515625</v>
      </c>
      <c r="I112" s="61">
        <v>1469.758544921875</v>
      </c>
      <c r="J112" s="61">
        <v>11.6732234954834</v>
      </c>
      <c r="K112" s="61">
        <v>11121.0947265625</v>
      </c>
      <c r="L112" s="61">
        <v>88.326774597167969</v>
      </c>
      <c r="M112" s="61">
        <v>19.928276062011719</v>
      </c>
      <c r="N112" s="61">
        <v>0.15827581286430359</v>
      </c>
      <c r="O112" s="61">
        <v>4.6552300453186044</v>
      </c>
      <c r="P112" s="61">
        <v>3.697311133146286E-2</v>
      </c>
      <c r="Q112" s="61">
        <v>0</v>
      </c>
      <c r="R112" s="61">
        <v>0</v>
      </c>
      <c r="S112" s="61">
        <v>0</v>
      </c>
      <c r="T112" s="61">
        <v>0</v>
      </c>
      <c r="U112" s="61">
        <v>2450.99560546875</v>
      </c>
      <c r="V112" s="61">
        <v>19.46647834777832</v>
      </c>
      <c r="W112" s="61">
        <v>10139.85791015625</v>
      </c>
      <c r="X112" s="61">
        <v>4517.763671875</v>
      </c>
      <c r="Y112" s="61">
        <v>35.881313323974609</v>
      </c>
      <c r="Z112" s="61">
        <v>8073.08984375</v>
      </c>
      <c r="AA112" s="61">
        <v>4517.763671875</v>
      </c>
      <c r="AB112" s="61">
        <v>35.881313323974609</v>
      </c>
      <c r="AC112" s="61">
        <v>8073.08984375</v>
      </c>
      <c r="AD112" s="61">
        <v>6968.75927734375</v>
      </c>
      <c r="AE112" s="61">
        <v>55.347789764404297</v>
      </c>
      <c r="AF112" s="61">
        <v>5622.09423828125</v>
      </c>
      <c r="AG112" s="61">
        <v>9649.0390625</v>
      </c>
      <c r="AH112" s="61">
        <v>76.635307312011719</v>
      </c>
      <c r="AI112" s="61">
        <v>2941.814453125</v>
      </c>
      <c r="AJ112" s="61">
        <v>219.42378234863281</v>
      </c>
      <c r="AK112" s="61">
        <v>1.7427235841751101</v>
      </c>
      <c r="AL112" s="61">
        <v>12371.429733276371</v>
      </c>
      <c r="AM112" s="60"/>
    </row>
    <row r="113" spans="1:39" ht="14.45">
      <c r="A113">
        <v>240</v>
      </c>
      <c r="B113" t="s">
        <v>563</v>
      </c>
      <c r="C113" t="s">
        <v>564</v>
      </c>
      <c r="D113" t="s">
        <v>564</v>
      </c>
      <c r="E113" t="s">
        <v>2113</v>
      </c>
      <c r="F113" t="s">
        <v>229</v>
      </c>
      <c r="G113" t="s">
        <v>2806</v>
      </c>
      <c r="H113" s="61">
        <v>177672.25</v>
      </c>
      <c r="I113" s="61">
        <v>48605.26171875</v>
      </c>
      <c r="J113" s="61">
        <v>27.356698989868161</v>
      </c>
      <c r="K113" s="61">
        <v>129066.984375</v>
      </c>
      <c r="L113" s="61">
        <v>72.643295288085938</v>
      </c>
      <c r="M113" s="61">
        <v>23.473331451416019</v>
      </c>
      <c r="N113" s="61">
        <v>1.3211591169238091E-2</v>
      </c>
      <c r="O113" s="61">
        <v>327.396728515625</v>
      </c>
      <c r="P113" s="61">
        <v>0.1842700392007828</v>
      </c>
      <c r="Q113" s="61">
        <v>40185.4375</v>
      </c>
      <c r="R113" s="61">
        <v>22.617734909057621</v>
      </c>
      <c r="S113" s="61">
        <v>17114.236328125</v>
      </c>
      <c r="T113" s="61">
        <v>9.6324758529663086</v>
      </c>
      <c r="U113" s="61">
        <v>76622.0234375</v>
      </c>
      <c r="V113" s="61">
        <v>43.12548828125</v>
      </c>
      <c r="W113" s="61">
        <v>101050.2265625</v>
      </c>
      <c r="X113" s="61">
        <v>36571.1875</v>
      </c>
      <c r="Y113" s="61">
        <v>20.583511352539059</v>
      </c>
      <c r="Z113" s="61">
        <v>141101.0625</v>
      </c>
      <c r="AA113" s="61">
        <v>54732.42578125</v>
      </c>
      <c r="AB113" s="61">
        <v>30.80527496337891</v>
      </c>
      <c r="AC113" s="61">
        <v>122939.82421875</v>
      </c>
      <c r="AD113" s="61">
        <v>111897.5390625</v>
      </c>
      <c r="AE113" s="61">
        <v>62.979751586914063</v>
      </c>
      <c r="AF113" s="61">
        <v>65774.7109375</v>
      </c>
      <c r="AG113" s="61">
        <v>73831.453125</v>
      </c>
      <c r="AH113" s="61">
        <v>41.554859161376953</v>
      </c>
      <c r="AI113" s="61">
        <v>103840.796875</v>
      </c>
      <c r="AJ113" s="61">
        <v>1065.846923828125</v>
      </c>
      <c r="AK113" s="61">
        <v>0.59989500045776367</v>
      </c>
      <c r="AL113" s="61">
        <v>176606.4030761719</v>
      </c>
      <c r="AM113" s="60"/>
    </row>
    <row r="114" spans="1:39" ht="14.45">
      <c r="A114">
        <v>208</v>
      </c>
      <c r="B114" t="s">
        <v>566</v>
      </c>
      <c r="C114" t="s">
        <v>567</v>
      </c>
      <c r="D114" t="s">
        <v>567</v>
      </c>
      <c r="E114" t="s">
        <v>2135</v>
      </c>
      <c r="F114" t="s">
        <v>568</v>
      </c>
      <c r="G114" t="s">
        <v>2807</v>
      </c>
      <c r="H114" s="61">
        <v>209753.546875</v>
      </c>
      <c r="I114" s="61">
        <v>12524.7646484375</v>
      </c>
      <c r="J114" s="61">
        <v>5.9711813926696777</v>
      </c>
      <c r="K114" s="61">
        <v>197228.78125</v>
      </c>
      <c r="L114" s="61">
        <v>94.028816223144531</v>
      </c>
      <c r="M114" s="61">
        <v>17232.2578125</v>
      </c>
      <c r="N114" s="61">
        <v>8.2154788970947266</v>
      </c>
      <c r="O114" s="61">
        <v>15041.5654296875</v>
      </c>
      <c r="P114" s="61">
        <v>7.1710662841796884</v>
      </c>
      <c r="Q114" s="61">
        <v>46629.609375</v>
      </c>
      <c r="R114" s="61">
        <v>22.23066520690918</v>
      </c>
      <c r="S114" s="61">
        <v>0</v>
      </c>
      <c r="T114" s="61">
        <v>0</v>
      </c>
      <c r="U114" s="61">
        <v>128199.8671875</v>
      </c>
      <c r="V114" s="61">
        <v>61.119281768798828</v>
      </c>
      <c r="W114" s="61">
        <v>81553.6796875</v>
      </c>
      <c r="X114" s="61">
        <v>52713.15234375</v>
      </c>
      <c r="Y114" s="61">
        <v>25.1309928894043</v>
      </c>
      <c r="Z114" s="61">
        <v>157040.39453125</v>
      </c>
      <c r="AA114" s="61">
        <v>22323.515625</v>
      </c>
      <c r="AB114" s="61">
        <v>10.642735481262211</v>
      </c>
      <c r="AC114" s="61">
        <v>187430.03125</v>
      </c>
      <c r="AD114" s="61">
        <v>162965.359375</v>
      </c>
      <c r="AE114" s="61">
        <v>77.693733215332031</v>
      </c>
      <c r="AF114" s="61">
        <v>46788.1875</v>
      </c>
      <c r="AG114" s="61">
        <v>145031.578125</v>
      </c>
      <c r="AH114" s="61">
        <v>69.143798828125</v>
      </c>
      <c r="AI114" s="61">
        <v>64721.96875</v>
      </c>
      <c r="AJ114" s="61">
        <v>21824.9140625</v>
      </c>
      <c r="AK114" s="61">
        <v>10.405027389526371</v>
      </c>
      <c r="AL114" s="61">
        <v>187928.6328125</v>
      </c>
      <c r="AM114" s="60"/>
    </row>
    <row r="115" spans="1:39" ht="14.45">
      <c r="A115">
        <v>85</v>
      </c>
      <c r="B115" t="s">
        <v>569</v>
      </c>
      <c r="C115" t="s">
        <v>570</v>
      </c>
      <c r="D115" t="s">
        <v>570</v>
      </c>
      <c r="E115" t="s">
        <v>2110</v>
      </c>
      <c r="F115" t="s">
        <v>220</v>
      </c>
      <c r="G115" t="s">
        <v>2808</v>
      </c>
      <c r="H115" s="61">
        <v>1027.514526367188</v>
      </c>
      <c r="I115" s="61">
        <v>363.85870361328119</v>
      </c>
      <c r="J115" s="61">
        <v>35.411540985107422</v>
      </c>
      <c r="K115" s="61">
        <v>663.65582275390625</v>
      </c>
      <c r="L115" s="61">
        <v>64.588462829589844</v>
      </c>
      <c r="M115" s="61">
        <v>0</v>
      </c>
      <c r="N115" s="61">
        <v>0</v>
      </c>
      <c r="O115" s="61">
        <v>0</v>
      </c>
      <c r="P115" s="61">
        <v>0</v>
      </c>
      <c r="Q115" s="61">
        <v>0</v>
      </c>
      <c r="R115" s="61">
        <v>0</v>
      </c>
      <c r="S115" s="61">
        <v>0</v>
      </c>
      <c r="T115" s="61">
        <v>0</v>
      </c>
      <c r="U115" s="61">
        <v>0</v>
      </c>
      <c r="V115" s="61">
        <v>0</v>
      </c>
      <c r="W115" s="61">
        <v>1027.514526367188</v>
      </c>
      <c r="X115" s="61">
        <v>229.8470153808594</v>
      </c>
      <c r="Y115" s="61">
        <v>22.369222640991211</v>
      </c>
      <c r="Z115" s="61">
        <v>797.66751098632858</v>
      </c>
      <c r="AA115" s="61">
        <v>596.58758544921875</v>
      </c>
      <c r="AB115" s="61">
        <v>58.061229705810547</v>
      </c>
      <c r="AC115" s="61">
        <v>430.9269409179692</v>
      </c>
      <c r="AD115" s="61">
        <v>596.58758544921875</v>
      </c>
      <c r="AE115" s="61">
        <v>58.061229705810547</v>
      </c>
      <c r="AF115" s="61">
        <v>430.9269409179692</v>
      </c>
      <c r="AG115" s="61">
        <v>0</v>
      </c>
      <c r="AH115" s="61">
        <v>0</v>
      </c>
      <c r="AI115" s="61">
        <v>1027.514526367188</v>
      </c>
      <c r="AJ115" s="61">
        <v>22.716655731201168</v>
      </c>
      <c r="AK115" s="61">
        <v>2.210835456848145</v>
      </c>
      <c r="AL115" s="61">
        <v>1004.797870635987</v>
      </c>
      <c r="AM115" s="60"/>
    </row>
    <row r="116" spans="1:39" ht="14.45">
      <c r="A116">
        <v>131</v>
      </c>
      <c r="B116" t="s">
        <v>572</v>
      </c>
      <c r="C116" t="s">
        <v>573</v>
      </c>
      <c r="D116" t="s">
        <v>573</v>
      </c>
      <c r="E116" t="s">
        <v>2159</v>
      </c>
      <c r="F116" t="s">
        <v>269</v>
      </c>
      <c r="G116" t="s">
        <v>2809</v>
      </c>
      <c r="H116" s="61">
        <v>5519.57861328125</v>
      </c>
      <c r="I116" s="61">
        <v>0</v>
      </c>
      <c r="J116" s="61">
        <v>0</v>
      </c>
      <c r="K116" s="61">
        <v>0</v>
      </c>
      <c r="L116" s="61">
        <v>0</v>
      </c>
      <c r="M116" s="61">
        <v>2.7117545604705811</v>
      </c>
      <c r="N116" s="61">
        <v>4.912973940372467E-2</v>
      </c>
      <c r="O116" s="61">
        <v>0</v>
      </c>
      <c r="P116" s="61">
        <v>0</v>
      </c>
      <c r="Q116" s="61">
        <v>2679.73583984375</v>
      </c>
      <c r="R116" s="61">
        <v>48.549644470214837</v>
      </c>
      <c r="S116" s="61">
        <v>2831.656494140625</v>
      </c>
      <c r="T116" s="61">
        <v>51.302040100097663</v>
      </c>
      <c r="U116" s="61">
        <v>5393.98193359375</v>
      </c>
      <c r="V116" s="61">
        <v>97.724517822265625</v>
      </c>
      <c r="W116" s="61">
        <v>125.5966796875</v>
      </c>
      <c r="X116" s="61">
        <v>6.6293497085571289</v>
      </c>
      <c r="Y116" s="61">
        <v>0.1201060861349106</v>
      </c>
      <c r="Z116" s="61">
        <v>5512.9492635726929</v>
      </c>
      <c r="AA116" s="61">
        <v>104.3300247192383</v>
      </c>
      <c r="AB116" s="61">
        <v>1.8901810646057129</v>
      </c>
      <c r="AC116" s="61">
        <v>5415.2485885620117</v>
      </c>
      <c r="AD116" s="61">
        <v>5400.61083984375</v>
      </c>
      <c r="AE116" s="61">
        <v>97.844627380371094</v>
      </c>
      <c r="AF116" s="61">
        <v>118.9677734375</v>
      </c>
      <c r="AG116" s="61">
        <v>5245.673828125</v>
      </c>
      <c r="AH116" s="61">
        <v>95.037582397460938</v>
      </c>
      <c r="AI116" s="61">
        <v>273.90478515625</v>
      </c>
      <c r="AJ116" s="61">
        <v>19.090421676635739</v>
      </c>
      <c r="AK116" s="61">
        <v>0.34586739540100098</v>
      </c>
      <c r="AL116" s="61">
        <v>5500.4881916046143</v>
      </c>
      <c r="AM116" s="60"/>
    </row>
    <row r="117" spans="1:39" ht="14.45">
      <c r="A117">
        <v>5</v>
      </c>
      <c r="B117" t="s">
        <v>574</v>
      </c>
      <c r="C117" t="s">
        <v>575</v>
      </c>
      <c r="D117" t="s">
        <v>575</v>
      </c>
      <c r="E117" t="s">
        <v>2135</v>
      </c>
      <c r="F117" t="s">
        <v>265</v>
      </c>
      <c r="G117" t="s">
        <v>2810</v>
      </c>
      <c r="H117" s="61">
        <v>1590.656616210938</v>
      </c>
      <c r="I117" s="61">
        <v>0</v>
      </c>
      <c r="J117" s="61">
        <v>0</v>
      </c>
      <c r="K117" s="61">
        <v>0</v>
      </c>
      <c r="L117" s="61">
        <v>0</v>
      </c>
      <c r="M117" s="61">
        <v>0.14920280873775479</v>
      </c>
      <c r="N117" s="61">
        <v>9.3799503520131111E-3</v>
      </c>
      <c r="O117" s="61">
        <v>0</v>
      </c>
      <c r="P117" s="61">
        <v>0</v>
      </c>
      <c r="Q117" s="61">
        <v>1590.656616210938</v>
      </c>
      <c r="R117" s="61">
        <v>100</v>
      </c>
      <c r="S117" s="61">
        <v>0</v>
      </c>
      <c r="T117" s="61">
        <v>0</v>
      </c>
      <c r="U117" s="61">
        <v>1537.800170898438</v>
      </c>
      <c r="V117" s="61">
        <v>96.67706298828125</v>
      </c>
      <c r="W117" s="61">
        <v>52.8564453125</v>
      </c>
      <c r="X117" s="61">
        <v>1034.493408203125</v>
      </c>
      <c r="Y117" s="61">
        <v>65.035621643066406</v>
      </c>
      <c r="Z117" s="61">
        <v>556.16320800781295</v>
      </c>
      <c r="AA117" s="61">
        <v>1034.493408203125</v>
      </c>
      <c r="AB117" s="61">
        <v>65.035621643066406</v>
      </c>
      <c r="AC117" s="61">
        <v>556.16320800781295</v>
      </c>
      <c r="AD117" s="61">
        <v>1557.400756835938</v>
      </c>
      <c r="AE117" s="61">
        <v>97.9093017578125</v>
      </c>
      <c r="AF117" s="61">
        <v>33.255859375</v>
      </c>
      <c r="AG117" s="61">
        <v>1304.489501953125</v>
      </c>
      <c r="AH117" s="61">
        <v>82.009498596191406</v>
      </c>
      <c r="AI117" s="61">
        <v>286.16711425781301</v>
      </c>
      <c r="AJ117" s="61">
        <v>5.3863248825073242</v>
      </c>
      <c r="AK117" s="61">
        <v>0.33862274885177612</v>
      </c>
      <c r="AL117" s="61">
        <v>1585.2702913284311</v>
      </c>
      <c r="AM117" s="60"/>
    </row>
    <row r="118" spans="1:39" ht="14.45">
      <c r="A118">
        <v>284</v>
      </c>
      <c r="B118" t="s">
        <v>576</v>
      </c>
      <c r="C118" t="s">
        <v>577</v>
      </c>
      <c r="D118" t="s">
        <v>578</v>
      </c>
      <c r="E118" t="s">
        <v>2177</v>
      </c>
      <c r="F118" t="s">
        <v>547</v>
      </c>
      <c r="G118" t="s">
        <v>230</v>
      </c>
      <c r="H118" s="61">
        <v>12.783317565917971</v>
      </c>
      <c r="I118" s="61">
        <v>12.783317565917971</v>
      </c>
      <c r="J118" s="61">
        <v>100</v>
      </c>
      <c r="K118" s="61">
        <v>0</v>
      </c>
      <c r="L118" s="61">
        <v>0</v>
      </c>
      <c r="M118" s="61">
        <v>0</v>
      </c>
      <c r="N118" s="61">
        <v>0</v>
      </c>
      <c r="O118" s="61">
        <v>0</v>
      </c>
      <c r="P118" s="61">
        <v>0</v>
      </c>
      <c r="Q118" s="61">
        <v>0</v>
      </c>
      <c r="R118" s="61">
        <v>0</v>
      </c>
      <c r="S118" s="61">
        <v>0</v>
      </c>
      <c r="T118" s="61">
        <v>0</v>
      </c>
      <c r="U118" s="61">
        <v>0</v>
      </c>
      <c r="V118" s="61">
        <v>0</v>
      </c>
      <c r="W118" s="61">
        <v>12.783317565917971</v>
      </c>
      <c r="X118" s="61">
        <v>0</v>
      </c>
      <c r="Y118" s="61">
        <v>0</v>
      </c>
      <c r="Z118" s="61">
        <v>12.783317565917971</v>
      </c>
      <c r="AA118" s="61">
        <v>0</v>
      </c>
      <c r="AB118" s="61">
        <v>0</v>
      </c>
      <c r="AC118" s="61">
        <v>12.783317565917971</v>
      </c>
      <c r="AD118" s="61">
        <v>0</v>
      </c>
      <c r="AE118" s="61">
        <v>0</v>
      </c>
      <c r="AF118" s="61">
        <v>12.783317565917971</v>
      </c>
      <c r="AG118" s="61">
        <v>0</v>
      </c>
      <c r="AH118" s="61">
        <v>0</v>
      </c>
      <c r="AI118" s="61">
        <v>12.783317565917971</v>
      </c>
      <c r="AJ118" s="61">
        <v>0</v>
      </c>
      <c r="AK118" s="61">
        <v>0</v>
      </c>
      <c r="AL118" s="61">
        <v>12.783317565917971</v>
      </c>
      <c r="AM118" s="60"/>
    </row>
    <row r="119" spans="1:39" ht="14.45">
      <c r="A119">
        <v>102</v>
      </c>
      <c r="B119" t="s">
        <v>579</v>
      </c>
      <c r="C119" t="s">
        <v>580</v>
      </c>
      <c r="D119" t="s">
        <v>580</v>
      </c>
      <c r="E119" t="s">
        <v>2124</v>
      </c>
      <c r="F119" t="s">
        <v>265</v>
      </c>
      <c r="G119" t="s">
        <v>2811</v>
      </c>
      <c r="H119" s="61">
        <v>12961.923828125</v>
      </c>
      <c r="I119" s="61">
        <v>825.88824462890625</v>
      </c>
      <c r="J119" s="61">
        <v>6.3716487884521484</v>
      </c>
      <c r="K119" s="61">
        <v>12136.03515625</v>
      </c>
      <c r="L119" s="61">
        <v>93.628349304199219</v>
      </c>
      <c r="M119" s="61">
        <v>126.08106994628911</v>
      </c>
      <c r="N119" s="61">
        <v>0.97270339727401733</v>
      </c>
      <c r="O119" s="61">
        <v>27.800296783447269</v>
      </c>
      <c r="P119" s="61">
        <v>0.2144766300916672</v>
      </c>
      <c r="Q119" s="61">
        <v>5232.43408203125</v>
      </c>
      <c r="R119" s="61">
        <v>40.367729187011719</v>
      </c>
      <c r="S119" s="61">
        <v>6120.00244140625</v>
      </c>
      <c r="T119" s="61">
        <v>47.215232849121087</v>
      </c>
      <c r="U119" s="61">
        <v>8396.9404296875</v>
      </c>
      <c r="V119" s="61">
        <v>64.781585693359375</v>
      </c>
      <c r="W119" s="61">
        <v>4564.9833984375</v>
      </c>
      <c r="X119" s="61">
        <v>2760.72265625</v>
      </c>
      <c r="Y119" s="61">
        <v>21.298711776733398</v>
      </c>
      <c r="Z119" s="61">
        <v>10201.201171875</v>
      </c>
      <c r="AA119" s="61">
        <v>4712.03271484375</v>
      </c>
      <c r="AB119" s="61">
        <v>36.352882385253913</v>
      </c>
      <c r="AC119" s="61">
        <v>8249.89111328125</v>
      </c>
      <c r="AD119" s="61">
        <v>10060.609375</v>
      </c>
      <c r="AE119" s="61">
        <v>77.61663818359375</v>
      </c>
      <c r="AF119" s="61">
        <v>2901.314453125</v>
      </c>
      <c r="AG119" s="61">
        <v>8467.421875</v>
      </c>
      <c r="AH119" s="61">
        <v>65.325347900390625</v>
      </c>
      <c r="AI119" s="61">
        <v>4494.501953125</v>
      </c>
      <c r="AJ119" s="61">
        <v>12.05714321136475</v>
      </c>
      <c r="AK119" s="61">
        <v>9.301970899105072E-2</v>
      </c>
      <c r="AL119" s="61">
        <v>12949.866684913641</v>
      </c>
      <c r="AM119" s="60"/>
    </row>
    <row r="120" spans="1:39" ht="14.45">
      <c r="A120">
        <v>312</v>
      </c>
      <c r="B120" t="s">
        <v>581</v>
      </c>
      <c r="C120" t="s">
        <v>582</v>
      </c>
      <c r="D120" t="s">
        <v>582</v>
      </c>
      <c r="E120" t="s">
        <v>582</v>
      </c>
      <c r="F120" t="s">
        <v>265</v>
      </c>
      <c r="G120" t="s">
        <v>2812</v>
      </c>
      <c r="H120" s="61">
        <v>3972.65869140625</v>
      </c>
      <c r="I120" s="61">
        <v>1440.977172851562</v>
      </c>
      <c r="J120" s="61">
        <v>36.272361755371087</v>
      </c>
      <c r="K120" s="61">
        <v>2531.681640625</v>
      </c>
      <c r="L120" s="61">
        <v>63.727642059326172</v>
      </c>
      <c r="M120" s="61">
        <v>0</v>
      </c>
      <c r="N120" s="61">
        <v>0</v>
      </c>
      <c r="O120" s="61">
        <v>0</v>
      </c>
      <c r="P120" s="61">
        <v>0</v>
      </c>
      <c r="Q120" s="61">
        <v>324.00106811523438</v>
      </c>
      <c r="R120" s="61">
        <v>8.1557741165161133</v>
      </c>
      <c r="S120" s="61">
        <v>0</v>
      </c>
      <c r="T120" s="61">
        <v>0</v>
      </c>
      <c r="U120" s="61">
        <v>282.25848388671881</v>
      </c>
      <c r="V120" s="61">
        <v>7.1050271987915039</v>
      </c>
      <c r="W120" s="61">
        <v>3690.4002075195308</v>
      </c>
      <c r="X120" s="61">
        <v>233.64949035644531</v>
      </c>
      <c r="Y120" s="61">
        <v>5.8814387321472168</v>
      </c>
      <c r="Z120" s="61">
        <v>3739.0092010498051</v>
      </c>
      <c r="AA120" s="61">
        <v>281.68414306640619</v>
      </c>
      <c r="AB120" s="61">
        <v>7.0905699729919434</v>
      </c>
      <c r="AC120" s="61">
        <v>3690.9745483398442</v>
      </c>
      <c r="AD120" s="61">
        <v>474.74166870117188</v>
      </c>
      <c r="AE120" s="61">
        <v>11.95022583007812</v>
      </c>
      <c r="AF120" s="61">
        <v>3497.9170227050781</v>
      </c>
      <c r="AG120" s="61">
        <v>1789.598876953125</v>
      </c>
      <c r="AH120" s="61">
        <v>45.047889709472663</v>
      </c>
      <c r="AI120" s="61">
        <v>2183.059814453125</v>
      </c>
      <c r="AJ120" s="61">
        <v>299.62042236328119</v>
      </c>
      <c r="AK120" s="61">
        <v>7.5420632362365723</v>
      </c>
      <c r="AL120" s="61">
        <v>3673.0382690429692</v>
      </c>
      <c r="AM120" s="60"/>
    </row>
    <row r="121" spans="1:39" ht="14.45">
      <c r="A121">
        <v>201</v>
      </c>
      <c r="B121" t="s">
        <v>583</v>
      </c>
      <c r="C121" t="s">
        <v>584</v>
      </c>
      <c r="D121" t="s">
        <v>585</v>
      </c>
      <c r="E121" t="s">
        <v>2110</v>
      </c>
      <c r="F121" t="s">
        <v>220</v>
      </c>
      <c r="G121" t="s">
        <v>2813</v>
      </c>
      <c r="H121" s="61">
        <v>1163.313842773438</v>
      </c>
      <c r="I121" s="61">
        <v>364.21136474609381</v>
      </c>
      <c r="J121" s="61">
        <v>31.308090209960941</v>
      </c>
      <c r="K121" s="61">
        <v>799.10247802734375</v>
      </c>
      <c r="L121" s="61">
        <v>68.691909790039063</v>
      </c>
      <c r="M121" s="61">
        <v>0</v>
      </c>
      <c r="N121" s="61">
        <v>0</v>
      </c>
      <c r="O121" s="61">
        <v>0</v>
      </c>
      <c r="P121" s="61">
        <v>0</v>
      </c>
      <c r="Q121" s="61">
        <v>0</v>
      </c>
      <c r="R121" s="61">
        <v>0</v>
      </c>
      <c r="S121" s="61">
        <v>0</v>
      </c>
      <c r="T121" s="61">
        <v>0</v>
      </c>
      <c r="U121" s="61">
        <v>8.9877099990844727</v>
      </c>
      <c r="V121" s="61">
        <v>0.77259546518325806</v>
      </c>
      <c r="W121" s="61">
        <v>1154.326132774353</v>
      </c>
      <c r="X121" s="61">
        <v>195.94219970703119</v>
      </c>
      <c r="Y121" s="61">
        <v>16.843452453613281</v>
      </c>
      <c r="Z121" s="61">
        <v>967.3716430664067</v>
      </c>
      <c r="AA121" s="61">
        <v>720.5076904296875</v>
      </c>
      <c r="AB121" s="61">
        <v>61.935794830322273</v>
      </c>
      <c r="AC121" s="61">
        <v>442.80615234375051</v>
      </c>
      <c r="AD121" s="61">
        <v>729.495361328125</v>
      </c>
      <c r="AE121" s="61">
        <v>62.708389282226563</v>
      </c>
      <c r="AF121" s="61">
        <v>433.81848144531301</v>
      </c>
      <c r="AG121" s="61">
        <v>0</v>
      </c>
      <c r="AH121" s="61">
        <v>0</v>
      </c>
      <c r="AI121" s="61">
        <v>1163.313842773438</v>
      </c>
      <c r="AJ121" s="61">
        <v>31.209390640258789</v>
      </c>
      <c r="AK121" s="61">
        <v>2.6828005313873291</v>
      </c>
      <c r="AL121" s="61">
        <v>1132.1044521331789</v>
      </c>
      <c r="AM121" s="60"/>
    </row>
    <row r="122" spans="1:39" ht="14.45">
      <c r="A122">
        <v>100</v>
      </c>
      <c r="B122" t="s">
        <v>587</v>
      </c>
      <c r="C122" t="s">
        <v>588</v>
      </c>
      <c r="D122" t="s">
        <v>588</v>
      </c>
      <c r="E122" t="s">
        <v>2124</v>
      </c>
      <c r="F122" t="s">
        <v>265</v>
      </c>
      <c r="G122" t="s">
        <v>2814</v>
      </c>
      <c r="H122" s="61">
        <v>9272.0341796875</v>
      </c>
      <c r="I122" s="61">
        <v>1169.986450195312</v>
      </c>
      <c r="J122" s="61">
        <v>12.618443489074711</v>
      </c>
      <c r="K122" s="61">
        <v>8102.0478515625</v>
      </c>
      <c r="L122" s="61">
        <v>87.381561279296875</v>
      </c>
      <c r="M122" s="61">
        <v>58.509426116943359</v>
      </c>
      <c r="N122" s="61">
        <v>0.63103115558624268</v>
      </c>
      <c r="O122" s="61">
        <v>0</v>
      </c>
      <c r="P122" s="61">
        <v>0</v>
      </c>
      <c r="Q122" s="61">
        <v>6591.0439453125</v>
      </c>
      <c r="R122" s="61">
        <v>71.085197448730469</v>
      </c>
      <c r="S122" s="61">
        <v>0</v>
      </c>
      <c r="T122" s="61">
        <v>0</v>
      </c>
      <c r="U122" s="61">
        <v>5351.14404296875</v>
      </c>
      <c r="V122" s="61">
        <v>57.712726593017578</v>
      </c>
      <c r="W122" s="61">
        <v>3920.89013671875</v>
      </c>
      <c r="X122" s="61">
        <v>3081.220703125</v>
      </c>
      <c r="Y122" s="61">
        <v>33.231334686279297</v>
      </c>
      <c r="Z122" s="61">
        <v>6190.8134765625</v>
      </c>
      <c r="AA122" s="61">
        <v>4900.12353515625</v>
      </c>
      <c r="AB122" s="61">
        <v>52.848423004150391</v>
      </c>
      <c r="AC122" s="61">
        <v>4371.91064453125</v>
      </c>
      <c r="AD122" s="61">
        <v>7383.32666015625</v>
      </c>
      <c r="AE122" s="61">
        <v>79.63006591796875</v>
      </c>
      <c r="AF122" s="61">
        <v>1888.70751953125</v>
      </c>
      <c r="AG122" s="61">
        <v>5879.3369140625</v>
      </c>
      <c r="AH122" s="61">
        <v>63.409351348876953</v>
      </c>
      <c r="AI122" s="61">
        <v>3392.697265625</v>
      </c>
      <c r="AJ122" s="61">
        <v>577.49224853515625</v>
      </c>
      <c r="AK122" s="61">
        <v>6.2283234596252441</v>
      </c>
      <c r="AL122" s="61">
        <v>8694.5419311523438</v>
      </c>
      <c r="AM122" s="60"/>
    </row>
    <row r="123" spans="1:39" ht="14.45">
      <c r="A123">
        <v>265</v>
      </c>
      <c r="B123" t="s">
        <v>589</v>
      </c>
      <c r="C123" t="s">
        <v>590</v>
      </c>
      <c r="D123" t="s">
        <v>591</v>
      </c>
      <c r="E123" t="s">
        <v>2117</v>
      </c>
      <c r="F123" t="s">
        <v>240</v>
      </c>
      <c r="G123" t="s">
        <v>2815</v>
      </c>
      <c r="H123" s="61">
        <v>29916.509765625</v>
      </c>
      <c r="I123" s="61">
        <v>11840.5810546875</v>
      </c>
      <c r="J123" s="61">
        <v>39.578750610351563</v>
      </c>
      <c r="K123" s="61">
        <v>18075.9296875</v>
      </c>
      <c r="L123" s="61">
        <v>60.421253204345703</v>
      </c>
      <c r="M123" s="61">
        <v>12.38199615478516</v>
      </c>
      <c r="N123" s="61">
        <v>4.1388504207134247E-2</v>
      </c>
      <c r="O123" s="61">
        <v>19.010761260986332</v>
      </c>
      <c r="P123" s="61">
        <v>6.3546054065227509E-2</v>
      </c>
      <c r="Q123" s="61">
        <v>0</v>
      </c>
      <c r="R123" s="61">
        <v>0</v>
      </c>
      <c r="S123" s="61">
        <v>0</v>
      </c>
      <c r="T123" s="61">
        <v>0</v>
      </c>
      <c r="U123" s="61">
        <v>2473.7177734375</v>
      </c>
      <c r="V123" s="61">
        <v>8.26873779296875</v>
      </c>
      <c r="W123" s="61">
        <v>27442.7919921875</v>
      </c>
      <c r="X123" s="61">
        <v>2463.139404296875</v>
      </c>
      <c r="Y123" s="61">
        <v>8.2333784103393555</v>
      </c>
      <c r="Z123" s="61">
        <v>27453.370361328121</v>
      </c>
      <c r="AA123" s="61">
        <v>4989.431640625</v>
      </c>
      <c r="AB123" s="61">
        <v>16.677852630615231</v>
      </c>
      <c r="AC123" s="61">
        <v>24927.078125</v>
      </c>
      <c r="AD123" s="61">
        <v>6545.7421875</v>
      </c>
      <c r="AE123" s="61">
        <v>21.880033493041989</v>
      </c>
      <c r="AF123" s="61">
        <v>23370.767578125</v>
      </c>
      <c r="AG123" s="61">
        <v>13802.65234375</v>
      </c>
      <c r="AH123" s="61">
        <v>46.137241363525391</v>
      </c>
      <c r="AI123" s="61">
        <v>16113.857421875</v>
      </c>
      <c r="AJ123" s="61">
        <v>1175.388671875</v>
      </c>
      <c r="AK123" s="61">
        <v>3.928896427154541</v>
      </c>
      <c r="AL123" s="61">
        <v>28741.12109375</v>
      </c>
      <c r="AM123" s="60"/>
    </row>
    <row r="124" spans="1:39" ht="14.45">
      <c r="A124">
        <v>40</v>
      </c>
      <c r="B124" t="s">
        <v>593</v>
      </c>
      <c r="C124" t="s">
        <v>594</v>
      </c>
      <c r="D124" t="s">
        <v>595</v>
      </c>
      <c r="E124" t="s">
        <v>2132</v>
      </c>
      <c r="F124" t="s">
        <v>256</v>
      </c>
      <c r="G124" t="s">
        <v>2816</v>
      </c>
      <c r="H124" s="61">
        <v>29135.37109375</v>
      </c>
      <c r="I124" s="61">
        <v>3477.0654296875</v>
      </c>
      <c r="J124" s="61">
        <v>11.93417263031006</v>
      </c>
      <c r="K124" s="61">
        <v>25658.3046875</v>
      </c>
      <c r="L124" s="61">
        <v>88.065826416015625</v>
      </c>
      <c r="M124" s="61">
        <v>53.324722290039063</v>
      </c>
      <c r="N124" s="61">
        <v>0.18302400410175321</v>
      </c>
      <c r="O124" s="61">
        <v>27.769807815551761</v>
      </c>
      <c r="P124" s="61">
        <v>9.5313042402267456E-2</v>
      </c>
      <c r="Q124" s="61">
        <v>0</v>
      </c>
      <c r="R124" s="61">
        <v>0</v>
      </c>
      <c r="S124" s="61">
        <v>0</v>
      </c>
      <c r="T124" s="61">
        <v>0</v>
      </c>
      <c r="U124" s="61">
        <v>8603.9443359375</v>
      </c>
      <c r="V124" s="61">
        <v>29.530923843383789</v>
      </c>
      <c r="W124" s="61">
        <v>20531.4267578125</v>
      </c>
      <c r="X124" s="61">
        <v>445.75967407226563</v>
      </c>
      <c r="Y124" s="61">
        <v>1.529960513114929</v>
      </c>
      <c r="Z124" s="61">
        <v>28689.611419677731</v>
      </c>
      <c r="AA124" s="61">
        <v>203.34124755859381</v>
      </c>
      <c r="AB124" s="61">
        <v>0.69791883230209351</v>
      </c>
      <c r="AC124" s="61">
        <v>28932.02984619141</v>
      </c>
      <c r="AD124" s="61">
        <v>9131.9453125</v>
      </c>
      <c r="AE124" s="61">
        <v>31.343158721923832</v>
      </c>
      <c r="AF124" s="61">
        <v>20003.42578125</v>
      </c>
      <c r="AG124" s="61">
        <v>18642.177734375</v>
      </c>
      <c r="AH124" s="61">
        <v>63.984691619873047</v>
      </c>
      <c r="AI124" s="61">
        <v>10493.193359375</v>
      </c>
      <c r="AJ124" s="61">
        <v>349.93060302734381</v>
      </c>
      <c r="AK124" s="61">
        <v>1.201050877571106</v>
      </c>
      <c r="AL124" s="61">
        <v>28785.44049072266</v>
      </c>
      <c r="AM124" s="60"/>
    </row>
    <row r="125" spans="1:39" ht="14.45">
      <c r="A125">
        <v>285</v>
      </c>
      <c r="B125" t="s">
        <v>596</v>
      </c>
      <c r="C125" t="s">
        <v>597</v>
      </c>
      <c r="D125" t="s">
        <v>597</v>
      </c>
      <c r="E125" t="s">
        <v>2123</v>
      </c>
      <c r="F125" t="s">
        <v>261</v>
      </c>
      <c r="G125" t="s">
        <v>2817</v>
      </c>
      <c r="H125" s="61">
        <v>64632.77734375</v>
      </c>
      <c r="I125" s="61">
        <v>4410.99072265625</v>
      </c>
      <c r="J125" s="61">
        <v>6.8246960639953613</v>
      </c>
      <c r="K125" s="61">
        <v>60221.78515625</v>
      </c>
      <c r="L125" s="61">
        <v>93.175300598144531</v>
      </c>
      <c r="M125" s="61">
        <v>0</v>
      </c>
      <c r="N125" s="61">
        <v>0</v>
      </c>
      <c r="O125" s="61">
        <v>0</v>
      </c>
      <c r="P125" s="61">
        <v>0</v>
      </c>
      <c r="Q125" s="61">
        <v>0</v>
      </c>
      <c r="R125" s="61">
        <v>0</v>
      </c>
      <c r="S125" s="61">
        <v>0</v>
      </c>
      <c r="T125" s="61">
        <v>0</v>
      </c>
      <c r="U125" s="61">
        <v>0</v>
      </c>
      <c r="V125" s="61">
        <v>0</v>
      </c>
      <c r="W125" s="61">
        <v>64632.77734375</v>
      </c>
      <c r="X125" s="61">
        <v>0</v>
      </c>
      <c r="Y125" s="61">
        <v>0</v>
      </c>
      <c r="Z125" s="61">
        <v>64632.77734375</v>
      </c>
      <c r="AA125" s="61">
        <v>0</v>
      </c>
      <c r="AB125" s="61">
        <v>0</v>
      </c>
      <c r="AC125" s="61">
        <v>64632.77734375</v>
      </c>
      <c r="AD125" s="61">
        <v>0</v>
      </c>
      <c r="AE125" s="61">
        <v>0</v>
      </c>
      <c r="AF125" s="61">
        <v>64632.77734375</v>
      </c>
      <c r="AG125" s="61">
        <v>0</v>
      </c>
      <c r="AH125" s="61">
        <v>0</v>
      </c>
      <c r="AI125" s="61">
        <v>64632.77734375</v>
      </c>
      <c r="AJ125" s="61">
        <v>0</v>
      </c>
      <c r="AK125" s="61">
        <v>0</v>
      </c>
      <c r="AL125" s="61">
        <v>64632.77734375</v>
      </c>
      <c r="AM125" s="60"/>
    </row>
    <row r="126" spans="1:39" ht="14.45">
      <c r="A126">
        <v>215</v>
      </c>
      <c r="B126" t="s">
        <v>598</v>
      </c>
      <c r="C126" t="s">
        <v>599</v>
      </c>
      <c r="D126" t="s">
        <v>599</v>
      </c>
      <c r="E126" t="s">
        <v>2164</v>
      </c>
      <c r="F126" t="s">
        <v>304</v>
      </c>
      <c r="G126" t="s">
        <v>2232</v>
      </c>
      <c r="H126" s="61">
        <v>6701.34326171875</v>
      </c>
      <c r="I126" s="61">
        <v>157.10054016113281</v>
      </c>
      <c r="J126" s="61">
        <v>2.3443140983581539</v>
      </c>
      <c r="K126" s="61">
        <v>6544.24267578125</v>
      </c>
      <c r="L126" s="61">
        <v>97.655685424804688</v>
      </c>
      <c r="M126" s="61">
        <v>0</v>
      </c>
      <c r="N126" s="61">
        <v>0</v>
      </c>
      <c r="O126" s="61">
        <v>0</v>
      </c>
      <c r="P126" s="61">
        <v>0</v>
      </c>
      <c r="Q126" s="61">
        <v>274.03683471679688</v>
      </c>
      <c r="R126" s="61">
        <v>4.0892820358276367</v>
      </c>
      <c r="S126" s="61">
        <v>0</v>
      </c>
      <c r="T126" s="61">
        <v>0</v>
      </c>
      <c r="U126" s="61">
        <v>0</v>
      </c>
      <c r="V126" s="61">
        <v>0</v>
      </c>
      <c r="W126" s="61">
        <v>6701.34326171875</v>
      </c>
      <c r="X126" s="61">
        <v>1473.92333984375</v>
      </c>
      <c r="Y126" s="61">
        <v>21.99444580078125</v>
      </c>
      <c r="Z126" s="61">
        <v>5227.419921875</v>
      </c>
      <c r="AA126" s="61">
        <v>3407.92138671875</v>
      </c>
      <c r="AB126" s="61">
        <v>50.854301452636719</v>
      </c>
      <c r="AC126" s="61">
        <v>3293.421875</v>
      </c>
      <c r="AD126" s="61">
        <v>4421.7900390625</v>
      </c>
      <c r="AE126" s="61">
        <v>65.983634948730469</v>
      </c>
      <c r="AF126" s="61">
        <v>2279.55322265625</v>
      </c>
      <c r="AG126" s="61">
        <v>6362.24072265625</v>
      </c>
      <c r="AH126" s="61">
        <v>94.939781188964844</v>
      </c>
      <c r="AI126" s="61">
        <v>339.1025390625</v>
      </c>
      <c r="AJ126" s="61">
        <v>1128.252685546875</v>
      </c>
      <c r="AK126" s="61">
        <v>16.83621788024902</v>
      </c>
      <c r="AL126" s="61">
        <v>5573.090576171875</v>
      </c>
      <c r="AM126" s="60"/>
    </row>
    <row r="127" spans="1:39" ht="14.45">
      <c r="A127">
        <v>66</v>
      </c>
      <c r="B127" t="s">
        <v>601</v>
      </c>
      <c r="C127" t="s">
        <v>602</v>
      </c>
      <c r="D127" t="s">
        <v>602</v>
      </c>
      <c r="E127" t="s">
        <v>2164</v>
      </c>
      <c r="F127" t="s">
        <v>304</v>
      </c>
      <c r="G127" t="s">
        <v>2818</v>
      </c>
      <c r="H127" s="61">
        <v>12405.060546875</v>
      </c>
      <c r="I127" s="61">
        <v>2579.12646484375</v>
      </c>
      <c r="J127" s="61">
        <v>20.790922164916989</v>
      </c>
      <c r="K127" s="61">
        <v>9825.93359375</v>
      </c>
      <c r="L127" s="61">
        <v>79.209068298339844</v>
      </c>
      <c r="M127" s="61">
        <v>0</v>
      </c>
      <c r="N127" s="61">
        <v>0</v>
      </c>
      <c r="O127" s="61">
        <v>0</v>
      </c>
      <c r="P127" s="61">
        <v>0</v>
      </c>
      <c r="Q127" s="61">
        <v>109.1925964355469</v>
      </c>
      <c r="R127" s="61">
        <v>0.88022619485855103</v>
      </c>
      <c r="S127" s="61">
        <v>0</v>
      </c>
      <c r="T127" s="61">
        <v>0</v>
      </c>
      <c r="U127" s="61">
        <v>7909.08056640625</v>
      </c>
      <c r="V127" s="61">
        <v>63.756889343261719</v>
      </c>
      <c r="W127" s="61">
        <v>4495.97998046875</v>
      </c>
      <c r="X127" s="61">
        <v>3128.124267578125</v>
      </c>
      <c r="Y127" s="61">
        <v>25.21651649475098</v>
      </c>
      <c r="Z127" s="61">
        <v>9276.936279296875</v>
      </c>
      <c r="AA127" s="61">
        <v>1298.77978515625</v>
      </c>
      <c r="AB127" s="61">
        <v>10.46975803375244</v>
      </c>
      <c r="AC127" s="61">
        <v>11106.28076171875</v>
      </c>
      <c r="AD127" s="61">
        <v>8535.548828125</v>
      </c>
      <c r="AE127" s="61">
        <v>68.806991577148438</v>
      </c>
      <c r="AF127" s="61">
        <v>3869.51171875</v>
      </c>
      <c r="AG127" s="61">
        <v>5304.82568359375</v>
      </c>
      <c r="AH127" s="61">
        <v>42.763401031494141</v>
      </c>
      <c r="AI127" s="61">
        <v>7100.23486328125</v>
      </c>
      <c r="AJ127" s="61">
        <v>2.3991448879241939</v>
      </c>
      <c r="AK127" s="61">
        <v>1.9340049475431439E-2</v>
      </c>
      <c r="AL127" s="61">
        <v>12402.661401987079</v>
      </c>
      <c r="AM127" s="60"/>
    </row>
    <row r="128" spans="1:39" ht="14.45">
      <c r="A128">
        <v>260</v>
      </c>
      <c r="B128" t="s">
        <v>603</v>
      </c>
      <c r="C128" t="s">
        <v>604</v>
      </c>
      <c r="D128" t="s">
        <v>604</v>
      </c>
      <c r="E128" t="s">
        <v>2123</v>
      </c>
      <c r="F128" t="s">
        <v>261</v>
      </c>
      <c r="G128" t="s">
        <v>2819</v>
      </c>
      <c r="H128" s="61">
        <v>6580.42333984375</v>
      </c>
      <c r="I128" s="61">
        <v>451.76458740234381</v>
      </c>
      <c r="J128" s="61">
        <v>6.8652815818786621</v>
      </c>
      <c r="K128" s="61">
        <v>6128.65869140625</v>
      </c>
      <c r="L128" s="61">
        <v>93.134719848632813</v>
      </c>
      <c r="M128" s="61">
        <v>0</v>
      </c>
      <c r="N128" s="61">
        <v>0</v>
      </c>
      <c r="O128" s="61">
        <v>0</v>
      </c>
      <c r="P128" s="61">
        <v>0</v>
      </c>
      <c r="Q128" s="61">
        <v>0</v>
      </c>
      <c r="R128" s="61">
        <v>0</v>
      </c>
      <c r="S128" s="61">
        <v>0</v>
      </c>
      <c r="T128" s="61">
        <v>0</v>
      </c>
      <c r="U128" s="61">
        <v>4021.986328125</v>
      </c>
      <c r="V128" s="61">
        <v>61.120479583740227</v>
      </c>
      <c r="W128" s="61">
        <v>2558.43701171875</v>
      </c>
      <c r="X128" s="61">
        <v>3838.4404296875</v>
      </c>
      <c r="Y128" s="61">
        <v>58.331211090087891</v>
      </c>
      <c r="Z128" s="61">
        <v>2741.98291015625</v>
      </c>
      <c r="AA128" s="61">
        <v>766.57061767578125</v>
      </c>
      <c r="AB128" s="61">
        <v>11.64925956726074</v>
      </c>
      <c r="AC128" s="61">
        <v>5813.8527221679688</v>
      </c>
      <c r="AD128" s="61">
        <v>4763.2119140625</v>
      </c>
      <c r="AE128" s="61">
        <v>72.38458251953125</v>
      </c>
      <c r="AF128" s="61">
        <v>1817.21142578125</v>
      </c>
      <c r="AG128" s="61">
        <v>2175.772705078125</v>
      </c>
      <c r="AH128" s="61">
        <v>33.064327239990227</v>
      </c>
      <c r="AI128" s="61">
        <v>4404.650634765625</v>
      </c>
      <c r="AJ128" s="61">
        <v>40.935127258300781</v>
      </c>
      <c r="AK128" s="61">
        <v>0.62207436561584473</v>
      </c>
      <c r="AL128" s="61">
        <v>6539.4882125854492</v>
      </c>
      <c r="AM128" s="60"/>
    </row>
    <row r="129" spans="1:39" ht="14.45">
      <c r="A129">
        <v>170</v>
      </c>
      <c r="B129" t="s">
        <v>606</v>
      </c>
      <c r="C129" t="s">
        <v>607</v>
      </c>
      <c r="D129" t="s">
        <v>607</v>
      </c>
      <c r="E129" t="s">
        <v>2135</v>
      </c>
      <c r="F129" t="s">
        <v>265</v>
      </c>
      <c r="G129" t="s">
        <v>2820</v>
      </c>
      <c r="H129" s="61">
        <v>720.74169921875</v>
      </c>
      <c r="I129" s="61">
        <v>46.278472900390618</v>
      </c>
      <c r="J129" s="61">
        <v>6.4209513664245614</v>
      </c>
      <c r="K129" s="61">
        <v>674.4632568359375</v>
      </c>
      <c r="L129" s="61">
        <v>93.579055786132813</v>
      </c>
      <c r="M129" s="61">
        <v>0</v>
      </c>
      <c r="N129" s="61">
        <v>0</v>
      </c>
      <c r="O129" s="61">
        <v>0</v>
      </c>
      <c r="P129" s="61">
        <v>0</v>
      </c>
      <c r="Q129" s="61">
        <v>536.27984619140625</v>
      </c>
      <c r="R129" s="61">
        <v>74.406661987304688</v>
      </c>
      <c r="S129" s="61">
        <v>9.1961309313774109E-2</v>
      </c>
      <c r="T129" s="61">
        <v>1.2759260833263401E-2</v>
      </c>
      <c r="U129" s="61">
        <v>371.86392211914063</v>
      </c>
      <c r="V129" s="61">
        <v>51.594615936279297</v>
      </c>
      <c r="W129" s="61">
        <v>348.87777709960938</v>
      </c>
      <c r="X129" s="61">
        <v>93.03094482421875</v>
      </c>
      <c r="Y129" s="61">
        <v>12.90766716003418</v>
      </c>
      <c r="Z129" s="61">
        <v>627.71075439453125</v>
      </c>
      <c r="AA129" s="61">
        <v>341.48080444335938</v>
      </c>
      <c r="AB129" s="61">
        <v>47.379081726074219</v>
      </c>
      <c r="AC129" s="61">
        <v>379.26089477539063</v>
      </c>
      <c r="AD129" s="61">
        <v>410.0059814453125</v>
      </c>
      <c r="AE129" s="61">
        <v>56.886672973632813</v>
      </c>
      <c r="AF129" s="61">
        <v>310.7357177734375</v>
      </c>
      <c r="AG129" s="61">
        <v>593.46044921875</v>
      </c>
      <c r="AH129" s="61">
        <v>82.340240478515625</v>
      </c>
      <c r="AI129" s="61">
        <v>127.28125</v>
      </c>
      <c r="AJ129" s="61">
        <v>0</v>
      </c>
      <c r="AK129" s="61">
        <v>0</v>
      </c>
      <c r="AL129" s="61">
        <v>720.74169921875</v>
      </c>
      <c r="AM129" s="60"/>
    </row>
    <row r="130" spans="1:39" ht="14.45">
      <c r="A130">
        <v>115</v>
      </c>
      <c r="B130" t="s">
        <v>609</v>
      </c>
      <c r="C130" t="s">
        <v>610</v>
      </c>
      <c r="D130" t="s">
        <v>610</v>
      </c>
      <c r="E130" t="s">
        <v>2110</v>
      </c>
      <c r="F130" t="s">
        <v>220</v>
      </c>
      <c r="G130" t="s">
        <v>2821</v>
      </c>
      <c r="H130" s="61">
        <v>585.1217041015625</v>
      </c>
      <c r="I130" s="61">
        <v>135.0076904296875</v>
      </c>
      <c r="J130" s="61">
        <v>23.07343864440918</v>
      </c>
      <c r="K130" s="61">
        <v>450.114013671875</v>
      </c>
      <c r="L130" s="61">
        <v>76.926567077636719</v>
      </c>
      <c r="M130" s="61">
        <v>0</v>
      </c>
      <c r="N130" s="61">
        <v>0</v>
      </c>
      <c r="O130" s="61">
        <v>0</v>
      </c>
      <c r="P130" s="61">
        <v>0</v>
      </c>
      <c r="Q130" s="61">
        <v>0</v>
      </c>
      <c r="R130" s="61">
        <v>0</v>
      </c>
      <c r="S130" s="61">
        <v>0</v>
      </c>
      <c r="T130" s="61">
        <v>0</v>
      </c>
      <c r="U130" s="61">
        <v>8.9877099990844727</v>
      </c>
      <c r="V130" s="61">
        <v>1.536041140556335</v>
      </c>
      <c r="W130" s="61">
        <v>576.13399410247803</v>
      </c>
      <c r="X130" s="61">
        <v>195.94219970703119</v>
      </c>
      <c r="Y130" s="61">
        <v>33.4874267578125</v>
      </c>
      <c r="Z130" s="61">
        <v>389.17950439453131</v>
      </c>
      <c r="AA130" s="61">
        <v>404.59429931640619</v>
      </c>
      <c r="AB130" s="61">
        <v>69.14703369140625</v>
      </c>
      <c r="AC130" s="61">
        <v>180.52740478515631</v>
      </c>
      <c r="AD130" s="61">
        <v>413.58203125</v>
      </c>
      <c r="AE130" s="61">
        <v>70.683082580566406</v>
      </c>
      <c r="AF130" s="61">
        <v>171.5396728515625</v>
      </c>
      <c r="AG130" s="61">
        <v>0</v>
      </c>
      <c r="AH130" s="61">
        <v>0</v>
      </c>
      <c r="AI130" s="61">
        <v>585.1217041015625</v>
      </c>
      <c r="AJ130" s="61">
        <v>31.209390640258789</v>
      </c>
      <c r="AK130" s="61">
        <v>5.3338289260864258</v>
      </c>
      <c r="AL130" s="61">
        <v>553.91231346130371</v>
      </c>
      <c r="AM130" s="60"/>
    </row>
    <row r="131" spans="1:39" ht="14.45">
      <c r="A131">
        <v>124</v>
      </c>
      <c r="B131" t="s">
        <v>612</v>
      </c>
      <c r="C131" t="s">
        <v>613</v>
      </c>
      <c r="D131" t="s">
        <v>614</v>
      </c>
      <c r="E131" t="s">
        <v>2129</v>
      </c>
      <c r="F131" t="s">
        <v>240</v>
      </c>
      <c r="G131" t="s">
        <v>2822</v>
      </c>
      <c r="H131" s="61">
        <v>32646.767578125</v>
      </c>
      <c r="I131" s="61">
        <v>10492.7705078125</v>
      </c>
      <c r="J131" s="61">
        <v>32.140304565429688</v>
      </c>
      <c r="K131" s="61">
        <v>22153.99609375</v>
      </c>
      <c r="L131" s="61">
        <v>67.859687805175781</v>
      </c>
      <c r="M131" s="61">
        <v>4.9656944274902344</v>
      </c>
      <c r="N131" s="61">
        <v>1.5210370533168319E-2</v>
      </c>
      <c r="O131" s="61">
        <v>0</v>
      </c>
      <c r="P131" s="61">
        <v>0</v>
      </c>
      <c r="Q131" s="61">
        <v>0</v>
      </c>
      <c r="R131" s="61">
        <v>0</v>
      </c>
      <c r="S131" s="61">
        <v>0</v>
      </c>
      <c r="T131" s="61">
        <v>0</v>
      </c>
      <c r="U131" s="61">
        <v>3146.5791015625</v>
      </c>
      <c r="V131" s="61">
        <v>9.6382560729980469</v>
      </c>
      <c r="W131" s="61">
        <v>29500.1884765625</v>
      </c>
      <c r="X131" s="61">
        <v>6576.1875</v>
      </c>
      <c r="Y131" s="61">
        <v>20.14345741271973</v>
      </c>
      <c r="Z131" s="61">
        <v>26070.580078125</v>
      </c>
      <c r="AA131" s="61">
        <v>178.32856750488281</v>
      </c>
      <c r="AB131" s="61">
        <v>0.54623651504516602</v>
      </c>
      <c r="AC131" s="61">
        <v>32468.439010620121</v>
      </c>
      <c r="AD131" s="61">
        <v>9880.8505859375</v>
      </c>
      <c r="AE131" s="61">
        <v>30.265939712524411</v>
      </c>
      <c r="AF131" s="61">
        <v>22765.9169921875</v>
      </c>
      <c r="AG131" s="61">
        <v>16292.7177734375</v>
      </c>
      <c r="AH131" s="61">
        <v>49.90606689453125</v>
      </c>
      <c r="AI131" s="61">
        <v>16354.0498046875</v>
      </c>
      <c r="AJ131" s="61">
        <v>34.608417510986328</v>
      </c>
      <c r="AK131" s="61">
        <v>0.10600870847702031</v>
      </c>
      <c r="AL131" s="61">
        <v>32612.15916061401</v>
      </c>
      <c r="AM131" s="60"/>
    </row>
    <row r="132" spans="1:39" ht="14.45">
      <c r="A132">
        <v>22</v>
      </c>
      <c r="B132" t="s">
        <v>615</v>
      </c>
      <c r="C132" t="s">
        <v>616</v>
      </c>
      <c r="D132" t="s">
        <v>616</v>
      </c>
      <c r="E132" t="s">
        <v>2108</v>
      </c>
      <c r="F132" t="s">
        <v>224</v>
      </c>
      <c r="G132" t="s">
        <v>2823</v>
      </c>
      <c r="H132" s="61">
        <v>0</v>
      </c>
      <c r="I132" s="61">
        <v>0</v>
      </c>
      <c r="J132" s="61">
        <v>0</v>
      </c>
      <c r="K132" s="61">
        <v>0</v>
      </c>
      <c r="L132" s="61">
        <v>0</v>
      </c>
      <c r="M132" s="61">
        <v>0</v>
      </c>
      <c r="N132" s="61">
        <v>0</v>
      </c>
      <c r="O132" s="61">
        <v>0</v>
      </c>
      <c r="P132" s="61">
        <v>0</v>
      </c>
      <c r="Q132" s="61">
        <v>0</v>
      </c>
      <c r="R132" s="61">
        <v>0</v>
      </c>
      <c r="S132" s="61">
        <v>0</v>
      </c>
      <c r="T132" s="61">
        <v>0</v>
      </c>
      <c r="U132" s="61">
        <v>0</v>
      </c>
      <c r="V132" s="61">
        <v>0</v>
      </c>
      <c r="W132" s="61">
        <v>0</v>
      </c>
      <c r="X132" s="61">
        <v>0</v>
      </c>
      <c r="Y132" s="61">
        <v>0</v>
      </c>
      <c r="Z132" s="61">
        <v>0</v>
      </c>
      <c r="AA132" s="61">
        <v>0</v>
      </c>
      <c r="AB132" s="61">
        <v>0</v>
      </c>
      <c r="AC132" s="61">
        <v>0</v>
      </c>
      <c r="AD132" s="61">
        <v>0</v>
      </c>
      <c r="AE132" s="61">
        <v>0</v>
      </c>
      <c r="AF132" s="61">
        <v>0</v>
      </c>
      <c r="AG132" s="61">
        <v>0</v>
      </c>
      <c r="AH132" s="61">
        <v>0</v>
      </c>
      <c r="AI132" s="61">
        <v>0</v>
      </c>
      <c r="AJ132" s="61">
        <v>0</v>
      </c>
      <c r="AK132" s="61">
        <v>0</v>
      </c>
      <c r="AL132" s="61">
        <v>0</v>
      </c>
      <c r="AM132" s="60"/>
    </row>
    <row r="133" spans="1:39" ht="14.45">
      <c r="A133">
        <v>144</v>
      </c>
      <c r="B133" t="s">
        <v>618</v>
      </c>
      <c r="C133" t="s">
        <v>619</v>
      </c>
      <c r="D133" t="s">
        <v>619</v>
      </c>
      <c r="E133" t="s">
        <v>2121</v>
      </c>
      <c r="F133" t="s">
        <v>256</v>
      </c>
      <c r="G133" t="s">
        <v>2824</v>
      </c>
      <c r="H133" s="61">
        <v>586.574951171875</v>
      </c>
      <c r="I133" s="61">
        <v>181.0552978515625</v>
      </c>
      <c r="J133" s="61">
        <v>30.866523742675781</v>
      </c>
      <c r="K133" s="61">
        <v>405.5196533203125</v>
      </c>
      <c r="L133" s="61">
        <v>69.133476257324219</v>
      </c>
      <c r="M133" s="61">
        <v>0</v>
      </c>
      <c r="N133" s="61">
        <v>0</v>
      </c>
      <c r="O133" s="61">
        <v>0</v>
      </c>
      <c r="P133" s="61">
        <v>0</v>
      </c>
      <c r="Q133" s="61">
        <v>0</v>
      </c>
      <c r="R133" s="61">
        <v>0</v>
      </c>
      <c r="S133" s="61">
        <v>0</v>
      </c>
      <c r="T133" s="61">
        <v>0</v>
      </c>
      <c r="U133" s="61">
        <v>14.2114315032959</v>
      </c>
      <c r="V133" s="61">
        <v>2.4227819442749019</v>
      </c>
      <c r="W133" s="61">
        <v>572.3635196685791</v>
      </c>
      <c r="X133" s="61">
        <v>131.79655456542969</v>
      </c>
      <c r="Y133" s="61">
        <v>22.46883583068848</v>
      </c>
      <c r="Z133" s="61">
        <v>454.77839660644531</v>
      </c>
      <c r="AA133" s="61">
        <v>329.04916381835938</v>
      </c>
      <c r="AB133" s="61">
        <v>56.096694946289063</v>
      </c>
      <c r="AC133" s="61">
        <v>257.52578735351563</v>
      </c>
      <c r="AD133" s="61">
        <v>334.49591064453119</v>
      </c>
      <c r="AE133" s="61">
        <v>57.025264739990227</v>
      </c>
      <c r="AF133" s="61">
        <v>252.07904052734381</v>
      </c>
      <c r="AG133" s="61">
        <v>0</v>
      </c>
      <c r="AH133" s="61">
        <v>0</v>
      </c>
      <c r="AI133" s="61">
        <v>586.574951171875</v>
      </c>
      <c r="AJ133" s="61">
        <v>30.231460571289059</v>
      </c>
      <c r="AK133" s="61">
        <v>5.153895378112793</v>
      </c>
      <c r="AL133" s="61">
        <v>556.34349060058594</v>
      </c>
      <c r="AM133" s="60"/>
    </row>
    <row r="134" spans="1:39" ht="14.45">
      <c r="A134">
        <v>251</v>
      </c>
      <c r="B134" t="s">
        <v>621</v>
      </c>
      <c r="C134" t="s">
        <v>622</v>
      </c>
      <c r="D134" t="s">
        <v>622</v>
      </c>
      <c r="E134" t="s">
        <v>2126</v>
      </c>
      <c r="F134" t="s">
        <v>269</v>
      </c>
      <c r="G134" t="s">
        <v>2825</v>
      </c>
      <c r="H134" s="61">
        <v>49054.99609375</v>
      </c>
      <c r="I134" s="61">
        <v>407.69253540039063</v>
      </c>
      <c r="J134" s="61">
        <v>0.83109277486801147</v>
      </c>
      <c r="K134" s="61">
        <v>48647.3046875</v>
      </c>
      <c r="L134" s="61">
        <v>99.168907165527344</v>
      </c>
      <c r="M134" s="61">
        <v>1829.38671875</v>
      </c>
      <c r="N134" s="61">
        <v>3.7292566299438481</v>
      </c>
      <c r="O134" s="61">
        <v>1533.563354492188</v>
      </c>
      <c r="P134" s="61">
        <v>3.1262121200561519</v>
      </c>
      <c r="Q134" s="61">
        <v>41082.03125</v>
      </c>
      <c r="R134" s="61">
        <v>83.74688720703125</v>
      </c>
      <c r="S134" s="61">
        <v>1335.737182617188</v>
      </c>
      <c r="T134" s="61">
        <v>2.722938060760498</v>
      </c>
      <c r="U134" s="61">
        <v>39232.234375</v>
      </c>
      <c r="V134" s="61">
        <v>79.976020812988281</v>
      </c>
      <c r="W134" s="61">
        <v>9822.76171875</v>
      </c>
      <c r="X134" s="61">
        <v>36131.953125</v>
      </c>
      <c r="Y134" s="61">
        <v>73.656013488769531</v>
      </c>
      <c r="Z134" s="61">
        <v>12923.04296875</v>
      </c>
      <c r="AA134" s="61">
        <v>41891.63671875</v>
      </c>
      <c r="AB134" s="61">
        <v>85.397293090820313</v>
      </c>
      <c r="AC134" s="61">
        <v>7163.359375</v>
      </c>
      <c r="AD134" s="61">
        <v>48220.44140625</v>
      </c>
      <c r="AE134" s="61">
        <v>98.298736572265625</v>
      </c>
      <c r="AF134" s="61">
        <v>834.5546875</v>
      </c>
      <c r="AG134" s="61">
        <v>17076.359375</v>
      </c>
      <c r="AH134" s="61">
        <v>34.810642242431641</v>
      </c>
      <c r="AI134" s="61">
        <v>31978.63671875</v>
      </c>
      <c r="AJ134" s="61">
        <v>2487.126220703125</v>
      </c>
      <c r="AK134" s="61">
        <v>5.0700774192810059</v>
      </c>
      <c r="AL134" s="61">
        <v>46567.869873046882</v>
      </c>
      <c r="AM134" s="60"/>
    </row>
    <row r="135" spans="1:39" ht="14.45">
      <c r="A135">
        <v>126</v>
      </c>
      <c r="B135" t="s">
        <v>624</v>
      </c>
      <c r="C135" t="s">
        <v>625</v>
      </c>
      <c r="D135" t="s">
        <v>625</v>
      </c>
      <c r="E135" t="s">
        <v>2129</v>
      </c>
      <c r="F135" t="s">
        <v>240</v>
      </c>
      <c r="G135" t="s">
        <v>2826</v>
      </c>
      <c r="H135" s="61">
        <v>49073.78515625</v>
      </c>
      <c r="I135" s="61">
        <v>11630.73046875</v>
      </c>
      <c r="J135" s="61">
        <v>23.700496673583981</v>
      </c>
      <c r="K135" s="61">
        <v>37443.0546875</v>
      </c>
      <c r="L135" s="61">
        <v>76.299507141113281</v>
      </c>
      <c r="M135" s="61">
        <v>11.416598320007321</v>
      </c>
      <c r="N135" s="61">
        <v>2.3264149203896519E-2</v>
      </c>
      <c r="O135" s="61">
        <v>0</v>
      </c>
      <c r="P135" s="61">
        <v>0</v>
      </c>
      <c r="Q135" s="61">
        <v>0</v>
      </c>
      <c r="R135" s="61">
        <v>0</v>
      </c>
      <c r="S135" s="61">
        <v>0</v>
      </c>
      <c r="T135" s="61">
        <v>0</v>
      </c>
      <c r="U135" s="61">
        <v>12039.376953125</v>
      </c>
      <c r="V135" s="61">
        <v>24.5332145690918</v>
      </c>
      <c r="W135" s="61">
        <v>37034.408203125</v>
      </c>
      <c r="X135" s="61">
        <v>7130.599609375</v>
      </c>
      <c r="Y135" s="61">
        <v>14.53036403656006</v>
      </c>
      <c r="Z135" s="61">
        <v>41943.185546875</v>
      </c>
      <c r="AA135" s="61">
        <v>545.197021484375</v>
      </c>
      <c r="AB135" s="61">
        <v>1.110974073410034</v>
      </c>
      <c r="AC135" s="61">
        <v>48528.588134765618</v>
      </c>
      <c r="AD135" s="61">
        <v>18696.8046875</v>
      </c>
      <c r="AE135" s="61">
        <v>38.099372863769531</v>
      </c>
      <c r="AF135" s="61">
        <v>30376.98046875</v>
      </c>
      <c r="AG135" s="61">
        <v>25983.126953125</v>
      </c>
      <c r="AH135" s="61">
        <v>52.947063446044922</v>
      </c>
      <c r="AI135" s="61">
        <v>23090.658203125</v>
      </c>
      <c r="AJ135" s="61">
        <v>518.56695556640625</v>
      </c>
      <c r="AK135" s="61">
        <v>1.0567086935043331</v>
      </c>
      <c r="AL135" s="61">
        <v>48555.218200683586</v>
      </c>
      <c r="AM135" s="60"/>
    </row>
    <row r="136" spans="1:39" ht="14.45">
      <c r="A136">
        <v>65</v>
      </c>
      <c r="B136" t="s">
        <v>626</v>
      </c>
      <c r="C136" t="s">
        <v>627</v>
      </c>
      <c r="D136" t="s">
        <v>628</v>
      </c>
      <c r="E136" t="s">
        <v>2108</v>
      </c>
      <c r="F136" t="s">
        <v>215</v>
      </c>
      <c r="G136" t="s">
        <v>2827</v>
      </c>
      <c r="H136" s="61">
        <v>0</v>
      </c>
      <c r="I136" s="61">
        <v>0</v>
      </c>
      <c r="J136" s="61">
        <v>0</v>
      </c>
      <c r="K136" s="61">
        <v>0</v>
      </c>
      <c r="L136" s="61">
        <v>0</v>
      </c>
      <c r="M136" s="61">
        <v>0</v>
      </c>
      <c r="N136" s="61">
        <v>0</v>
      </c>
      <c r="O136" s="61">
        <v>0</v>
      </c>
      <c r="P136" s="61">
        <v>0</v>
      </c>
      <c r="Q136" s="61">
        <v>0</v>
      </c>
      <c r="R136" s="61">
        <v>0</v>
      </c>
      <c r="S136" s="61">
        <v>0</v>
      </c>
      <c r="T136" s="61">
        <v>0</v>
      </c>
      <c r="U136" s="61">
        <v>0</v>
      </c>
      <c r="V136" s="61">
        <v>0</v>
      </c>
      <c r="W136" s="61">
        <v>0</v>
      </c>
      <c r="X136" s="61">
        <v>0</v>
      </c>
      <c r="Y136" s="61">
        <v>0</v>
      </c>
      <c r="Z136" s="61">
        <v>0</v>
      </c>
      <c r="AA136" s="61">
        <v>0</v>
      </c>
      <c r="AB136" s="61">
        <v>0</v>
      </c>
      <c r="AC136" s="61">
        <v>0</v>
      </c>
      <c r="AD136" s="61">
        <v>0</v>
      </c>
      <c r="AE136" s="61">
        <v>0</v>
      </c>
      <c r="AF136" s="61">
        <v>0</v>
      </c>
      <c r="AG136" s="61">
        <v>0</v>
      </c>
      <c r="AH136" s="61">
        <v>0</v>
      </c>
      <c r="AI136" s="61">
        <v>0</v>
      </c>
      <c r="AJ136" s="61">
        <v>0</v>
      </c>
      <c r="AK136" s="61">
        <v>0</v>
      </c>
      <c r="AL136" s="61">
        <v>0</v>
      </c>
      <c r="AM136" s="60"/>
    </row>
    <row r="137" spans="1:39" ht="14.45">
      <c r="A137">
        <v>238</v>
      </c>
      <c r="B137" t="s">
        <v>630</v>
      </c>
      <c r="C137" t="s">
        <v>631</v>
      </c>
      <c r="D137" t="s">
        <v>632</v>
      </c>
      <c r="E137" t="s">
        <v>2108</v>
      </c>
      <c r="F137" t="s">
        <v>215</v>
      </c>
      <c r="G137" t="s">
        <v>2828</v>
      </c>
      <c r="H137" s="61">
        <v>0</v>
      </c>
      <c r="I137" s="61">
        <v>0</v>
      </c>
      <c r="J137" s="61">
        <v>0</v>
      </c>
      <c r="K137" s="61">
        <v>0</v>
      </c>
      <c r="L137" s="61">
        <v>0</v>
      </c>
      <c r="M137" s="61">
        <v>0</v>
      </c>
      <c r="N137" s="61">
        <v>0</v>
      </c>
      <c r="O137" s="61">
        <v>0</v>
      </c>
      <c r="P137" s="61">
        <v>0</v>
      </c>
      <c r="Q137" s="61">
        <v>0</v>
      </c>
      <c r="R137" s="61">
        <v>0</v>
      </c>
      <c r="S137" s="61">
        <v>0</v>
      </c>
      <c r="T137" s="61">
        <v>0</v>
      </c>
      <c r="U137" s="61">
        <v>0</v>
      </c>
      <c r="V137" s="61">
        <v>0</v>
      </c>
      <c r="W137" s="61">
        <v>0</v>
      </c>
      <c r="X137" s="61">
        <v>0</v>
      </c>
      <c r="Y137" s="61">
        <v>0</v>
      </c>
      <c r="Z137" s="61">
        <v>0</v>
      </c>
      <c r="AA137" s="61">
        <v>0</v>
      </c>
      <c r="AB137" s="61">
        <v>0</v>
      </c>
      <c r="AC137" s="61">
        <v>0</v>
      </c>
      <c r="AD137" s="61">
        <v>0</v>
      </c>
      <c r="AE137" s="61">
        <v>0</v>
      </c>
      <c r="AF137" s="61">
        <v>0</v>
      </c>
      <c r="AG137" s="61">
        <v>0</v>
      </c>
      <c r="AH137" s="61">
        <v>0</v>
      </c>
      <c r="AI137" s="61">
        <v>0</v>
      </c>
      <c r="AJ137" s="61">
        <v>0</v>
      </c>
      <c r="AK137" s="61">
        <v>0</v>
      </c>
      <c r="AL137" s="61">
        <v>0</v>
      </c>
      <c r="AM137" s="60"/>
    </row>
    <row r="138" spans="1:39" ht="14.45">
      <c r="A138">
        <v>48</v>
      </c>
      <c r="B138" t="s">
        <v>634</v>
      </c>
      <c r="C138" t="s">
        <v>635</v>
      </c>
      <c r="D138" t="s">
        <v>635</v>
      </c>
      <c r="E138" t="s">
        <v>2108</v>
      </c>
      <c r="F138" t="s">
        <v>215</v>
      </c>
      <c r="G138" t="s">
        <v>2829</v>
      </c>
      <c r="H138" s="61">
        <v>1723.205444335938</v>
      </c>
      <c r="I138" s="61">
        <v>163.4712219238281</v>
      </c>
      <c r="J138" s="61">
        <v>9.4864616394042969</v>
      </c>
      <c r="K138" s="61">
        <v>1559.734252929688</v>
      </c>
      <c r="L138" s="61">
        <v>90.513542175292969</v>
      </c>
      <c r="M138" s="61">
        <v>0</v>
      </c>
      <c r="N138" s="61">
        <v>0</v>
      </c>
      <c r="O138" s="61">
        <v>0</v>
      </c>
      <c r="P138" s="61">
        <v>0</v>
      </c>
      <c r="Q138" s="61">
        <v>1016.561218261719</v>
      </c>
      <c r="R138" s="61">
        <v>58.992458343505859</v>
      </c>
      <c r="S138" s="61">
        <v>0</v>
      </c>
      <c r="T138" s="61">
        <v>0</v>
      </c>
      <c r="U138" s="61">
        <v>1252.82568359375</v>
      </c>
      <c r="V138" s="61">
        <v>72.703208923339844</v>
      </c>
      <c r="W138" s="61">
        <v>470.37976074218801</v>
      </c>
      <c r="X138" s="61">
        <v>0</v>
      </c>
      <c r="Y138" s="61">
        <v>0</v>
      </c>
      <c r="Z138" s="61">
        <v>1723.205444335938</v>
      </c>
      <c r="AA138" s="61">
        <v>277.39544677734381</v>
      </c>
      <c r="AB138" s="61">
        <v>16.09764289855957</v>
      </c>
      <c r="AC138" s="61">
        <v>1445.809997558594</v>
      </c>
      <c r="AD138" s="61">
        <v>1252.82568359375</v>
      </c>
      <c r="AE138" s="61">
        <v>72.703208923339844</v>
      </c>
      <c r="AF138" s="61">
        <v>470.37976074218801</v>
      </c>
      <c r="AG138" s="61">
        <v>1089.906372070312</v>
      </c>
      <c r="AH138" s="61">
        <v>63.248779296875</v>
      </c>
      <c r="AI138" s="61">
        <v>633.29907226562591</v>
      </c>
      <c r="AJ138" s="61">
        <v>0</v>
      </c>
      <c r="AK138" s="61">
        <v>0</v>
      </c>
      <c r="AL138" s="61">
        <v>1723.205444335938</v>
      </c>
      <c r="AM138" s="60"/>
    </row>
    <row r="139" spans="1:39" ht="14.45">
      <c r="A139">
        <v>23</v>
      </c>
      <c r="B139" t="s">
        <v>637</v>
      </c>
      <c r="C139" t="s">
        <v>638</v>
      </c>
      <c r="D139" t="s">
        <v>638</v>
      </c>
      <c r="E139" t="s">
        <v>2108</v>
      </c>
      <c r="F139" t="s">
        <v>224</v>
      </c>
      <c r="G139" t="s">
        <v>2830</v>
      </c>
      <c r="H139" s="61">
        <v>0</v>
      </c>
      <c r="I139" s="61">
        <v>0</v>
      </c>
      <c r="J139" s="61">
        <v>0</v>
      </c>
      <c r="K139" s="61">
        <v>0</v>
      </c>
      <c r="L139" s="61">
        <v>0</v>
      </c>
      <c r="M139" s="61">
        <v>0</v>
      </c>
      <c r="N139" s="61">
        <v>0</v>
      </c>
      <c r="O139" s="61">
        <v>0</v>
      </c>
      <c r="P139" s="61">
        <v>0</v>
      </c>
      <c r="Q139" s="61">
        <v>0</v>
      </c>
      <c r="R139" s="61">
        <v>0</v>
      </c>
      <c r="S139" s="61">
        <v>0</v>
      </c>
      <c r="T139" s="61">
        <v>0</v>
      </c>
      <c r="U139" s="61">
        <v>0</v>
      </c>
      <c r="V139" s="61">
        <v>0</v>
      </c>
      <c r="W139" s="61">
        <v>0</v>
      </c>
      <c r="X139" s="61">
        <v>0</v>
      </c>
      <c r="Y139" s="61">
        <v>0</v>
      </c>
      <c r="Z139" s="61">
        <v>0</v>
      </c>
      <c r="AA139" s="61">
        <v>0</v>
      </c>
      <c r="AB139" s="61">
        <v>0</v>
      </c>
      <c r="AC139" s="61">
        <v>0</v>
      </c>
      <c r="AD139" s="61">
        <v>0</v>
      </c>
      <c r="AE139" s="61">
        <v>0</v>
      </c>
      <c r="AF139" s="61">
        <v>0</v>
      </c>
      <c r="AG139" s="61">
        <v>0</v>
      </c>
      <c r="AH139" s="61">
        <v>0</v>
      </c>
      <c r="AI139" s="61">
        <v>0</v>
      </c>
      <c r="AJ139" s="61">
        <v>0</v>
      </c>
      <c r="AK139" s="61">
        <v>0</v>
      </c>
      <c r="AL139" s="61">
        <v>0</v>
      </c>
      <c r="AM139" s="60"/>
    </row>
    <row r="140" spans="1:39" ht="14.45">
      <c r="A140">
        <v>14</v>
      </c>
      <c r="B140" t="s">
        <v>640</v>
      </c>
      <c r="C140" t="s">
        <v>641</v>
      </c>
      <c r="D140" t="s">
        <v>641</v>
      </c>
      <c r="E140" t="s">
        <v>2126</v>
      </c>
      <c r="F140" t="s">
        <v>269</v>
      </c>
      <c r="G140" t="s">
        <v>2831</v>
      </c>
      <c r="H140" s="61">
        <v>108855.25</v>
      </c>
      <c r="I140" s="61">
        <v>29463.390625</v>
      </c>
      <c r="J140" s="61">
        <v>27.06657600402832</v>
      </c>
      <c r="K140" s="61">
        <v>79391.859375</v>
      </c>
      <c r="L140" s="61">
        <v>72.933425903320313</v>
      </c>
      <c r="M140" s="61">
        <v>34061.26171875</v>
      </c>
      <c r="N140" s="61">
        <v>31.29041862487793</v>
      </c>
      <c r="O140" s="61">
        <v>9273.890625</v>
      </c>
      <c r="P140" s="61">
        <v>8.51947021484375</v>
      </c>
      <c r="Q140" s="61">
        <v>62267.98828125</v>
      </c>
      <c r="R140" s="61">
        <v>57.202560424804688</v>
      </c>
      <c r="S140" s="61">
        <v>101.5150680541992</v>
      </c>
      <c r="T140" s="61">
        <v>9.3256935477256775E-2</v>
      </c>
      <c r="U140" s="61">
        <v>21347.369140625</v>
      </c>
      <c r="V140" s="61">
        <v>19.610784530639648</v>
      </c>
      <c r="W140" s="61">
        <v>87507.880859375</v>
      </c>
      <c r="X140" s="61">
        <v>44514.68359375</v>
      </c>
      <c r="Y140" s="61">
        <v>40.893466949462891</v>
      </c>
      <c r="Z140" s="61">
        <v>64340.56640625</v>
      </c>
      <c r="AA140" s="61">
        <v>43346.16015625</v>
      </c>
      <c r="AB140" s="61">
        <v>39.819999694824219</v>
      </c>
      <c r="AC140" s="61">
        <v>65509.08984375</v>
      </c>
      <c r="AD140" s="61">
        <v>60881.56640625</v>
      </c>
      <c r="AE140" s="61">
        <v>55.928920745849609</v>
      </c>
      <c r="AF140" s="61">
        <v>47973.68359375</v>
      </c>
      <c r="AG140" s="61">
        <v>8899.4375</v>
      </c>
      <c r="AH140" s="61">
        <v>8.1754779815673828</v>
      </c>
      <c r="AI140" s="61">
        <v>99955.8125</v>
      </c>
      <c r="AJ140" s="61">
        <v>24403.037109375</v>
      </c>
      <c r="AK140" s="61">
        <v>22.417877197265621</v>
      </c>
      <c r="AL140" s="61">
        <v>84452.212890625</v>
      </c>
      <c r="AM140" s="60"/>
    </row>
    <row r="141" spans="1:39" ht="14.45">
      <c r="A141">
        <v>133</v>
      </c>
      <c r="B141" t="s">
        <v>643</v>
      </c>
      <c r="C141" t="s">
        <v>644</v>
      </c>
      <c r="D141" t="s">
        <v>644</v>
      </c>
      <c r="E141" t="s">
        <v>2164</v>
      </c>
      <c r="F141" t="s">
        <v>304</v>
      </c>
      <c r="G141" t="s">
        <v>2832</v>
      </c>
      <c r="H141" s="61">
        <v>44358.42578125</v>
      </c>
      <c r="I141" s="61">
        <v>5929.515625</v>
      </c>
      <c r="J141" s="61">
        <v>13.367281913757321</v>
      </c>
      <c r="K141" s="61">
        <v>38428.91015625</v>
      </c>
      <c r="L141" s="61">
        <v>86.632713317871094</v>
      </c>
      <c r="M141" s="61">
        <v>0</v>
      </c>
      <c r="N141" s="61">
        <v>0</v>
      </c>
      <c r="O141" s="61">
        <v>0.38244128227233892</v>
      </c>
      <c r="P141" s="61">
        <v>8.6216151248663664E-4</v>
      </c>
      <c r="Q141" s="61">
        <v>0</v>
      </c>
      <c r="R141" s="61">
        <v>0</v>
      </c>
      <c r="S141" s="61">
        <v>0</v>
      </c>
      <c r="T141" s="61">
        <v>0</v>
      </c>
      <c r="U141" s="61">
        <v>32541.205078125</v>
      </c>
      <c r="V141" s="61">
        <v>73.359695434570313</v>
      </c>
      <c r="W141" s="61">
        <v>11817.220703125</v>
      </c>
      <c r="X141" s="61">
        <v>4816.158203125</v>
      </c>
      <c r="Y141" s="61">
        <v>10.857369422912599</v>
      </c>
      <c r="Z141" s="61">
        <v>39542.267578125</v>
      </c>
      <c r="AA141" s="61">
        <v>743.4840087890625</v>
      </c>
      <c r="AB141" s="61">
        <v>1.676082968711853</v>
      </c>
      <c r="AC141" s="61">
        <v>43614.941772460938</v>
      </c>
      <c r="AD141" s="61">
        <v>34640.6328125</v>
      </c>
      <c r="AE141" s="61">
        <v>78.092559814453125</v>
      </c>
      <c r="AF141" s="61">
        <v>9717.79296875</v>
      </c>
      <c r="AG141" s="61">
        <v>27250.060546875</v>
      </c>
      <c r="AH141" s="61">
        <v>61.431533813476563</v>
      </c>
      <c r="AI141" s="61">
        <v>17108.365234375</v>
      </c>
      <c r="AJ141" s="61">
        <v>76.113670349121094</v>
      </c>
      <c r="AK141" s="61">
        <v>0.17158785462379461</v>
      </c>
      <c r="AL141" s="61">
        <v>44282.312110900879</v>
      </c>
      <c r="AM141" s="60"/>
    </row>
    <row r="142" spans="1:39" ht="14.45">
      <c r="A142">
        <v>86</v>
      </c>
      <c r="B142" t="s">
        <v>645</v>
      </c>
      <c r="C142" t="s">
        <v>646</v>
      </c>
      <c r="D142" t="s">
        <v>647</v>
      </c>
      <c r="E142" t="s">
        <v>2110</v>
      </c>
      <c r="F142" t="s">
        <v>220</v>
      </c>
      <c r="G142" t="s">
        <v>2833</v>
      </c>
      <c r="H142" s="61">
        <v>591.00897216796875</v>
      </c>
      <c r="I142" s="61">
        <v>230.93800354003909</v>
      </c>
      <c r="J142" s="61">
        <v>39.075210571289063</v>
      </c>
      <c r="K142" s="61">
        <v>360.07098388671881</v>
      </c>
      <c r="L142" s="61">
        <v>60.924793243408203</v>
      </c>
      <c r="M142" s="61">
        <v>0</v>
      </c>
      <c r="N142" s="61">
        <v>0</v>
      </c>
      <c r="O142" s="61">
        <v>0</v>
      </c>
      <c r="P142" s="61">
        <v>0</v>
      </c>
      <c r="Q142" s="61">
        <v>0.18936167657375341</v>
      </c>
      <c r="R142" s="61">
        <v>3.204040601849556E-2</v>
      </c>
      <c r="S142" s="61">
        <v>0</v>
      </c>
      <c r="T142" s="61">
        <v>0</v>
      </c>
      <c r="U142" s="61">
        <v>2.7419743537902832</v>
      </c>
      <c r="V142" s="61">
        <v>0.46394801139831537</v>
      </c>
      <c r="W142" s="61">
        <v>588.26699781417847</v>
      </c>
      <c r="X142" s="61">
        <v>76.669578552246094</v>
      </c>
      <c r="Y142" s="61">
        <v>12.972659111022949</v>
      </c>
      <c r="Z142" s="61">
        <v>514.33939361572266</v>
      </c>
      <c r="AA142" s="61">
        <v>314.840087890625</v>
      </c>
      <c r="AB142" s="61">
        <v>53.271629333496087</v>
      </c>
      <c r="AC142" s="61">
        <v>276.16888427734381</v>
      </c>
      <c r="AD142" s="61">
        <v>317.58206176757813</v>
      </c>
      <c r="AE142" s="61">
        <v>53.735572814941413</v>
      </c>
      <c r="AF142" s="61">
        <v>273.42691040039063</v>
      </c>
      <c r="AG142" s="61">
        <v>0</v>
      </c>
      <c r="AH142" s="61">
        <v>0</v>
      </c>
      <c r="AI142" s="61">
        <v>591.00897216796875</v>
      </c>
      <c r="AJ142" s="61">
        <v>8.0859072506427765E-2</v>
      </c>
      <c r="AK142" s="61">
        <v>1.368153002113104E-2</v>
      </c>
      <c r="AL142" s="61">
        <v>590.92811309546232</v>
      </c>
      <c r="AM142" s="60"/>
    </row>
    <row r="143" spans="1:39" ht="14.45">
      <c r="A143">
        <v>87</v>
      </c>
      <c r="B143" t="s">
        <v>649</v>
      </c>
      <c r="C143" t="s">
        <v>650</v>
      </c>
      <c r="D143" t="s">
        <v>651</v>
      </c>
      <c r="E143" t="s">
        <v>2110</v>
      </c>
      <c r="F143" t="s">
        <v>220</v>
      </c>
      <c r="G143" t="s">
        <v>2834</v>
      </c>
      <c r="H143" s="61">
        <v>994.4119873046875</v>
      </c>
      <c r="I143" s="61">
        <v>367.29534912109381</v>
      </c>
      <c r="J143" s="61">
        <v>36.935935974121087</v>
      </c>
      <c r="K143" s="61">
        <v>627.11663818359375</v>
      </c>
      <c r="L143" s="61">
        <v>63.064067840576172</v>
      </c>
      <c r="M143" s="61">
        <v>0</v>
      </c>
      <c r="N143" s="61">
        <v>0</v>
      </c>
      <c r="O143" s="61">
        <v>0</v>
      </c>
      <c r="P143" s="61">
        <v>0</v>
      </c>
      <c r="Q143" s="61">
        <v>0</v>
      </c>
      <c r="R143" s="61">
        <v>0</v>
      </c>
      <c r="S143" s="61">
        <v>0</v>
      </c>
      <c r="T143" s="61">
        <v>0</v>
      </c>
      <c r="U143" s="61">
        <v>0</v>
      </c>
      <c r="V143" s="61">
        <v>0</v>
      </c>
      <c r="W143" s="61">
        <v>994.4119873046875</v>
      </c>
      <c r="X143" s="61">
        <v>202.44903564453119</v>
      </c>
      <c r="Y143" s="61">
        <v>20.35866737365723</v>
      </c>
      <c r="Z143" s="61">
        <v>791.96295166015625</v>
      </c>
      <c r="AA143" s="61">
        <v>559.68902587890625</v>
      </c>
      <c r="AB143" s="61">
        <v>56.283412933349609</v>
      </c>
      <c r="AC143" s="61">
        <v>434.72296142578119</v>
      </c>
      <c r="AD143" s="61">
        <v>559.68902587890625</v>
      </c>
      <c r="AE143" s="61">
        <v>56.283412933349609</v>
      </c>
      <c r="AF143" s="61">
        <v>434.72296142578119</v>
      </c>
      <c r="AG143" s="61">
        <v>0</v>
      </c>
      <c r="AH143" s="61">
        <v>0</v>
      </c>
      <c r="AI143" s="61">
        <v>994.4119873046875</v>
      </c>
      <c r="AJ143" s="61">
        <v>4.6986446380615234</v>
      </c>
      <c r="AK143" s="61">
        <v>0.47250482439994812</v>
      </c>
      <c r="AL143" s="61">
        <v>989.71334266662598</v>
      </c>
      <c r="AM143" s="60"/>
    </row>
    <row r="144" spans="1:39" ht="14.45">
      <c r="A144">
        <v>88</v>
      </c>
      <c r="B144" t="s">
        <v>653</v>
      </c>
      <c r="C144" t="s">
        <v>654</v>
      </c>
      <c r="D144" t="s">
        <v>655</v>
      </c>
      <c r="E144" t="s">
        <v>2110</v>
      </c>
      <c r="F144" t="s">
        <v>220</v>
      </c>
      <c r="G144" t="s">
        <v>2835</v>
      </c>
      <c r="H144" s="61">
        <v>958.00677490234375</v>
      </c>
      <c r="I144" s="61">
        <v>353.35009765625</v>
      </c>
      <c r="J144" s="61">
        <v>36.883880615234382</v>
      </c>
      <c r="K144" s="61">
        <v>604.65667724609375</v>
      </c>
      <c r="L144" s="61">
        <v>63.116115570068359</v>
      </c>
      <c r="M144" s="61">
        <v>0</v>
      </c>
      <c r="N144" s="61">
        <v>0</v>
      </c>
      <c r="O144" s="61">
        <v>0</v>
      </c>
      <c r="P144" s="61">
        <v>0</v>
      </c>
      <c r="Q144" s="61">
        <v>0</v>
      </c>
      <c r="R144" s="61">
        <v>0</v>
      </c>
      <c r="S144" s="61">
        <v>0</v>
      </c>
      <c r="T144" s="61">
        <v>0</v>
      </c>
      <c r="U144" s="61">
        <v>0</v>
      </c>
      <c r="V144" s="61">
        <v>0</v>
      </c>
      <c r="W144" s="61">
        <v>958.00677490234375</v>
      </c>
      <c r="X144" s="61">
        <v>199.35626220703119</v>
      </c>
      <c r="Y144" s="61">
        <v>20.809482574462891</v>
      </c>
      <c r="Z144" s="61">
        <v>758.6505126953125</v>
      </c>
      <c r="AA144" s="61">
        <v>550.389892578125</v>
      </c>
      <c r="AB144" s="61">
        <v>57.451564788818359</v>
      </c>
      <c r="AC144" s="61">
        <v>407.61688232421881</v>
      </c>
      <c r="AD144" s="61">
        <v>550.389892578125</v>
      </c>
      <c r="AE144" s="61">
        <v>57.451564788818359</v>
      </c>
      <c r="AF144" s="61">
        <v>407.61688232421881</v>
      </c>
      <c r="AG144" s="61">
        <v>0</v>
      </c>
      <c r="AH144" s="61">
        <v>0</v>
      </c>
      <c r="AI144" s="61">
        <v>958.00677490234375</v>
      </c>
      <c r="AJ144" s="61">
        <v>4.6986446380615234</v>
      </c>
      <c r="AK144" s="61">
        <v>0.49046048521995539</v>
      </c>
      <c r="AL144" s="61">
        <v>953.30813026428223</v>
      </c>
      <c r="AM144" s="60"/>
    </row>
    <row r="145" spans="1:39" ht="14.45">
      <c r="A145">
        <v>178</v>
      </c>
      <c r="B145" t="s">
        <v>657</v>
      </c>
      <c r="C145" t="s">
        <v>658</v>
      </c>
      <c r="D145" t="s">
        <v>658</v>
      </c>
      <c r="E145" t="s">
        <v>2124</v>
      </c>
      <c r="F145" t="s">
        <v>265</v>
      </c>
      <c r="G145" t="s">
        <v>2836</v>
      </c>
      <c r="H145" s="61">
        <v>9139.638671875</v>
      </c>
      <c r="I145" s="61">
        <v>224.70848083496091</v>
      </c>
      <c r="J145" s="61">
        <v>2.458614587783813</v>
      </c>
      <c r="K145" s="61">
        <v>8914.9306640625</v>
      </c>
      <c r="L145" s="61">
        <v>97.541389465332031</v>
      </c>
      <c r="M145" s="61">
        <v>164.1015625</v>
      </c>
      <c r="N145" s="61">
        <v>1.795492887496948</v>
      </c>
      <c r="O145" s="61">
        <v>0</v>
      </c>
      <c r="P145" s="61">
        <v>0</v>
      </c>
      <c r="Q145" s="61">
        <v>6371.435546875</v>
      </c>
      <c r="R145" s="61">
        <v>69.712112426757813</v>
      </c>
      <c r="S145" s="61">
        <v>0</v>
      </c>
      <c r="T145" s="61">
        <v>0</v>
      </c>
      <c r="U145" s="61">
        <v>7448.13720703125</v>
      </c>
      <c r="V145" s="61">
        <v>81.492683410644531</v>
      </c>
      <c r="W145" s="61">
        <v>1691.50146484375</v>
      </c>
      <c r="X145" s="61">
        <v>2852.329833984375</v>
      </c>
      <c r="Y145" s="61">
        <v>31.208341598510739</v>
      </c>
      <c r="Z145" s="61">
        <v>6287.308837890625</v>
      </c>
      <c r="AA145" s="61">
        <v>4829.7353515625</v>
      </c>
      <c r="AB145" s="61">
        <v>52.843833923339837</v>
      </c>
      <c r="AC145" s="61">
        <v>4309.9033203125</v>
      </c>
      <c r="AD145" s="61">
        <v>8319.982421875</v>
      </c>
      <c r="AE145" s="61">
        <v>91.031852722167969</v>
      </c>
      <c r="AF145" s="61">
        <v>819.65625</v>
      </c>
      <c r="AG145" s="61">
        <v>7278.94677734375</v>
      </c>
      <c r="AH145" s="61">
        <v>79.641517639160156</v>
      </c>
      <c r="AI145" s="61">
        <v>1860.69189453125</v>
      </c>
      <c r="AJ145" s="61">
        <v>434.98080444335938</v>
      </c>
      <c r="AK145" s="61">
        <v>4.7592778205871582</v>
      </c>
      <c r="AL145" s="61">
        <v>8704.6578674316406</v>
      </c>
      <c r="AM145" s="60"/>
    </row>
    <row r="146" spans="1:39" ht="14.45">
      <c r="A146">
        <v>49</v>
      </c>
      <c r="B146" t="s">
        <v>660</v>
      </c>
      <c r="C146" t="s">
        <v>661</v>
      </c>
      <c r="D146" t="s">
        <v>661</v>
      </c>
      <c r="E146" t="s">
        <v>2108</v>
      </c>
      <c r="F146" t="s">
        <v>215</v>
      </c>
      <c r="G146" t="s">
        <v>2837</v>
      </c>
      <c r="H146" s="61">
        <v>1073.637329101562</v>
      </c>
      <c r="I146" s="61">
        <v>0</v>
      </c>
      <c r="J146" s="61">
        <v>0</v>
      </c>
      <c r="K146" s="61">
        <v>0</v>
      </c>
      <c r="L146" s="61">
        <v>0</v>
      </c>
      <c r="M146" s="61">
        <v>0</v>
      </c>
      <c r="N146" s="61">
        <v>0</v>
      </c>
      <c r="O146" s="61">
        <v>0</v>
      </c>
      <c r="P146" s="61">
        <v>0</v>
      </c>
      <c r="Q146" s="61">
        <v>179.84358215332031</v>
      </c>
      <c r="R146" s="61">
        <v>16.750869750976559</v>
      </c>
      <c r="S146" s="61">
        <v>893.79376220703125</v>
      </c>
      <c r="T146" s="61">
        <v>83.249130249023438</v>
      </c>
      <c r="U146" s="61">
        <v>554.89459228515625</v>
      </c>
      <c r="V146" s="61">
        <v>51.683616638183587</v>
      </c>
      <c r="W146" s="61">
        <v>518.7427368164058</v>
      </c>
      <c r="X146" s="61">
        <v>455.27117919921881</v>
      </c>
      <c r="Y146" s="61">
        <v>42.404560089111328</v>
      </c>
      <c r="Z146" s="61">
        <v>618.3661499023433</v>
      </c>
      <c r="AA146" s="61">
        <v>514.673828125</v>
      </c>
      <c r="AB146" s="61">
        <v>47.937400817871087</v>
      </c>
      <c r="AC146" s="61">
        <v>558.96350097656205</v>
      </c>
      <c r="AD146" s="61">
        <v>940.98883056640625</v>
      </c>
      <c r="AE146" s="61">
        <v>87.644943237304688</v>
      </c>
      <c r="AF146" s="61">
        <v>132.6484985351558</v>
      </c>
      <c r="AG146" s="61">
        <v>942.58367919921875</v>
      </c>
      <c r="AH146" s="61">
        <v>87.793487548828125</v>
      </c>
      <c r="AI146" s="61">
        <v>131.0536499023433</v>
      </c>
      <c r="AJ146" s="61">
        <v>1.458753705024719</v>
      </c>
      <c r="AK146" s="61">
        <v>0.1358702480792999</v>
      </c>
      <c r="AL146" s="61">
        <v>1072.1785753965371</v>
      </c>
      <c r="AM146" s="60"/>
    </row>
    <row r="147" spans="1:39" ht="14.45">
      <c r="A147">
        <v>286</v>
      </c>
      <c r="B147" t="s">
        <v>663</v>
      </c>
      <c r="C147" t="s">
        <v>664</v>
      </c>
      <c r="D147" t="s">
        <v>664</v>
      </c>
      <c r="E147" t="s">
        <v>2123</v>
      </c>
      <c r="F147" t="s">
        <v>261</v>
      </c>
      <c r="G147" t="s">
        <v>2838</v>
      </c>
      <c r="H147" s="61">
        <v>123205.390625</v>
      </c>
      <c r="I147" s="61">
        <v>8355.2978515625</v>
      </c>
      <c r="J147" s="61">
        <v>6.7816009521484384</v>
      </c>
      <c r="K147" s="61">
        <v>114850.09375</v>
      </c>
      <c r="L147" s="61">
        <v>93.218399047851563</v>
      </c>
      <c r="M147" s="61">
        <v>0</v>
      </c>
      <c r="N147" s="61">
        <v>0</v>
      </c>
      <c r="O147" s="61">
        <v>0</v>
      </c>
      <c r="P147" s="61">
        <v>0</v>
      </c>
      <c r="Q147" s="61">
        <v>0</v>
      </c>
      <c r="R147" s="61">
        <v>0</v>
      </c>
      <c r="S147" s="61">
        <v>0</v>
      </c>
      <c r="T147" s="61">
        <v>0</v>
      </c>
      <c r="U147" s="61">
        <v>0</v>
      </c>
      <c r="V147" s="61">
        <v>0</v>
      </c>
      <c r="W147" s="61">
        <v>123205.390625</v>
      </c>
      <c r="X147" s="61">
        <v>0</v>
      </c>
      <c r="Y147" s="61">
        <v>0</v>
      </c>
      <c r="Z147" s="61">
        <v>123205.390625</v>
      </c>
      <c r="AA147" s="61">
        <v>0</v>
      </c>
      <c r="AB147" s="61">
        <v>0</v>
      </c>
      <c r="AC147" s="61">
        <v>123205.390625</v>
      </c>
      <c r="AD147" s="61">
        <v>0</v>
      </c>
      <c r="AE147" s="61">
        <v>0</v>
      </c>
      <c r="AF147" s="61">
        <v>123205.390625</v>
      </c>
      <c r="AG147" s="61">
        <v>2867.08544921875</v>
      </c>
      <c r="AH147" s="61">
        <v>2.3270778656005859</v>
      </c>
      <c r="AI147" s="61">
        <v>120338.30517578121</v>
      </c>
      <c r="AJ147" s="61">
        <v>11.52082347869873</v>
      </c>
      <c r="AK147" s="61">
        <v>9.3509089201688766E-3</v>
      </c>
      <c r="AL147" s="61">
        <v>123193.8698015213</v>
      </c>
      <c r="AM147" s="60"/>
    </row>
    <row r="148" spans="1:39" ht="14.45">
      <c r="A148">
        <v>74</v>
      </c>
      <c r="B148" t="s">
        <v>665</v>
      </c>
      <c r="C148" t="s">
        <v>666</v>
      </c>
      <c r="D148" t="s">
        <v>666</v>
      </c>
      <c r="E148" t="s">
        <v>2135</v>
      </c>
      <c r="F148" t="s">
        <v>568</v>
      </c>
      <c r="G148" t="s">
        <v>2839</v>
      </c>
      <c r="H148" s="61">
        <v>56488.72265625</v>
      </c>
      <c r="I148" s="61">
        <v>8752.9091796875</v>
      </c>
      <c r="J148" s="61">
        <v>15.494968414306641</v>
      </c>
      <c r="K148" s="61">
        <v>47735.8125</v>
      </c>
      <c r="L148" s="61">
        <v>84.505035400390625</v>
      </c>
      <c r="M148" s="61">
        <v>4178.4775390625</v>
      </c>
      <c r="N148" s="61">
        <v>7.3970117568969727</v>
      </c>
      <c r="O148" s="61">
        <v>0</v>
      </c>
      <c r="P148" s="61">
        <v>0</v>
      </c>
      <c r="Q148" s="61">
        <v>43611.203125</v>
      </c>
      <c r="R148" s="61">
        <v>77.203384399414063</v>
      </c>
      <c r="S148" s="61">
        <v>2326.70751953125</v>
      </c>
      <c r="T148" s="61">
        <v>4.1188883781433114</v>
      </c>
      <c r="U148" s="61">
        <v>29576.107421875</v>
      </c>
      <c r="V148" s="61">
        <v>52.3575439453125</v>
      </c>
      <c r="W148" s="61">
        <v>26912.615234375</v>
      </c>
      <c r="X148" s="61">
        <v>8605.3837890625</v>
      </c>
      <c r="Y148" s="61">
        <v>15.233808517456049</v>
      </c>
      <c r="Z148" s="61">
        <v>47883.3388671875</v>
      </c>
      <c r="AA148" s="61">
        <v>10119.158203125</v>
      </c>
      <c r="AB148" s="61">
        <v>17.913589477539059</v>
      </c>
      <c r="AC148" s="61">
        <v>46369.564453125</v>
      </c>
      <c r="AD148" s="61">
        <v>33985.4765625</v>
      </c>
      <c r="AE148" s="61">
        <v>60.163295745849609</v>
      </c>
      <c r="AF148" s="61">
        <v>22503.24609375</v>
      </c>
      <c r="AG148" s="61">
        <v>37896.71875</v>
      </c>
      <c r="AH148" s="61">
        <v>67.087226867675781</v>
      </c>
      <c r="AI148" s="61">
        <v>18592.00390625</v>
      </c>
      <c r="AJ148" s="61">
        <v>6647.31689453125</v>
      </c>
      <c r="AK148" s="61">
        <v>11.76751136779785</v>
      </c>
      <c r="AL148" s="61">
        <v>49841.40576171875</v>
      </c>
      <c r="AM148" s="60"/>
    </row>
    <row r="149" spans="1:39" ht="14.45">
      <c r="A149">
        <v>296</v>
      </c>
      <c r="B149" t="s">
        <v>668</v>
      </c>
      <c r="C149" t="s">
        <v>669</v>
      </c>
      <c r="D149" t="s">
        <v>670</v>
      </c>
      <c r="E149" t="s">
        <v>2129</v>
      </c>
      <c r="F149" t="s">
        <v>240</v>
      </c>
      <c r="G149" t="s">
        <v>2840</v>
      </c>
      <c r="H149" s="61">
        <v>0</v>
      </c>
      <c r="I149" s="61">
        <v>0</v>
      </c>
      <c r="J149" s="61">
        <v>0</v>
      </c>
      <c r="K149" s="61">
        <v>0</v>
      </c>
      <c r="L149" s="61">
        <v>0</v>
      </c>
      <c r="M149" s="61">
        <v>0</v>
      </c>
      <c r="N149" s="61">
        <v>0</v>
      </c>
      <c r="O149" s="61">
        <v>0</v>
      </c>
      <c r="P149" s="61">
        <v>0</v>
      </c>
      <c r="Q149" s="61">
        <v>0</v>
      </c>
      <c r="R149" s="61">
        <v>0</v>
      </c>
      <c r="S149" s="61">
        <v>0</v>
      </c>
      <c r="T149" s="61">
        <v>0</v>
      </c>
      <c r="U149" s="61">
        <v>0</v>
      </c>
      <c r="V149" s="61">
        <v>0</v>
      </c>
      <c r="W149" s="61">
        <v>0</v>
      </c>
      <c r="X149" s="61">
        <v>0</v>
      </c>
      <c r="Y149" s="61">
        <v>0</v>
      </c>
      <c r="Z149" s="61">
        <v>0</v>
      </c>
      <c r="AA149" s="61">
        <v>0</v>
      </c>
      <c r="AB149" s="61">
        <v>0</v>
      </c>
      <c r="AC149" s="61">
        <v>0</v>
      </c>
      <c r="AD149" s="61">
        <v>0</v>
      </c>
      <c r="AE149" s="61">
        <v>0</v>
      </c>
      <c r="AF149" s="61">
        <v>0</v>
      </c>
      <c r="AG149" s="61">
        <v>0</v>
      </c>
      <c r="AH149" s="61">
        <v>0</v>
      </c>
      <c r="AI149" s="61">
        <v>0</v>
      </c>
      <c r="AJ149" s="61">
        <v>0</v>
      </c>
      <c r="AK149" s="61">
        <v>0</v>
      </c>
      <c r="AL149" s="61">
        <v>0</v>
      </c>
      <c r="AM149" s="60"/>
    </row>
    <row r="150" spans="1:39" ht="14.45">
      <c r="A150">
        <v>105</v>
      </c>
      <c r="B150" t="s">
        <v>671</v>
      </c>
      <c r="C150" t="s">
        <v>672</v>
      </c>
      <c r="D150" t="s">
        <v>673</v>
      </c>
      <c r="E150" t="s">
        <v>2108</v>
      </c>
      <c r="F150" t="s">
        <v>224</v>
      </c>
      <c r="G150" t="s">
        <v>2841</v>
      </c>
      <c r="H150" s="61">
        <v>0</v>
      </c>
      <c r="I150" s="61">
        <v>0</v>
      </c>
      <c r="J150" s="61">
        <v>0</v>
      </c>
      <c r="K150" s="61">
        <v>0</v>
      </c>
      <c r="L150" s="61">
        <v>0</v>
      </c>
      <c r="M150" s="61">
        <v>0</v>
      </c>
      <c r="N150" s="61">
        <v>0</v>
      </c>
      <c r="O150" s="61">
        <v>0</v>
      </c>
      <c r="P150" s="61">
        <v>0</v>
      </c>
      <c r="Q150" s="61">
        <v>0</v>
      </c>
      <c r="R150" s="61">
        <v>0</v>
      </c>
      <c r="S150" s="61">
        <v>0</v>
      </c>
      <c r="T150" s="61">
        <v>0</v>
      </c>
      <c r="U150" s="61">
        <v>0</v>
      </c>
      <c r="V150" s="61">
        <v>0</v>
      </c>
      <c r="W150" s="61">
        <v>0</v>
      </c>
      <c r="X150" s="61">
        <v>0</v>
      </c>
      <c r="Y150" s="61">
        <v>0</v>
      </c>
      <c r="Z150" s="61">
        <v>0</v>
      </c>
      <c r="AA150" s="61">
        <v>0</v>
      </c>
      <c r="AB150" s="61">
        <v>0</v>
      </c>
      <c r="AC150" s="61">
        <v>0</v>
      </c>
      <c r="AD150" s="61">
        <v>0</v>
      </c>
      <c r="AE150" s="61">
        <v>0</v>
      </c>
      <c r="AF150" s="61">
        <v>0</v>
      </c>
      <c r="AG150" s="61">
        <v>0</v>
      </c>
      <c r="AH150" s="61">
        <v>0</v>
      </c>
      <c r="AI150" s="61">
        <v>0</v>
      </c>
      <c r="AJ150" s="61">
        <v>0</v>
      </c>
      <c r="AK150" s="61">
        <v>0</v>
      </c>
      <c r="AL150" s="61">
        <v>0</v>
      </c>
      <c r="AM150" s="60"/>
    </row>
    <row r="151" spans="1:39" ht="14.45">
      <c r="A151">
        <v>297</v>
      </c>
      <c r="B151" t="s">
        <v>675</v>
      </c>
      <c r="C151" t="s">
        <v>676</v>
      </c>
      <c r="D151" t="s">
        <v>677</v>
      </c>
      <c r="E151" t="s">
        <v>2108</v>
      </c>
      <c r="F151" t="s">
        <v>224</v>
      </c>
      <c r="G151" t="s">
        <v>2842</v>
      </c>
      <c r="H151" s="61">
        <v>0</v>
      </c>
      <c r="I151" s="61">
        <v>0</v>
      </c>
      <c r="J151" s="61">
        <v>0</v>
      </c>
      <c r="K151" s="61">
        <v>0</v>
      </c>
      <c r="L151" s="61">
        <v>0</v>
      </c>
      <c r="M151" s="61">
        <v>0</v>
      </c>
      <c r="N151" s="61">
        <v>0</v>
      </c>
      <c r="O151" s="61">
        <v>0</v>
      </c>
      <c r="P151" s="61">
        <v>0</v>
      </c>
      <c r="Q151" s="61">
        <v>0</v>
      </c>
      <c r="R151" s="61">
        <v>0</v>
      </c>
      <c r="S151" s="61">
        <v>0</v>
      </c>
      <c r="T151" s="61">
        <v>0</v>
      </c>
      <c r="U151" s="61">
        <v>0</v>
      </c>
      <c r="V151" s="61">
        <v>0</v>
      </c>
      <c r="W151" s="61">
        <v>0</v>
      </c>
      <c r="X151" s="61">
        <v>0</v>
      </c>
      <c r="Y151" s="61">
        <v>0</v>
      </c>
      <c r="Z151" s="61">
        <v>0</v>
      </c>
      <c r="AA151" s="61">
        <v>0</v>
      </c>
      <c r="AB151" s="61">
        <v>0</v>
      </c>
      <c r="AC151" s="61">
        <v>0</v>
      </c>
      <c r="AD151" s="61">
        <v>0</v>
      </c>
      <c r="AE151" s="61">
        <v>0</v>
      </c>
      <c r="AF151" s="61">
        <v>0</v>
      </c>
      <c r="AG151" s="61">
        <v>0</v>
      </c>
      <c r="AH151" s="61">
        <v>0</v>
      </c>
      <c r="AI151" s="61">
        <v>0</v>
      </c>
      <c r="AJ151" s="61">
        <v>0</v>
      </c>
      <c r="AK151" s="61">
        <v>0</v>
      </c>
      <c r="AL151" s="61">
        <v>0</v>
      </c>
      <c r="AM151" s="60"/>
    </row>
    <row r="152" spans="1:39" ht="14.45">
      <c r="A152">
        <v>50</v>
      </c>
      <c r="B152" t="s">
        <v>679</v>
      </c>
      <c r="C152" t="s">
        <v>680</v>
      </c>
      <c r="D152" t="s">
        <v>680</v>
      </c>
      <c r="E152" t="s">
        <v>2108</v>
      </c>
      <c r="F152" t="s">
        <v>215</v>
      </c>
      <c r="G152" t="s">
        <v>2843</v>
      </c>
      <c r="H152" s="61">
        <v>0</v>
      </c>
      <c r="I152" s="61">
        <v>0</v>
      </c>
      <c r="J152" s="61">
        <v>0</v>
      </c>
      <c r="K152" s="61">
        <v>0</v>
      </c>
      <c r="L152" s="61">
        <v>0</v>
      </c>
      <c r="M152" s="61">
        <v>0</v>
      </c>
      <c r="N152" s="61">
        <v>0</v>
      </c>
      <c r="O152" s="61">
        <v>0</v>
      </c>
      <c r="P152" s="61">
        <v>0</v>
      </c>
      <c r="Q152" s="61">
        <v>0</v>
      </c>
      <c r="R152" s="61">
        <v>0</v>
      </c>
      <c r="S152" s="61">
        <v>0</v>
      </c>
      <c r="T152" s="61">
        <v>0</v>
      </c>
      <c r="U152" s="61">
        <v>0</v>
      </c>
      <c r="V152" s="61">
        <v>0</v>
      </c>
      <c r="W152" s="61">
        <v>0</v>
      </c>
      <c r="X152" s="61">
        <v>0</v>
      </c>
      <c r="Y152" s="61">
        <v>0</v>
      </c>
      <c r="Z152" s="61">
        <v>0</v>
      </c>
      <c r="AA152" s="61">
        <v>0</v>
      </c>
      <c r="AB152" s="61">
        <v>0</v>
      </c>
      <c r="AC152" s="61">
        <v>0</v>
      </c>
      <c r="AD152" s="61">
        <v>0</v>
      </c>
      <c r="AE152" s="61">
        <v>0</v>
      </c>
      <c r="AF152" s="61">
        <v>0</v>
      </c>
      <c r="AG152" s="61">
        <v>0</v>
      </c>
      <c r="AH152" s="61">
        <v>0</v>
      </c>
      <c r="AI152" s="61">
        <v>0</v>
      </c>
      <c r="AJ152" s="61">
        <v>0</v>
      </c>
      <c r="AK152" s="61">
        <v>0</v>
      </c>
      <c r="AL152" s="61">
        <v>0</v>
      </c>
      <c r="AM152" s="60"/>
    </row>
    <row r="153" spans="1:39" ht="14.45">
      <c r="A153">
        <v>116</v>
      </c>
      <c r="B153" t="s">
        <v>682</v>
      </c>
      <c r="C153" t="s">
        <v>683</v>
      </c>
      <c r="D153" t="s">
        <v>683</v>
      </c>
      <c r="E153" t="s">
        <v>2110</v>
      </c>
      <c r="F153" t="s">
        <v>220</v>
      </c>
      <c r="G153" t="s">
        <v>2844</v>
      </c>
      <c r="H153" s="61">
        <v>769.7882080078125</v>
      </c>
      <c r="I153" s="61">
        <v>328.25027465820313</v>
      </c>
      <c r="J153" s="61">
        <v>42.641632080078118</v>
      </c>
      <c r="K153" s="61">
        <v>441.53793334960938</v>
      </c>
      <c r="L153" s="61">
        <v>57.358367919921882</v>
      </c>
      <c r="M153" s="61">
        <v>0</v>
      </c>
      <c r="N153" s="61">
        <v>0</v>
      </c>
      <c r="O153" s="61">
        <v>0</v>
      </c>
      <c r="P153" s="61">
        <v>0</v>
      </c>
      <c r="Q153" s="61">
        <v>0</v>
      </c>
      <c r="R153" s="61">
        <v>0</v>
      </c>
      <c r="S153" s="61">
        <v>0</v>
      </c>
      <c r="T153" s="61">
        <v>0</v>
      </c>
      <c r="U153" s="61">
        <v>8.9877099990844727</v>
      </c>
      <c r="V153" s="61">
        <v>1.167556166648865</v>
      </c>
      <c r="W153" s="61">
        <v>760.80049800872803</v>
      </c>
      <c r="X153" s="61">
        <v>181.0120544433594</v>
      </c>
      <c r="Y153" s="61">
        <v>23.5145263671875</v>
      </c>
      <c r="Z153" s="61">
        <v>588.77615356445313</v>
      </c>
      <c r="AA153" s="61">
        <v>387.61355590820313</v>
      </c>
      <c r="AB153" s="61">
        <v>50.353271484375</v>
      </c>
      <c r="AC153" s="61">
        <v>382.17465209960938</v>
      </c>
      <c r="AD153" s="61">
        <v>396.60125732421881</v>
      </c>
      <c r="AE153" s="61">
        <v>51.520832061767578</v>
      </c>
      <c r="AF153" s="61">
        <v>373.18695068359369</v>
      </c>
      <c r="AG153" s="61">
        <v>0</v>
      </c>
      <c r="AH153" s="61">
        <v>0</v>
      </c>
      <c r="AI153" s="61">
        <v>769.7882080078125</v>
      </c>
      <c r="AJ153" s="61">
        <v>31.209390640258789</v>
      </c>
      <c r="AK153" s="61">
        <v>4.0542826652526864</v>
      </c>
      <c r="AL153" s="61">
        <v>738.57881736755371</v>
      </c>
      <c r="AM153" s="60"/>
    </row>
    <row r="154" spans="1:39" ht="14.45">
      <c r="A154">
        <v>89</v>
      </c>
      <c r="B154" t="s">
        <v>685</v>
      </c>
      <c r="C154" t="s">
        <v>686</v>
      </c>
      <c r="D154" t="s">
        <v>686</v>
      </c>
      <c r="E154" t="s">
        <v>2110</v>
      </c>
      <c r="F154" t="s">
        <v>220</v>
      </c>
      <c r="G154" t="s">
        <v>2845</v>
      </c>
      <c r="H154" s="61">
        <v>999.548828125</v>
      </c>
      <c r="I154" s="61">
        <v>363.85870361328119</v>
      </c>
      <c r="J154" s="61">
        <v>36.402294158935547</v>
      </c>
      <c r="K154" s="61">
        <v>635.69012451171875</v>
      </c>
      <c r="L154" s="61">
        <v>63.597702026367188</v>
      </c>
      <c r="M154" s="61">
        <v>0</v>
      </c>
      <c r="N154" s="61">
        <v>0</v>
      </c>
      <c r="O154" s="61">
        <v>0</v>
      </c>
      <c r="P154" s="61">
        <v>0</v>
      </c>
      <c r="Q154" s="61">
        <v>0</v>
      </c>
      <c r="R154" s="61">
        <v>0</v>
      </c>
      <c r="S154" s="61">
        <v>0</v>
      </c>
      <c r="T154" s="61">
        <v>0</v>
      </c>
      <c r="U154" s="61">
        <v>0</v>
      </c>
      <c r="V154" s="61">
        <v>0</v>
      </c>
      <c r="W154" s="61">
        <v>999.548828125</v>
      </c>
      <c r="X154" s="61">
        <v>202.44903564453119</v>
      </c>
      <c r="Y154" s="61">
        <v>20.25404167175293</v>
      </c>
      <c r="Z154" s="61">
        <v>797.09979248046875</v>
      </c>
      <c r="AA154" s="61">
        <v>568.621826171875</v>
      </c>
      <c r="AB154" s="61">
        <v>56.887847900390618</v>
      </c>
      <c r="AC154" s="61">
        <v>430.927001953125</v>
      </c>
      <c r="AD154" s="61">
        <v>568.621826171875</v>
      </c>
      <c r="AE154" s="61">
        <v>56.887847900390618</v>
      </c>
      <c r="AF154" s="61">
        <v>430.927001953125</v>
      </c>
      <c r="AG154" s="61">
        <v>0</v>
      </c>
      <c r="AH154" s="61">
        <v>0</v>
      </c>
      <c r="AI154" s="61">
        <v>999.548828125</v>
      </c>
      <c r="AJ154" s="61">
        <v>5.0578188896179199</v>
      </c>
      <c r="AK154" s="61">
        <v>0.50601017475128174</v>
      </c>
      <c r="AL154" s="61">
        <v>994.49100923538208</v>
      </c>
      <c r="AM154" s="60"/>
    </row>
    <row r="155" spans="1:39" ht="14.45">
      <c r="A155">
        <v>168</v>
      </c>
      <c r="B155" t="s">
        <v>688</v>
      </c>
      <c r="C155" t="s">
        <v>689</v>
      </c>
      <c r="D155" t="s">
        <v>689</v>
      </c>
      <c r="E155" t="s">
        <v>2159</v>
      </c>
      <c r="F155" t="s">
        <v>269</v>
      </c>
      <c r="G155" t="s">
        <v>2846</v>
      </c>
      <c r="H155" s="61">
        <v>1679.162109375</v>
      </c>
      <c r="I155" s="61">
        <v>8.0680255889892578</v>
      </c>
      <c r="J155" s="61">
        <v>0.48047924041748052</v>
      </c>
      <c r="K155" s="61">
        <v>1671.094116210938</v>
      </c>
      <c r="L155" s="61">
        <v>99.519523620605469</v>
      </c>
      <c r="M155" s="61">
        <v>0.73880565166473389</v>
      </c>
      <c r="N155" s="61">
        <v>4.3998468667268753E-2</v>
      </c>
      <c r="O155" s="61">
        <v>1.979610323905945</v>
      </c>
      <c r="P155" s="61">
        <v>0.117892749607563</v>
      </c>
      <c r="Q155" s="61">
        <v>506.01953125</v>
      </c>
      <c r="R155" s="61">
        <v>30.13524055480957</v>
      </c>
      <c r="S155" s="61">
        <v>999.6729736328125</v>
      </c>
      <c r="T155" s="61">
        <v>59.534038543701172</v>
      </c>
      <c r="U155" s="61">
        <v>1402.1064453125</v>
      </c>
      <c r="V155" s="61">
        <v>83.500358581542969</v>
      </c>
      <c r="W155" s="61">
        <v>277.0556640625</v>
      </c>
      <c r="X155" s="61">
        <v>279.3067626953125</v>
      </c>
      <c r="Y155" s="61">
        <v>16.633697509765621</v>
      </c>
      <c r="Z155" s="61">
        <v>1399.855346679688</v>
      </c>
      <c r="AA155" s="61">
        <v>279.3067626953125</v>
      </c>
      <c r="AB155" s="61">
        <v>16.633697509765621</v>
      </c>
      <c r="AC155" s="61">
        <v>1399.855346679688</v>
      </c>
      <c r="AD155" s="61">
        <v>1657.276733398438</v>
      </c>
      <c r="AE155" s="61">
        <v>98.696647644042969</v>
      </c>
      <c r="AF155" s="61">
        <v>21.885375976562049</v>
      </c>
      <c r="AG155" s="61">
        <v>1401.024291992188</v>
      </c>
      <c r="AH155" s="61">
        <v>83.4359130859375</v>
      </c>
      <c r="AI155" s="61">
        <v>278.13781738281199</v>
      </c>
      <c r="AJ155" s="61">
        <v>72.419609069824219</v>
      </c>
      <c r="AK155" s="61">
        <v>4.3128418922424316</v>
      </c>
      <c r="AL155" s="61">
        <v>1606.742500305176</v>
      </c>
      <c r="AM155" s="60"/>
    </row>
    <row r="156" spans="1:39" ht="14.45">
      <c r="A156">
        <v>155</v>
      </c>
      <c r="B156" t="s">
        <v>690</v>
      </c>
      <c r="C156" t="s">
        <v>691</v>
      </c>
      <c r="D156" t="s">
        <v>691</v>
      </c>
      <c r="E156" t="s">
        <v>2126</v>
      </c>
      <c r="F156" t="s">
        <v>269</v>
      </c>
      <c r="G156" t="s">
        <v>2847</v>
      </c>
      <c r="H156" s="61">
        <v>0</v>
      </c>
      <c r="I156" s="61">
        <v>0</v>
      </c>
      <c r="J156" s="61">
        <v>0</v>
      </c>
      <c r="K156" s="61">
        <v>0</v>
      </c>
      <c r="L156" s="61">
        <v>0</v>
      </c>
      <c r="M156" s="61">
        <v>0</v>
      </c>
      <c r="N156" s="61">
        <v>0</v>
      </c>
      <c r="O156" s="61">
        <v>0</v>
      </c>
      <c r="P156" s="61">
        <v>0</v>
      </c>
      <c r="Q156" s="61">
        <v>0</v>
      </c>
      <c r="R156" s="61">
        <v>0</v>
      </c>
      <c r="S156" s="61">
        <v>0</v>
      </c>
      <c r="T156" s="61">
        <v>0</v>
      </c>
      <c r="U156" s="61">
        <v>0</v>
      </c>
      <c r="V156" s="61">
        <v>0</v>
      </c>
      <c r="W156" s="61">
        <v>0</v>
      </c>
      <c r="X156" s="61">
        <v>0</v>
      </c>
      <c r="Y156" s="61">
        <v>0</v>
      </c>
      <c r="Z156" s="61">
        <v>0</v>
      </c>
      <c r="AA156" s="61">
        <v>0</v>
      </c>
      <c r="AB156" s="61">
        <v>0</v>
      </c>
      <c r="AC156" s="61">
        <v>0</v>
      </c>
      <c r="AD156" s="61">
        <v>0</v>
      </c>
      <c r="AE156" s="61">
        <v>0</v>
      </c>
      <c r="AF156" s="61">
        <v>0</v>
      </c>
      <c r="AG156" s="61">
        <v>0</v>
      </c>
      <c r="AH156" s="61">
        <v>0</v>
      </c>
      <c r="AI156" s="61">
        <v>0</v>
      </c>
      <c r="AJ156" s="61">
        <v>0</v>
      </c>
      <c r="AK156" s="61">
        <v>0</v>
      </c>
      <c r="AL156" s="61">
        <v>0</v>
      </c>
      <c r="AM156" s="60"/>
    </row>
    <row r="157" spans="1:39" ht="14.45">
      <c r="A157">
        <v>36</v>
      </c>
      <c r="B157" t="s">
        <v>693</v>
      </c>
      <c r="C157" t="s">
        <v>694</v>
      </c>
      <c r="D157" t="s">
        <v>695</v>
      </c>
      <c r="E157" t="s">
        <v>2135</v>
      </c>
      <c r="F157" t="s">
        <v>265</v>
      </c>
      <c r="G157" t="s">
        <v>2848</v>
      </c>
      <c r="H157" s="61">
        <v>735.82470703125</v>
      </c>
      <c r="I157" s="61">
        <v>31.407636642456051</v>
      </c>
      <c r="J157" s="61">
        <v>4.2683587074279794</v>
      </c>
      <c r="K157" s="61">
        <v>704.41705322265625</v>
      </c>
      <c r="L157" s="61">
        <v>95.731643676757813</v>
      </c>
      <c r="M157" s="61">
        <v>0</v>
      </c>
      <c r="N157" s="61">
        <v>0</v>
      </c>
      <c r="O157" s="61">
        <v>0</v>
      </c>
      <c r="P157" s="61">
        <v>0</v>
      </c>
      <c r="Q157" s="61">
        <v>523.671875</v>
      </c>
      <c r="R157" s="61">
        <v>71.168014526367188</v>
      </c>
      <c r="S157" s="61">
        <v>208.7862548828125</v>
      </c>
      <c r="T157" s="61">
        <v>28.374454498291019</v>
      </c>
      <c r="U157" s="61">
        <v>480.61016845703119</v>
      </c>
      <c r="V157" s="61">
        <v>65.315849304199219</v>
      </c>
      <c r="W157" s="61">
        <v>255.21453857421881</v>
      </c>
      <c r="X157" s="61">
        <v>27.929096221923832</v>
      </c>
      <c r="Y157" s="61">
        <v>3.7956182956695561</v>
      </c>
      <c r="Z157" s="61">
        <v>707.89561080932617</v>
      </c>
      <c r="AA157" s="61">
        <v>37.510444641113281</v>
      </c>
      <c r="AB157" s="61">
        <v>5.0977420806884766</v>
      </c>
      <c r="AC157" s="61">
        <v>698.31426239013672</v>
      </c>
      <c r="AD157" s="61">
        <v>518.12060546875</v>
      </c>
      <c r="AE157" s="61">
        <v>70.413589477539063</v>
      </c>
      <c r="AF157" s="61">
        <v>217.7041015625</v>
      </c>
      <c r="AG157" s="61">
        <v>655.6217041015625</v>
      </c>
      <c r="AH157" s="61">
        <v>89.100257873535156</v>
      </c>
      <c r="AI157" s="61">
        <v>80.2030029296875</v>
      </c>
      <c r="AJ157" s="61">
        <v>0</v>
      </c>
      <c r="AK157" s="61">
        <v>0</v>
      </c>
      <c r="AL157" s="61">
        <v>735.82470703125</v>
      </c>
      <c r="AM157" s="60"/>
    </row>
    <row r="158" spans="1:39" ht="14.45">
      <c r="A158">
        <v>212</v>
      </c>
      <c r="B158" t="s">
        <v>696</v>
      </c>
      <c r="C158" t="s">
        <v>697</v>
      </c>
      <c r="D158" t="s">
        <v>698</v>
      </c>
      <c r="E158" t="s">
        <v>2126</v>
      </c>
      <c r="F158" t="s">
        <v>269</v>
      </c>
      <c r="G158" t="s">
        <v>2849</v>
      </c>
      <c r="H158" s="61">
        <v>109112.8515625</v>
      </c>
      <c r="I158" s="61">
        <v>28305.77734375</v>
      </c>
      <c r="J158" s="61">
        <v>25.941743850708011</v>
      </c>
      <c r="K158" s="61">
        <v>80807.078125</v>
      </c>
      <c r="L158" s="61">
        <v>74.058258056640625</v>
      </c>
      <c r="M158" s="61">
        <v>30616.244140625</v>
      </c>
      <c r="N158" s="61">
        <v>28.059247970581051</v>
      </c>
      <c r="O158" s="61">
        <v>7595.9365234375</v>
      </c>
      <c r="P158" s="61">
        <v>6.9615416526794434</v>
      </c>
      <c r="Q158" s="61">
        <v>69066.46875</v>
      </c>
      <c r="R158" s="61">
        <v>63.298194885253913</v>
      </c>
      <c r="S158" s="61">
        <v>101.5150680541992</v>
      </c>
      <c r="T158" s="61">
        <v>9.3036770820617676E-2</v>
      </c>
      <c r="U158" s="61">
        <v>35830.078125</v>
      </c>
      <c r="V158" s="61">
        <v>32.837631225585938</v>
      </c>
      <c r="W158" s="61">
        <v>73282.7734375</v>
      </c>
      <c r="X158" s="61">
        <v>48326.95703125</v>
      </c>
      <c r="Y158" s="61">
        <v>44.290802001953118</v>
      </c>
      <c r="Z158" s="61">
        <v>60785.89453125</v>
      </c>
      <c r="AA158" s="61">
        <v>51952.68359375</v>
      </c>
      <c r="AB158" s="61">
        <v>47.613716125488281</v>
      </c>
      <c r="AC158" s="61">
        <v>57160.16796875</v>
      </c>
      <c r="AD158" s="61">
        <v>66604.03125</v>
      </c>
      <c r="AE158" s="61">
        <v>61.041416168212891</v>
      </c>
      <c r="AF158" s="61">
        <v>42508.8203125</v>
      </c>
      <c r="AG158" s="61">
        <v>8147.12939453125</v>
      </c>
      <c r="AH158" s="61">
        <v>7.4667000770568848</v>
      </c>
      <c r="AI158" s="61">
        <v>100965.72216796879</v>
      </c>
      <c r="AJ158" s="61">
        <v>17777.61328125</v>
      </c>
      <c r="AK158" s="61">
        <v>16.292867660522461</v>
      </c>
      <c r="AL158" s="61">
        <v>91335.23828125</v>
      </c>
      <c r="AM158" s="60"/>
    </row>
    <row r="159" spans="1:39" ht="14.45">
      <c r="A159">
        <v>223</v>
      </c>
      <c r="B159" t="s">
        <v>700</v>
      </c>
      <c r="C159" t="s">
        <v>701</v>
      </c>
      <c r="D159" t="s">
        <v>702</v>
      </c>
      <c r="E159" t="s">
        <v>2110</v>
      </c>
      <c r="F159" t="s">
        <v>220</v>
      </c>
      <c r="G159" t="s">
        <v>2850</v>
      </c>
      <c r="H159" s="61">
        <v>1059.1845703125</v>
      </c>
      <c r="I159" s="61">
        <v>362.50469970703119</v>
      </c>
      <c r="J159" s="61">
        <v>34.224884033203118</v>
      </c>
      <c r="K159" s="61">
        <v>696.67987060546875</v>
      </c>
      <c r="L159" s="61">
        <v>65.775115966796875</v>
      </c>
      <c r="M159" s="61">
        <v>0</v>
      </c>
      <c r="N159" s="61">
        <v>0</v>
      </c>
      <c r="O159" s="61">
        <v>0</v>
      </c>
      <c r="P159" s="61">
        <v>0</v>
      </c>
      <c r="Q159" s="61">
        <v>0</v>
      </c>
      <c r="R159" s="61">
        <v>0</v>
      </c>
      <c r="S159" s="61">
        <v>0</v>
      </c>
      <c r="T159" s="61">
        <v>0</v>
      </c>
      <c r="U159" s="61">
        <v>0</v>
      </c>
      <c r="V159" s="61">
        <v>0</v>
      </c>
      <c r="W159" s="61">
        <v>1059.1845703125</v>
      </c>
      <c r="X159" s="61">
        <v>230.85710144042969</v>
      </c>
      <c r="Y159" s="61">
        <v>21.79574012756348</v>
      </c>
      <c r="Z159" s="61">
        <v>828.32746887207031</v>
      </c>
      <c r="AA159" s="61">
        <v>631.23614501953125</v>
      </c>
      <c r="AB159" s="61">
        <v>59.596424102783203</v>
      </c>
      <c r="AC159" s="61">
        <v>427.94842529296881</v>
      </c>
      <c r="AD159" s="61">
        <v>631.23614501953125</v>
      </c>
      <c r="AE159" s="61">
        <v>59.596424102783203</v>
      </c>
      <c r="AF159" s="61">
        <v>427.94842529296881</v>
      </c>
      <c r="AG159" s="61">
        <v>0</v>
      </c>
      <c r="AH159" s="61">
        <v>0</v>
      </c>
      <c r="AI159" s="61">
        <v>1059.1845703125</v>
      </c>
      <c r="AJ159" s="61">
        <v>25.3434944152832</v>
      </c>
      <c r="AK159" s="61">
        <v>2.392736434936523</v>
      </c>
      <c r="AL159" s="61">
        <v>1033.841075897217</v>
      </c>
      <c r="AM159" s="60"/>
    </row>
    <row r="160" spans="1:39" ht="14.45">
      <c r="A160">
        <v>108</v>
      </c>
      <c r="B160" t="s">
        <v>704</v>
      </c>
      <c r="C160" t="s">
        <v>705</v>
      </c>
      <c r="D160" t="s">
        <v>706</v>
      </c>
      <c r="E160" t="s">
        <v>2108</v>
      </c>
      <c r="F160" t="s">
        <v>224</v>
      </c>
      <c r="G160" t="s">
        <v>2851</v>
      </c>
      <c r="H160" s="61">
        <v>7329.26025390625</v>
      </c>
      <c r="I160" s="61">
        <v>0</v>
      </c>
      <c r="J160" s="61">
        <v>0</v>
      </c>
      <c r="K160" s="61">
        <v>0</v>
      </c>
      <c r="L160" s="61">
        <v>0</v>
      </c>
      <c r="M160" s="61">
        <v>2.8667302131652832</v>
      </c>
      <c r="N160" s="61">
        <v>3.9113499224185937E-2</v>
      </c>
      <c r="O160" s="61">
        <v>0</v>
      </c>
      <c r="P160" s="61">
        <v>0</v>
      </c>
      <c r="Q160" s="61">
        <v>3984.662353515625</v>
      </c>
      <c r="R160" s="61">
        <v>54.366500854492188</v>
      </c>
      <c r="S160" s="61">
        <v>3337.05810546875</v>
      </c>
      <c r="T160" s="61">
        <v>45.530624389648438</v>
      </c>
      <c r="U160" s="61">
        <v>6983.2744140625</v>
      </c>
      <c r="V160" s="61">
        <v>95.279388427734375</v>
      </c>
      <c r="W160" s="61">
        <v>345.98583984375</v>
      </c>
      <c r="X160" s="61">
        <v>269.40240478515619</v>
      </c>
      <c r="Y160" s="61">
        <v>3.6757106781005859</v>
      </c>
      <c r="Z160" s="61">
        <v>7059.8578491210938</v>
      </c>
      <c r="AA160" s="61">
        <v>457.57608032226563</v>
      </c>
      <c r="AB160" s="61">
        <v>6.2431411743164063</v>
      </c>
      <c r="AC160" s="61">
        <v>6871.6841735839844</v>
      </c>
      <c r="AD160" s="61">
        <v>7068.2275390625</v>
      </c>
      <c r="AE160" s="61">
        <v>96.438484191894531</v>
      </c>
      <c r="AF160" s="61">
        <v>261.03271484375</v>
      </c>
      <c r="AG160" s="61">
        <v>7071.48046875</v>
      </c>
      <c r="AH160" s="61">
        <v>96.482864379882813</v>
      </c>
      <c r="AI160" s="61">
        <v>257.77978515625</v>
      </c>
      <c r="AJ160" s="61">
        <v>13.84062576293945</v>
      </c>
      <c r="AK160" s="61">
        <v>0.18884068727493289</v>
      </c>
      <c r="AL160" s="61">
        <v>7315.4196281433105</v>
      </c>
      <c r="AM160" s="60"/>
    </row>
    <row r="161" spans="1:39" ht="14.45">
      <c r="A161">
        <v>202</v>
      </c>
      <c r="B161" t="s">
        <v>708</v>
      </c>
      <c r="C161" t="s">
        <v>709</v>
      </c>
      <c r="D161" t="s">
        <v>710</v>
      </c>
      <c r="E161" t="s">
        <v>2159</v>
      </c>
      <c r="F161" t="s">
        <v>269</v>
      </c>
      <c r="G161" t="s">
        <v>2852</v>
      </c>
      <c r="H161" s="61">
        <v>2421.04541015625</v>
      </c>
      <c r="I161" s="61">
        <v>59.646762847900391</v>
      </c>
      <c r="J161" s="61">
        <v>2.4636778831481929</v>
      </c>
      <c r="K161" s="61">
        <v>2361.398681640625</v>
      </c>
      <c r="L161" s="61">
        <v>97.536323547363281</v>
      </c>
      <c r="M161" s="61">
        <v>0</v>
      </c>
      <c r="N161" s="61">
        <v>0</v>
      </c>
      <c r="O161" s="61">
        <v>0</v>
      </c>
      <c r="P161" s="61">
        <v>0</v>
      </c>
      <c r="Q161" s="61">
        <v>2028.091064453125</v>
      </c>
      <c r="R161" s="61">
        <v>83.76922607421875</v>
      </c>
      <c r="S161" s="61">
        <v>239.94647216796881</v>
      </c>
      <c r="T161" s="61">
        <v>9.9108619689941406</v>
      </c>
      <c r="U161" s="61">
        <v>2028.849975585938</v>
      </c>
      <c r="V161" s="61">
        <v>83.800575256347656</v>
      </c>
      <c r="W161" s="61">
        <v>392.19543457031199</v>
      </c>
      <c r="X161" s="61">
        <v>736.72296142578125</v>
      </c>
      <c r="Y161" s="61">
        <v>30.429952621459961</v>
      </c>
      <c r="Z161" s="61">
        <v>1684.322448730469</v>
      </c>
      <c r="AA161" s="61">
        <v>771.39166259765625</v>
      </c>
      <c r="AB161" s="61">
        <v>31.86192512512207</v>
      </c>
      <c r="AC161" s="61">
        <v>1649.653747558594</v>
      </c>
      <c r="AD161" s="61">
        <v>2068.991943359375</v>
      </c>
      <c r="AE161" s="61">
        <v>85.4586181640625</v>
      </c>
      <c r="AF161" s="61">
        <v>352.053466796875</v>
      </c>
      <c r="AG161" s="61">
        <v>2227.68115234375</v>
      </c>
      <c r="AH161" s="61">
        <v>92.013191223144531</v>
      </c>
      <c r="AI161" s="61">
        <v>193.3642578125</v>
      </c>
      <c r="AJ161" s="61">
        <v>91.668663024902344</v>
      </c>
      <c r="AK161" s="61">
        <v>3.7863254547119141</v>
      </c>
      <c r="AL161" s="61">
        <v>2329.3767471313481</v>
      </c>
      <c r="AM161" s="60"/>
    </row>
    <row r="162" spans="1:39" ht="14.45">
      <c r="A162">
        <v>134</v>
      </c>
      <c r="B162" t="s">
        <v>712</v>
      </c>
      <c r="C162" t="s">
        <v>713</v>
      </c>
      <c r="D162" t="s">
        <v>713</v>
      </c>
      <c r="E162" t="s">
        <v>2140</v>
      </c>
      <c r="F162" t="s">
        <v>220</v>
      </c>
      <c r="G162" t="s">
        <v>2853</v>
      </c>
      <c r="H162" s="61">
        <v>29325.861328125</v>
      </c>
      <c r="I162" s="61">
        <v>1355.852783203125</v>
      </c>
      <c r="J162" s="61">
        <v>4.6234030723571777</v>
      </c>
      <c r="K162" s="61">
        <v>27970.0078125</v>
      </c>
      <c r="L162" s="61">
        <v>95.376594543457031</v>
      </c>
      <c r="M162" s="61">
        <v>0</v>
      </c>
      <c r="N162" s="61">
        <v>0</v>
      </c>
      <c r="O162" s="61">
        <v>0</v>
      </c>
      <c r="P162" s="61">
        <v>0</v>
      </c>
      <c r="Q162" s="61">
        <v>6060.234375</v>
      </c>
      <c r="R162" s="61">
        <v>20.665153503417969</v>
      </c>
      <c r="S162" s="61">
        <v>5199.078125</v>
      </c>
      <c r="T162" s="61">
        <v>17.728645324707031</v>
      </c>
      <c r="U162" s="61">
        <v>18566.625</v>
      </c>
      <c r="V162" s="61">
        <v>63.311439514160163</v>
      </c>
      <c r="W162" s="61">
        <v>10759.236328125</v>
      </c>
      <c r="X162" s="61">
        <v>13611.515625</v>
      </c>
      <c r="Y162" s="61">
        <v>46.414718627929688</v>
      </c>
      <c r="Z162" s="61">
        <v>15714.345703125</v>
      </c>
      <c r="AA162" s="61">
        <v>12299.673828125</v>
      </c>
      <c r="AB162" s="61">
        <v>41.941390991210938</v>
      </c>
      <c r="AC162" s="61">
        <v>17026.1875</v>
      </c>
      <c r="AD162" s="61">
        <v>25325.126953125</v>
      </c>
      <c r="AE162" s="61">
        <v>86.357658386230469</v>
      </c>
      <c r="AF162" s="61">
        <v>4000.734375</v>
      </c>
      <c r="AG162" s="61">
        <v>13874.7666015625</v>
      </c>
      <c r="AH162" s="61">
        <v>47.312393188476563</v>
      </c>
      <c r="AI162" s="61">
        <v>15451.0947265625</v>
      </c>
      <c r="AJ162" s="61">
        <v>74.242774963378906</v>
      </c>
      <c r="AK162" s="61">
        <v>0.2531648576259613</v>
      </c>
      <c r="AL162" s="61">
        <v>29251.618553161621</v>
      </c>
      <c r="AM162" s="60"/>
    </row>
    <row r="163" spans="1:39" ht="14.45">
      <c r="A163">
        <v>308</v>
      </c>
      <c r="B163" t="s">
        <v>715</v>
      </c>
      <c r="C163" t="s">
        <v>716</v>
      </c>
      <c r="D163" t="s">
        <v>717</v>
      </c>
      <c r="E163" t="s">
        <v>2140</v>
      </c>
      <c r="F163" t="s">
        <v>304</v>
      </c>
      <c r="G163" t="s">
        <v>2854</v>
      </c>
      <c r="H163" s="61">
        <v>109240.4609375</v>
      </c>
      <c r="I163" s="61">
        <v>12721.1455078125</v>
      </c>
      <c r="J163" s="61">
        <v>11.64508628845215</v>
      </c>
      <c r="K163" s="61">
        <v>96519.3125</v>
      </c>
      <c r="L163" s="61">
        <v>88.354911804199219</v>
      </c>
      <c r="M163" s="61">
        <v>0</v>
      </c>
      <c r="N163" s="61">
        <v>0</v>
      </c>
      <c r="O163" s="61">
        <v>0</v>
      </c>
      <c r="P163" s="61">
        <v>0</v>
      </c>
      <c r="Q163" s="61">
        <v>4854.12548828125</v>
      </c>
      <c r="R163" s="61">
        <v>4.4435234069824219</v>
      </c>
      <c r="S163" s="61">
        <v>2026.806884765625</v>
      </c>
      <c r="T163" s="61">
        <v>1.8553627729415889</v>
      </c>
      <c r="U163" s="61">
        <v>26895.5546875</v>
      </c>
      <c r="V163" s="61">
        <v>24.62050628662109</v>
      </c>
      <c r="W163" s="61">
        <v>82344.90625</v>
      </c>
      <c r="X163" s="61">
        <v>9712.7421875</v>
      </c>
      <c r="Y163" s="61">
        <v>8.8911581039428711</v>
      </c>
      <c r="Z163" s="61">
        <v>99527.71875</v>
      </c>
      <c r="AA163" s="61">
        <v>15112.4013671875</v>
      </c>
      <c r="AB163" s="61">
        <v>13.83406925201416</v>
      </c>
      <c r="AC163" s="61">
        <v>94128.0595703125</v>
      </c>
      <c r="AD163" s="61">
        <v>39440.9921875</v>
      </c>
      <c r="AE163" s="61">
        <v>36.104747772216797</v>
      </c>
      <c r="AF163" s="61">
        <v>69799.46875</v>
      </c>
      <c r="AG163" s="61">
        <v>80114.8125</v>
      </c>
      <c r="AH163" s="61">
        <v>73.338035583496094</v>
      </c>
      <c r="AI163" s="61">
        <v>29125.6484375</v>
      </c>
      <c r="AJ163" s="61">
        <v>53.80908203125</v>
      </c>
      <c r="AK163" s="61">
        <v>4.9257464706897743E-2</v>
      </c>
      <c r="AL163" s="61">
        <v>109186.65185546879</v>
      </c>
      <c r="AM163" s="60"/>
    </row>
    <row r="164" spans="1:39" ht="14.45">
      <c r="A164">
        <v>75</v>
      </c>
      <c r="B164" t="s">
        <v>718</v>
      </c>
      <c r="C164" t="s">
        <v>719</v>
      </c>
      <c r="D164" t="s">
        <v>719</v>
      </c>
      <c r="E164" t="s">
        <v>2135</v>
      </c>
      <c r="F164" t="s">
        <v>568</v>
      </c>
      <c r="G164" t="s">
        <v>2855</v>
      </c>
      <c r="H164" s="61">
        <v>218059.046875</v>
      </c>
      <c r="I164" s="61">
        <v>12246.892578125</v>
      </c>
      <c r="J164" s="61">
        <v>5.6163196563720703</v>
      </c>
      <c r="K164" s="61">
        <v>205812.15625</v>
      </c>
      <c r="L164" s="61">
        <v>94.383682250976563</v>
      </c>
      <c r="M164" s="61">
        <v>16654.787109375</v>
      </c>
      <c r="N164" s="61">
        <v>7.6377420425415039</v>
      </c>
      <c r="O164" s="61">
        <v>1032.937133789062</v>
      </c>
      <c r="P164" s="61">
        <v>0.47369608283042908</v>
      </c>
      <c r="Q164" s="61">
        <v>124504.3203125</v>
      </c>
      <c r="R164" s="61">
        <v>57.096607208251953</v>
      </c>
      <c r="S164" s="61">
        <v>68872.3671875</v>
      </c>
      <c r="T164" s="61">
        <v>31.584274291992191</v>
      </c>
      <c r="U164" s="61">
        <v>61866.3984375</v>
      </c>
      <c r="V164" s="61">
        <v>28.371397018432621</v>
      </c>
      <c r="W164" s="61">
        <v>156192.6484375</v>
      </c>
      <c r="X164" s="61">
        <v>18249.36328125</v>
      </c>
      <c r="Y164" s="61">
        <v>8.3690013885498047</v>
      </c>
      <c r="Z164" s="61">
        <v>199809.68359375</v>
      </c>
      <c r="AA164" s="61">
        <v>23793.611328125</v>
      </c>
      <c r="AB164" s="61">
        <v>10.911544799804689</v>
      </c>
      <c r="AC164" s="61">
        <v>194265.435546875</v>
      </c>
      <c r="AD164" s="61">
        <v>84171.328125</v>
      </c>
      <c r="AE164" s="61">
        <v>38.600246429443359</v>
      </c>
      <c r="AF164" s="61">
        <v>133887.71875</v>
      </c>
      <c r="AG164" s="61">
        <v>179763.5</v>
      </c>
      <c r="AH164" s="61">
        <v>82.43798828125</v>
      </c>
      <c r="AI164" s="61">
        <v>38295.546875</v>
      </c>
      <c r="AJ164" s="61">
        <v>44750.47265625</v>
      </c>
      <c r="AK164" s="61">
        <v>20.522182464599609</v>
      </c>
      <c r="AL164" s="61">
        <v>173308.57421875</v>
      </c>
      <c r="AM164" s="60"/>
    </row>
    <row r="165" spans="1:39" ht="14.45">
      <c r="A165">
        <v>195</v>
      </c>
      <c r="B165" t="s">
        <v>720</v>
      </c>
      <c r="C165" t="s">
        <v>721</v>
      </c>
      <c r="D165" t="s">
        <v>721</v>
      </c>
      <c r="E165" t="s">
        <v>2126</v>
      </c>
      <c r="F165" t="s">
        <v>265</v>
      </c>
      <c r="G165" t="s">
        <v>2856</v>
      </c>
      <c r="H165" s="61">
        <v>47368.703125</v>
      </c>
      <c r="I165" s="61">
        <v>1630.4541015625</v>
      </c>
      <c r="J165" s="61">
        <v>3.442049503326416</v>
      </c>
      <c r="K165" s="61">
        <v>45738.25</v>
      </c>
      <c r="L165" s="61">
        <v>96.557952880859375</v>
      </c>
      <c r="M165" s="61">
        <v>4043.52490234375</v>
      </c>
      <c r="N165" s="61">
        <v>8.5362796783447266</v>
      </c>
      <c r="O165" s="61">
        <v>2123.370361328125</v>
      </c>
      <c r="P165" s="61">
        <v>4.4826440811157227</v>
      </c>
      <c r="Q165" s="61">
        <v>31076.25</v>
      </c>
      <c r="R165" s="61">
        <v>65.605026245117188</v>
      </c>
      <c r="S165" s="61">
        <v>13981.3994140625</v>
      </c>
      <c r="T165" s="61">
        <v>29.51611328125</v>
      </c>
      <c r="U165" s="61">
        <v>39990.953125</v>
      </c>
      <c r="V165" s="61">
        <v>84.424842834472656</v>
      </c>
      <c r="W165" s="61">
        <v>7377.75</v>
      </c>
      <c r="X165" s="61">
        <v>3031.63916015625</v>
      </c>
      <c r="Y165" s="61">
        <v>6.4000887870788574</v>
      </c>
      <c r="Z165" s="61">
        <v>44337.06396484375</v>
      </c>
      <c r="AA165" s="61">
        <v>1831.076782226562</v>
      </c>
      <c r="AB165" s="61">
        <v>3.8655836582183838</v>
      </c>
      <c r="AC165" s="61">
        <v>45537.626342773438</v>
      </c>
      <c r="AD165" s="61">
        <v>40424.0390625</v>
      </c>
      <c r="AE165" s="61">
        <v>85.339126586914063</v>
      </c>
      <c r="AF165" s="61">
        <v>6944.6640625</v>
      </c>
      <c r="AG165" s="61">
        <v>36410.203125</v>
      </c>
      <c r="AH165" s="61">
        <v>76.865524291992188</v>
      </c>
      <c r="AI165" s="61">
        <v>10958.5</v>
      </c>
      <c r="AJ165" s="61">
        <v>373.45034790039063</v>
      </c>
      <c r="AK165" s="61">
        <v>0.78839045763015747</v>
      </c>
      <c r="AL165" s="61">
        <v>46995.252777099609</v>
      </c>
      <c r="AM165" s="60"/>
    </row>
    <row r="166" spans="1:39" ht="14.45">
      <c r="A166">
        <v>51</v>
      </c>
      <c r="B166" t="s">
        <v>722</v>
      </c>
      <c r="C166" t="s">
        <v>723</v>
      </c>
      <c r="D166" t="s">
        <v>723</v>
      </c>
      <c r="E166" t="s">
        <v>2108</v>
      </c>
      <c r="F166" t="s">
        <v>229</v>
      </c>
      <c r="G166" t="s">
        <v>2857</v>
      </c>
      <c r="H166" s="61">
        <v>510.71749877929688</v>
      </c>
      <c r="I166" s="61">
        <v>0</v>
      </c>
      <c r="J166" s="61">
        <v>0</v>
      </c>
      <c r="K166" s="61">
        <v>0</v>
      </c>
      <c r="L166" s="61">
        <v>0</v>
      </c>
      <c r="M166" s="61">
        <v>0</v>
      </c>
      <c r="N166" s="61">
        <v>0</v>
      </c>
      <c r="O166" s="61">
        <v>0</v>
      </c>
      <c r="P166" s="61">
        <v>0</v>
      </c>
      <c r="Q166" s="61">
        <v>1.1271883249282839</v>
      </c>
      <c r="R166" s="61">
        <v>0.2207068204879761</v>
      </c>
      <c r="S166" s="61">
        <v>509.59030151367188</v>
      </c>
      <c r="T166" s="61">
        <v>99.779289245605469</v>
      </c>
      <c r="U166" s="61">
        <v>331.75006103515619</v>
      </c>
      <c r="V166" s="61">
        <v>64.9576416015625</v>
      </c>
      <c r="W166" s="61">
        <v>178.96743774414071</v>
      </c>
      <c r="X166" s="61">
        <v>205.652099609375</v>
      </c>
      <c r="Y166" s="61">
        <v>40.267292022705078</v>
      </c>
      <c r="Z166" s="61">
        <v>305.06539916992188</v>
      </c>
      <c r="AA166" s="61">
        <v>281.88778686523438</v>
      </c>
      <c r="AB166" s="61">
        <v>55.194461822509773</v>
      </c>
      <c r="AC166" s="61">
        <v>228.8297119140625</v>
      </c>
      <c r="AD166" s="61">
        <v>510.71749877929688</v>
      </c>
      <c r="AE166" s="61">
        <v>100</v>
      </c>
      <c r="AF166" s="61">
        <v>0</v>
      </c>
      <c r="AG166" s="61">
        <v>509.52310180664063</v>
      </c>
      <c r="AH166" s="61">
        <v>99.766136169433594</v>
      </c>
      <c r="AI166" s="61">
        <v>1.19439697265625</v>
      </c>
      <c r="AJ166" s="61">
        <v>0</v>
      </c>
      <c r="AK166" s="61">
        <v>0</v>
      </c>
      <c r="AL166" s="61">
        <v>510.71749877929688</v>
      </c>
      <c r="AM166" s="60"/>
    </row>
    <row r="167" spans="1:39" ht="14.45">
      <c r="A167">
        <v>24</v>
      </c>
      <c r="B167" t="s">
        <v>725</v>
      </c>
      <c r="C167" t="s">
        <v>726</v>
      </c>
      <c r="D167" t="s">
        <v>726</v>
      </c>
      <c r="E167" t="s">
        <v>2108</v>
      </c>
      <c r="F167" t="s">
        <v>224</v>
      </c>
      <c r="G167" t="s">
        <v>2858</v>
      </c>
      <c r="H167" s="61">
        <v>0</v>
      </c>
      <c r="I167" s="61">
        <v>0</v>
      </c>
      <c r="J167" s="61">
        <v>0</v>
      </c>
      <c r="K167" s="61">
        <v>0</v>
      </c>
      <c r="L167" s="61">
        <v>0</v>
      </c>
      <c r="M167" s="61">
        <v>0</v>
      </c>
      <c r="N167" s="61">
        <v>0</v>
      </c>
      <c r="O167" s="61">
        <v>0</v>
      </c>
      <c r="P167" s="61">
        <v>0</v>
      </c>
      <c r="Q167" s="61">
        <v>0</v>
      </c>
      <c r="R167" s="61">
        <v>0</v>
      </c>
      <c r="S167" s="61">
        <v>0</v>
      </c>
      <c r="T167" s="61">
        <v>0</v>
      </c>
      <c r="U167" s="61">
        <v>0</v>
      </c>
      <c r="V167" s="61">
        <v>0</v>
      </c>
      <c r="W167" s="61">
        <v>0</v>
      </c>
      <c r="X167" s="61">
        <v>0</v>
      </c>
      <c r="Y167" s="61">
        <v>0</v>
      </c>
      <c r="Z167" s="61">
        <v>0</v>
      </c>
      <c r="AA167" s="61">
        <v>0</v>
      </c>
      <c r="AB167" s="61">
        <v>0</v>
      </c>
      <c r="AC167" s="61">
        <v>0</v>
      </c>
      <c r="AD167" s="61">
        <v>0</v>
      </c>
      <c r="AE167" s="61">
        <v>0</v>
      </c>
      <c r="AF167" s="61">
        <v>0</v>
      </c>
      <c r="AG167" s="61">
        <v>0</v>
      </c>
      <c r="AH167" s="61">
        <v>0</v>
      </c>
      <c r="AI167" s="61">
        <v>0</v>
      </c>
      <c r="AJ167" s="61">
        <v>0</v>
      </c>
      <c r="AK167" s="61">
        <v>0</v>
      </c>
      <c r="AL167" s="61">
        <v>0</v>
      </c>
      <c r="AM167" s="60"/>
    </row>
    <row r="168" spans="1:39" ht="14.45">
      <c r="A168">
        <v>235</v>
      </c>
      <c r="B168" t="s">
        <v>728</v>
      </c>
      <c r="C168" t="s">
        <v>729</v>
      </c>
      <c r="D168" t="s">
        <v>729</v>
      </c>
      <c r="E168" t="s">
        <v>2110</v>
      </c>
      <c r="F168" t="s">
        <v>229</v>
      </c>
      <c r="G168" t="s">
        <v>2859</v>
      </c>
      <c r="H168" s="61">
        <v>618.21856689453125</v>
      </c>
      <c r="I168" s="61">
        <v>128.7080993652344</v>
      </c>
      <c r="J168" s="61">
        <v>20.81919097900391</v>
      </c>
      <c r="K168" s="61">
        <v>489.51046752929688</v>
      </c>
      <c r="L168" s="61">
        <v>79.180809020996094</v>
      </c>
      <c r="M168" s="61">
        <v>4.9947247505187988</v>
      </c>
      <c r="N168" s="61">
        <v>0.8079221248626709</v>
      </c>
      <c r="O168" s="61">
        <v>0</v>
      </c>
      <c r="P168" s="61">
        <v>0</v>
      </c>
      <c r="Q168" s="61">
        <v>0</v>
      </c>
      <c r="R168" s="61">
        <v>0</v>
      </c>
      <c r="S168" s="61">
        <v>0</v>
      </c>
      <c r="T168" s="61">
        <v>0</v>
      </c>
      <c r="U168" s="61">
        <v>240.73570251464841</v>
      </c>
      <c r="V168" s="61">
        <v>38.940223693847663</v>
      </c>
      <c r="W168" s="61">
        <v>377.48286437988281</v>
      </c>
      <c r="X168" s="61">
        <v>226.1052551269531</v>
      </c>
      <c r="Y168" s="61">
        <v>36.573677062988281</v>
      </c>
      <c r="Z168" s="61">
        <v>392.11331176757813</v>
      </c>
      <c r="AA168" s="61">
        <v>282.04580688476563</v>
      </c>
      <c r="AB168" s="61">
        <v>45.622344970703118</v>
      </c>
      <c r="AC168" s="61">
        <v>336.17276000976563</v>
      </c>
      <c r="AD168" s="61">
        <v>472.7958984375</v>
      </c>
      <c r="AE168" s="61">
        <v>76.477142333984375</v>
      </c>
      <c r="AF168" s="61">
        <v>145.42266845703119</v>
      </c>
      <c r="AG168" s="61">
        <v>27.482725143432621</v>
      </c>
      <c r="AH168" s="61">
        <v>4.4454703330993652</v>
      </c>
      <c r="AI168" s="61">
        <v>590.73584175109863</v>
      </c>
      <c r="AJ168" s="61">
        <v>70.881912231445313</v>
      </c>
      <c r="AK168" s="61">
        <v>11.46551036834717</v>
      </c>
      <c r="AL168" s="61">
        <v>547.33665466308594</v>
      </c>
      <c r="AM168" s="60"/>
    </row>
    <row r="169" spans="1:39" ht="14.45">
      <c r="A169">
        <v>200</v>
      </c>
      <c r="B169" t="s">
        <v>731</v>
      </c>
      <c r="C169" t="s">
        <v>732</v>
      </c>
      <c r="D169" t="s">
        <v>732</v>
      </c>
      <c r="E169" t="s">
        <v>2110</v>
      </c>
      <c r="F169" t="s">
        <v>256</v>
      </c>
      <c r="G169" t="s">
        <v>2860</v>
      </c>
      <c r="H169" s="61">
        <v>334.74783325195313</v>
      </c>
      <c r="I169" s="61">
        <v>48.780693054199219</v>
      </c>
      <c r="J169" s="61">
        <v>14.572370529174799</v>
      </c>
      <c r="K169" s="61">
        <v>285.96713256835938</v>
      </c>
      <c r="L169" s="61">
        <v>85.427627563476563</v>
      </c>
      <c r="M169" s="61">
        <v>0</v>
      </c>
      <c r="N169" s="61">
        <v>0</v>
      </c>
      <c r="O169" s="61">
        <v>0</v>
      </c>
      <c r="P169" s="61">
        <v>0</v>
      </c>
      <c r="Q169" s="61">
        <v>2.756597518920898</v>
      </c>
      <c r="R169" s="61">
        <v>0.82348483800888062</v>
      </c>
      <c r="S169" s="61">
        <v>0</v>
      </c>
      <c r="T169" s="61">
        <v>0</v>
      </c>
      <c r="U169" s="61">
        <v>8.9877099990844727</v>
      </c>
      <c r="V169" s="61">
        <v>2.6849195957183838</v>
      </c>
      <c r="W169" s="61">
        <v>325.76012325286871</v>
      </c>
      <c r="X169" s="61">
        <v>70.096885681152344</v>
      </c>
      <c r="Y169" s="61">
        <v>20.940204620361332</v>
      </c>
      <c r="Z169" s="61">
        <v>264.65094757080078</v>
      </c>
      <c r="AA169" s="61">
        <v>247.60284423828119</v>
      </c>
      <c r="AB169" s="61">
        <v>73.966972351074219</v>
      </c>
      <c r="AC169" s="61">
        <v>87.144989013671932</v>
      </c>
      <c r="AD169" s="61">
        <v>256.59054565429688</v>
      </c>
      <c r="AE169" s="61">
        <v>76.651885986328125</v>
      </c>
      <c r="AF169" s="61">
        <v>78.15728759765625</v>
      </c>
      <c r="AG169" s="61">
        <v>0</v>
      </c>
      <c r="AH169" s="61">
        <v>0</v>
      </c>
      <c r="AI169" s="61">
        <v>334.74783325195313</v>
      </c>
      <c r="AJ169" s="61">
        <v>15.43516635894775</v>
      </c>
      <c r="AK169" s="61">
        <v>4.6109833717346191</v>
      </c>
      <c r="AL169" s="61">
        <v>319.31266689300543</v>
      </c>
      <c r="AM169" s="60"/>
    </row>
    <row r="170" spans="1:39" ht="14.45">
      <c r="A170">
        <v>152</v>
      </c>
      <c r="B170" t="s">
        <v>734</v>
      </c>
      <c r="C170" t="s">
        <v>735</v>
      </c>
      <c r="D170" t="s">
        <v>736</v>
      </c>
      <c r="E170" t="s">
        <v>2159</v>
      </c>
      <c r="F170" t="s">
        <v>269</v>
      </c>
      <c r="G170" t="s">
        <v>2861</v>
      </c>
      <c r="H170" s="61">
        <v>2189.36279296875</v>
      </c>
      <c r="I170" s="61">
        <v>725.05548095703125</v>
      </c>
      <c r="J170" s="61">
        <v>33.117191314697273</v>
      </c>
      <c r="K170" s="61">
        <v>1464.307373046875</v>
      </c>
      <c r="L170" s="61">
        <v>66.8828125</v>
      </c>
      <c r="M170" s="61">
        <v>0.35933303833007813</v>
      </c>
      <c r="N170" s="61">
        <v>1.641267724335194E-2</v>
      </c>
      <c r="O170" s="61">
        <v>0</v>
      </c>
      <c r="P170" s="61">
        <v>0</v>
      </c>
      <c r="Q170" s="61">
        <v>0.72562575340270996</v>
      </c>
      <c r="R170" s="61">
        <v>3.3143237233161933E-2</v>
      </c>
      <c r="S170" s="61">
        <v>0</v>
      </c>
      <c r="T170" s="61">
        <v>0</v>
      </c>
      <c r="U170" s="61">
        <v>204.64421081542969</v>
      </c>
      <c r="V170" s="61">
        <v>9.3472042083740234</v>
      </c>
      <c r="W170" s="61">
        <v>1984.7185821533201</v>
      </c>
      <c r="X170" s="61">
        <v>579.96331787109375</v>
      </c>
      <c r="Y170" s="61">
        <v>26.49005126953125</v>
      </c>
      <c r="Z170" s="61">
        <v>1609.399475097656</v>
      </c>
      <c r="AA170" s="61">
        <v>1142.019775390625</v>
      </c>
      <c r="AB170" s="61">
        <v>52.162200927734382</v>
      </c>
      <c r="AC170" s="61">
        <v>1047.343017578125</v>
      </c>
      <c r="AD170" s="61">
        <v>1178.433837890625</v>
      </c>
      <c r="AE170" s="61">
        <v>53.825424194335938</v>
      </c>
      <c r="AF170" s="61">
        <v>1010.928955078125</v>
      </c>
      <c r="AG170" s="61">
        <v>147.6023254394531</v>
      </c>
      <c r="AH170" s="61">
        <v>6.7417936325073242</v>
      </c>
      <c r="AI170" s="61">
        <v>2041.7604675292971</v>
      </c>
      <c r="AJ170" s="61">
        <v>183.70037841796881</v>
      </c>
      <c r="AK170" s="61">
        <v>8.3905868530273438</v>
      </c>
      <c r="AL170" s="61">
        <v>2005.662414550781</v>
      </c>
      <c r="AM170" s="60"/>
    </row>
    <row r="171" spans="1:39" ht="14.45">
      <c r="A171">
        <v>211</v>
      </c>
      <c r="B171" t="s">
        <v>737</v>
      </c>
      <c r="C171" t="s">
        <v>738</v>
      </c>
      <c r="D171" t="s">
        <v>738</v>
      </c>
      <c r="E171" t="s">
        <v>2126</v>
      </c>
      <c r="F171" t="s">
        <v>269</v>
      </c>
      <c r="G171" t="s">
        <v>2862</v>
      </c>
      <c r="H171" s="61">
        <v>57613.81640625</v>
      </c>
      <c r="I171" s="61">
        <v>15352.5498046875</v>
      </c>
      <c r="J171" s="61">
        <v>26.647340774536129</v>
      </c>
      <c r="K171" s="61">
        <v>42261.265625</v>
      </c>
      <c r="L171" s="61">
        <v>73.3526611328125</v>
      </c>
      <c r="M171" s="61">
        <v>13818.6201171875</v>
      </c>
      <c r="N171" s="61">
        <v>23.984905242919918</v>
      </c>
      <c r="O171" s="61">
        <v>0</v>
      </c>
      <c r="P171" s="61">
        <v>0</v>
      </c>
      <c r="Q171" s="61">
        <v>38488.76953125</v>
      </c>
      <c r="R171" s="61">
        <v>66.804756164550781</v>
      </c>
      <c r="S171" s="61">
        <v>0</v>
      </c>
      <c r="T171" s="61">
        <v>0</v>
      </c>
      <c r="U171" s="61">
        <v>18281.93359375</v>
      </c>
      <c r="V171" s="61">
        <v>31.731855392456051</v>
      </c>
      <c r="W171" s="61">
        <v>39331.8828125</v>
      </c>
      <c r="X171" s="61">
        <v>24932.2421875</v>
      </c>
      <c r="Y171" s="61">
        <v>43.274765014648438</v>
      </c>
      <c r="Z171" s="61">
        <v>32681.57421875</v>
      </c>
      <c r="AA171" s="61">
        <v>23232.005859375</v>
      </c>
      <c r="AB171" s="61">
        <v>40.323673248291023</v>
      </c>
      <c r="AC171" s="61">
        <v>34381.810546875</v>
      </c>
      <c r="AD171" s="61">
        <v>38051.03125</v>
      </c>
      <c r="AE171" s="61">
        <v>66.044975280761719</v>
      </c>
      <c r="AF171" s="61">
        <v>19562.78515625</v>
      </c>
      <c r="AG171" s="61">
        <v>9149.4287109375</v>
      </c>
      <c r="AH171" s="61">
        <v>15.88061618804932</v>
      </c>
      <c r="AI171" s="61">
        <v>48464.3876953125</v>
      </c>
      <c r="AJ171" s="61">
        <v>12432.4638671875</v>
      </c>
      <c r="AK171" s="61">
        <v>21.578962326049801</v>
      </c>
      <c r="AL171" s="61">
        <v>45181.3525390625</v>
      </c>
      <c r="AM171" s="60"/>
    </row>
    <row r="172" spans="1:39" ht="14.45">
      <c r="A172">
        <v>25</v>
      </c>
      <c r="B172" t="s">
        <v>740</v>
      </c>
      <c r="C172" t="s">
        <v>741</v>
      </c>
      <c r="D172" t="s">
        <v>742</v>
      </c>
      <c r="E172" t="s">
        <v>2108</v>
      </c>
      <c r="F172" t="s">
        <v>224</v>
      </c>
      <c r="G172" t="s">
        <v>2863</v>
      </c>
      <c r="H172" s="61">
        <v>0</v>
      </c>
      <c r="I172" s="61">
        <v>0</v>
      </c>
      <c r="J172" s="61">
        <v>0</v>
      </c>
      <c r="K172" s="61">
        <v>0</v>
      </c>
      <c r="L172" s="61">
        <v>0</v>
      </c>
      <c r="M172" s="61">
        <v>0</v>
      </c>
      <c r="N172" s="61">
        <v>0</v>
      </c>
      <c r="O172" s="61">
        <v>0</v>
      </c>
      <c r="P172" s="61">
        <v>0</v>
      </c>
      <c r="Q172" s="61">
        <v>0</v>
      </c>
      <c r="R172" s="61">
        <v>0</v>
      </c>
      <c r="S172" s="61">
        <v>0</v>
      </c>
      <c r="T172" s="61">
        <v>0</v>
      </c>
      <c r="U172" s="61">
        <v>0</v>
      </c>
      <c r="V172" s="61">
        <v>0</v>
      </c>
      <c r="W172" s="61">
        <v>0</v>
      </c>
      <c r="X172" s="61">
        <v>0</v>
      </c>
      <c r="Y172" s="61">
        <v>0</v>
      </c>
      <c r="Z172" s="61">
        <v>0</v>
      </c>
      <c r="AA172" s="61">
        <v>0</v>
      </c>
      <c r="AB172" s="61">
        <v>0</v>
      </c>
      <c r="AC172" s="61">
        <v>0</v>
      </c>
      <c r="AD172" s="61">
        <v>0</v>
      </c>
      <c r="AE172" s="61">
        <v>0</v>
      </c>
      <c r="AF172" s="61">
        <v>0</v>
      </c>
      <c r="AG172" s="61">
        <v>0</v>
      </c>
      <c r="AH172" s="61">
        <v>0</v>
      </c>
      <c r="AI172" s="61">
        <v>0</v>
      </c>
      <c r="AJ172" s="61">
        <v>0</v>
      </c>
      <c r="AK172" s="61">
        <v>0</v>
      </c>
      <c r="AL172" s="61">
        <v>0</v>
      </c>
      <c r="AM172" s="60"/>
    </row>
    <row r="173" spans="1:39" ht="14.45">
      <c r="A173">
        <v>26</v>
      </c>
      <c r="B173" t="s">
        <v>744</v>
      </c>
      <c r="C173" t="s">
        <v>745</v>
      </c>
      <c r="D173" t="s">
        <v>746</v>
      </c>
      <c r="E173" t="s">
        <v>2108</v>
      </c>
      <c r="F173" t="s">
        <v>224</v>
      </c>
      <c r="G173" t="s">
        <v>2864</v>
      </c>
      <c r="H173" s="61">
        <v>0</v>
      </c>
      <c r="I173" s="61">
        <v>0</v>
      </c>
      <c r="J173" s="61">
        <v>0</v>
      </c>
      <c r="K173" s="61">
        <v>0</v>
      </c>
      <c r="L173" s="61">
        <v>0</v>
      </c>
      <c r="M173" s="61">
        <v>0</v>
      </c>
      <c r="N173" s="61">
        <v>0</v>
      </c>
      <c r="O173" s="61">
        <v>0</v>
      </c>
      <c r="P173" s="61">
        <v>0</v>
      </c>
      <c r="Q173" s="61">
        <v>0</v>
      </c>
      <c r="R173" s="61">
        <v>0</v>
      </c>
      <c r="S173" s="61">
        <v>0</v>
      </c>
      <c r="T173" s="61">
        <v>0</v>
      </c>
      <c r="U173" s="61">
        <v>0</v>
      </c>
      <c r="V173" s="61">
        <v>0</v>
      </c>
      <c r="W173" s="61">
        <v>0</v>
      </c>
      <c r="X173" s="61">
        <v>0</v>
      </c>
      <c r="Y173" s="61">
        <v>0</v>
      </c>
      <c r="Z173" s="61">
        <v>0</v>
      </c>
      <c r="AA173" s="61">
        <v>0</v>
      </c>
      <c r="AB173" s="61">
        <v>0</v>
      </c>
      <c r="AC173" s="61">
        <v>0</v>
      </c>
      <c r="AD173" s="61">
        <v>0</v>
      </c>
      <c r="AE173" s="61">
        <v>0</v>
      </c>
      <c r="AF173" s="61">
        <v>0</v>
      </c>
      <c r="AG173" s="61">
        <v>0</v>
      </c>
      <c r="AH173" s="61">
        <v>0</v>
      </c>
      <c r="AI173" s="61">
        <v>0</v>
      </c>
      <c r="AJ173" s="61">
        <v>0</v>
      </c>
      <c r="AK173" s="61">
        <v>0</v>
      </c>
      <c r="AL173" s="61">
        <v>0</v>
      </c>
      <c r="AM173" s="60"/>
    </row>
    <row r="174" spans="1:39" ht="14.45">
      <c r="A174">
        <v>298</v>
      </c>
      <c r="B174" t="s">
        <v>748</v>
      </c>
      <c r="C174" t="s">
        <v>749</v>
      </c>
      <c r="D174" t="s">
        <v>749</v>
      </c>
      <c r="E174" t="s">
        <v>2123</v>
      </c>
      <c r="F174" t="s">
        <v>261</v>
      </c>
      <c r="G174" t="s">
        <v>2865</v>
      </c>
      <c r="H174" s="61">
        <v>8323.736328125</v>
      </c>
      <c r="I174" s="61">
        <v>350.34765625</v>
      </c>
      <c r="J174" s="61">
        <v>4.2090191841125488</v>
      </c>
      <c r="K174" s="61">
        <v>7973.388671875</v>
      </c>
      <c r="L174" s="61">
        <v>95.790985107421875</v>
      </c>
      <c r="M174" s="61">
        <v>0</v>
      </c>
      <c r="N174" s="61">
        <v>0</v>
      </c>
      <c r="O174" s="61">
        <v>0</v>
      </c>
      <c r="P174" s="61">
        <v>0</v>
      </c>
      <c r="Q174" s="61">
        <v>0</v>
      </c>
      <c r="R174" s="61">
        <v>0</v>
      </c>
      <c r="S174" s="61">
        <v>0</v>
      </c>
      <c r="T174" s="61">
        <v>0</v>
      </c>
      <c r="U174" s="61">
        <v>0</v>
      </c>
      <c r="V174" s="61">
        <v>0</v>
      </c>
      <c r="W174" s="61">
        <v>8323.736328125</v>
      </c>
      <c r="X174" s="61">
        <v>0</v>
      </c>
      <c r="Y174" s="61">
        <v>0</v>
      </c>
      <c r="Z174" s="61">
        <v>8323.736328125</v>
      </c>
      <c r="AA174" s="61">
        <v>0</v>
      </c>
      <c r="AB174" s="61">
        <v>0</v>
      </c>
      <c r="AC174" s="61">
        <v>8323.736328125</v>
      </c>
      <c r="AD174" s="61">
        <v>0</v>
      </c>
      <c r="AE174" s="61">
        <v>0</v>
      </c>
      <c r="AF174" s="61">
        <v>8323.736328125</v>
      </c>
      <c r="AG174" s="61">
        <v>0</v>
      </c>
      <c r="AH174" s="61">
        <v>0</v>
      </c>
      <c r="AI174" s="61">
        <v>8323.736328125</v>
      </c>
      <c r="AJ174" s="61">
        <v>0</v>
      </c>
      <c r="AK174" s="61">
        <v>0</v>
      </c>
      <c r="AL174" s="61">
        <v>8323.736328125</v>
      </c>
      <c r="AM174" s="60"/>
    </row>
    <row r="175" spans="1:39" ht="14.45">
      <c r="A175">
        <v>103</v>
      </c>
      <c r="B175" t="s">
        <v>750</v>
      </c>
      <c r="C175" t="s">
        <v>751</v>
      </c>
      <c r="D175" t="s">
        <v>751</v>
      </c>
      <c r="E175" t="s">
        <v>2124</v>
      </c>
      <c r="F175" t="s">
        <v>265</v>
      </c>
      <c r="G175" t="s">
        <v>2866</v>
      </c>
      <c r="H175" s="61">
        <v>573.62518310546875</v>
      </c>
      <c r="I175" s="61">
        <v>7.1960630416870117</v>
      </c>
      <c r="J175" s="61">
        <v>1.2544887065887449</v>
      </c>
      <c r="K175" s="61">
        <v>566.42913818359375</v>
      </c>
      <c r="L175" s="61">
        <v>98.745513916015625</v>
      </c>
      <c r="M175" s="61">
        <v>0</v>
      </c>
      <c r="N175" s="61">
        <v>0</v>
      </c>
      <c r="O175" s="61">
        <v>0</v>
      </c>
      <c r="P175" s="61">
        <v>0</v>
      </c>
      <c r="Q175" s="61">
        <v>228.91339111328119</v>
      </c>
      <c r="R175" s="61">
        <v>39.906440734863281</v>
      </c>
      <c r="S175" s="61">
        <v>287.18295288085938</v>
      </c>
      <c r="T175" s="61">
        <v>50.064563751220703</v>
      </c>
      <c r="U175" s="61">
        <v>230.03822326660159</v>
      </c>
      <c r="V175" s="61">
        <v>40.102531433105469</v>
      </c>
      <c r="W175" s="61">
        <v>343.58695983886719</v>
      </c>
      <c r="X175" s="61">
        <v>184.72550964355469</v>
      </c>
      <c r="Y175" s="61">
        <v>32.203174591064453</v>
      </c>
      <c r="Z175" s="61">
        <v>388.89967346191412</v>
      </c>
      <c r="AA175" s="61">
        <v>252.6891784667969</v>
      </c>
      <c r="AB175" s="61">
        <v>44.05126953125</v>
      </c>
      <c r="AC175" s="61">
        <v>320.93600463867188</v>
      </c>
      <c r="AD175" s="61">
        <v>452.09112548828119</v>
      </c>
      <c r="AE175" s="61">
        <v>78.81298828125</v>
      </c>
      <c r="AF175" s="61">
        <v>121.5340576171876</v>
      </c>
      <c r="AG175" s="61">
        <v>533.3497314453125</v>
      </c>
      <c r="AH175" s="61">
        <v>92.978790283203125</v>
      </c>
      <c r="AI175" s="61">
        <v>40.27545166015625</v>
      </c>
      <c r="AJ175" s="61">
        <v>0</v>
      </c>
      <c r="AK175" s="61">
        <v>0</v>
      </c>
      <c r="AL175" s="61">
        <v>573.62518310546875</v>
      </c>
      <c r="AM175" s="60"/>
    </row>
    <row r="176" spans="1:39" ht="14.45">
      <c r="A176">
        <v>27</v>
      </c>
      <c r="B176" t="s">
        <v>753</v>
      </c>
      <c r="C176" t="s">
        <v>754</v>
      </c>
      <c r="D176" t="s">
        <v>754</v>
      </c>
      <c r="E176" t="s">
        <v>2108</v>
      </c>
      <c r="F176" t="s">
        <v>224</v>
      </c>
      <c r="G176" t="s">
        <v>2867</v>
      </c>
      <c r="H176" s="61">
        <v>0</v>
      </c>
      <c r="I176" s="61">
        <v>0</v>
      </c>
      <c r="J176" s="61">
        <v>0</v>
      </c>
      <c r="K176" s="61">
        <v>0</v>
      </c>
      <c r="L176" s="61">
        <v>0</v>
      </c>
      <c r="M176" s="61">
        <v>0</v>
      </c>
      <c r="N176" s="61">
        <v>0</v>
      </c>
      <c r="O176" s="61">
        <v>0</v>
      </c>
      <c r="P176" s="61">
        <v>0</v>
      </c>
      <c r="Q176" s="61">
        <v>0</v>
      </c>
      <c r="R176" s="61">
        <v>0</v>
      </c>
      <c r="S176" s="61">
        <v>0</v>
      </c>
      <c r="T176" s="61">
        <v>0</v>
      </c>
      <c r="U176" s="61">
        <v>0</v>
      </c>
      <c r="V176" s="61">
        <v>0</v>
      </c>
      <c r="W176" s="61">
        <v>0</v>
      </c>
      <c r="X176" s="61">
        <v>0</v>
      </c>
      <c r="Y176" s="61">
        <v>0</v>
      </c>
      <c r="Z176" s="61">
        <v>0</v>
      </c>
      <c r="AA176" s="61">
        <v>0</v>
      </c>
      <c r="AB176" s="61">
        <v>0</v>
      </c>
      <c r="AC176" s="61">
        <v>0</v>
      </c>
      <c r="AD176" s="61">
        <v>0</v>
      </c>
      <c r="AE176" s="61">
        <v>0</v>
      </c>
      <c r="AF176" s="61">
        <v>0</v>
      </c>
      <c r="AG176" s="61">
        <v>0</v>
      </c>
      <c r="AH176" s="61">
        <v>0</v>
      </c>
      <c r="AI176" s="61">
        <v>0</v>
      </c>
      <c r="AJ176" s="61">
        <v>0</v>
      </c>
      <c r="AK176" s="61">
        <v>0</v>
      </c>
      <c r="AL176" s="61">
        <v>0</v>
      </c>
      <c r="AM176" s="60"/>
    </row>
    <row r="177" spans="1:39" ht="14.45">
      <c r="A177">
        <v>106</v>
      </c>
      <c r="B177" t="s">
        <v>756</v>
      </c>
      <c r="C177" t="s">
        <v>757</v>
      </c>
      <c r="D177" t="s">
        <v>757</v>
      </c>
      <c r="E177" t="s">
        <v>2108</v>
      </c>
      <c r="F177" t="s">
        <v>224</v>
      </c>
      <c r="G177" t="s">
        <v>2868</v>
      </c>
      <c r="H177" s="61">
        <v>0</v>
      </c>
      <c r="I177" s="61">
        <v>0</v>
      </c>
      <c r="J177" s="61">
        <v>0</v>
      </c>
      <c r="K177" s="61">
        <v>0</v>
      </c>
      <c r="L177" s="61">
        <v>0</v>
      </c>
      <c r="M177" s="61">
        <v>0</v>
      </c>
      <c r="N177" s="61">
        <v>0</v>
      </c>
      <c r="O177" s="61">
        <v>0</v>
      </c>
      <c r="P177" s="61">
        <v>0</v>
      </c>
      <c r="Q177" s="61">
        <v>0</v>
      </c>
      <c r="R177" s="61">
        <v>0</v>
      </c>
      <c r="S177" s="61">
        <v>0</v>
      </c>
      <c r="T177" s="61">
        <v>0</v>
      </c>
      <c r="U177" s="61">
        <v>0</v>
      </c>
      <c r="V177" s="61">
        <v>0</v>
      </c>
      <c r="W177" s="61">
        <v>0</v>
      </c>
      <c r="X177" s="61">
        <v>0</v>
      </c>
      <c r="Y177" s="61">
        <v>0</v>
      </c>
      <c r="Z177" s="61">
        <v>0</v>
      </c>
      <c r="AA177" s="61">
        <v>0</v>
      </c>
      <c r="AB177" s="61">
        <v>0</v>
      </c>
      <c r="AC177" s="61">
        <v>0</v>
      </c>
      <c r="AD177" s="61">
        <v>0</v>
      </c>
      <c r="AE177" s="61">
        <v>0</v>
      </c>
      <c r="AF177" s="61">
        <v>0</v>
      </c>
      <c r="AG177" s="61">
        <v>0</v>
      </c>
      <c r="AH177" s="61">
        <v>0</v>
      </c>
      <c r="AI177" s="61">
        <v>0</v>
      </c>
      <c r="AJ177" s="61">
        <v>0</v>
      </c>
      <c r="AK177" s="61">
        <v>0</v>
      </c>
      <c r="AL177" s="61">
        <v>0</v>
      </c>
      <c r="AM177" s="60"/>
    </row>
    <row r="178" spans="1:39" ht="14.45">
      <c r="A178">
        <v>160</v>
      </c>
      <c r="B178" t="s">
        <v>759</v>
      </c>
      <c r="C178" t="s">
        <v>760</v>
      </c>
      <c r="D178" t="s">
        <v>760</v>
      </c>
      <c r="E178" t="s">
        <v>2137</v>
      </c>
      <c r="F178" t="s">
        <v>215</v>
      </c>
      <c r="G178" t="s">
        <v>2869</v>
      </c>
      <c r="H178" s="61">
        <v>5648.96923828125</v>
      </c>
      <c r="I178" s="61">
        <v>476.39083862304688</v>
      </c>
      <c r="J178" s="61">
        <v>8.4332351684570313</v>
      </c>
      <c r="K178" s="61">
        <v>5172.57861328125</v>
      </c>
      <c r="L178" s="61">
        <v>91.5667724609375</v>
      </c>
      <c r="M178" s="61">
        <v>0</v>
      </c>
      <c r="N178" s="61">
        <v>0</v>
      </c>
      <c r="O178" s="61">
        <v>0</v>
      </c>
      <c r="P178" s="61">
        <v>0</v>
      </c>
      <c r="Q178" s="61">
        <v>2002.780517578125</v>
      </c>
      <c r="R178" s="61">
        <v>35.453910827636719</v>
      </c>
      <c r="S178" s="61">
        <v>3411.938720703125</v>
      </c>
      <c r="T178" s="61">
        <v>60.399318695068359</v>
      </c>
      <c r="U178" s="61">
        <v>1028.4912109375</v>
      </c>
      <c r="V178" s="61">
        <v>18.206705093383789</v>
      </c>
      <c r="W178" s="61">
        <v>4620.47802734375</v>
      </c>
      <c r="X178" s="61">
        <v>57.393642425537109</v>
      </c>
      <c r="Y178" s="61">
        <v>1.0160020589828489</v>
      </c>
      <c r="Z178" s="61">
        <v>5591.5755958557129</v>
      </c>
      <c r="AA178" s="61">
        <v>642.15447998046875</v>
      </c>
      <c r="AB178" s="61">
        <v>11.36763954162598</v>
      </c>
      <c r="AC178" s="61">
        <v>5006.8147583007813</v>
      </c>
      <c r="AD178" s="61">
        <v>1506.863891601562</v>
      </c>
      <c r="AE178" s="61">
        <v>26.67502403259277</v>
      </c>
      <c r="AF178" s="61">
        <v>4142.1053466796884</v>
      </c>
      <c r="AG178" s="61">
        <v>5060.34228515625</v>
      </c>
      <c r="AH178" s="61">
        <v>89.579925537109375</v>
      </c>
      <c r="AI178" s="61">
        <v>588.626953125</v>
      </c>
      <c r="AJ178" s="61">
        <v>153.15802001953119</v>
      </c>
      <c r="AK178" s="61">
        <v>2.7112560272216801</v>
      </c>
      <c r="AL178" s="61">
        <v>5495.8112182617188</v>
      </c>
      <c r="AM178" s="60"/>
    </row>
    <row r="179" spans="1:39" ht="14.45">
      <c r="A179">
        <v>90</v>
      </c>
      <c r="B179" t="s">
        <v>762</v>
      </c>
      <c r="C179" t="s">
        <v>763</v>
      </c>
      <c r="D179" t="s">
        <v>764</v>
      </c>
      <c r="E179" t="s">
        <v>2110</v>
      </c>
      <c r="F179" t="s">
        <v>220</v>
      </c>
      <c r="H179" s="61">
        <v>160.32774353027341</v>
      </c>
      <c r="I179" s="61">
        <v>73.235160827636719</v>
      </c>
      <c r="J179" s="61">
        <v>45.67840576171875</v>
      </c>
      <c r="K179" s="61">
        <v>87.092582702636719</v>
      </c>
      <c r="L179" s="61">
        <v>54.32159423828125</v>
      </c>
      <c r="M179" s="61">
        <v>0</v>
      </c>
      <c r="N179" s="61">
        <v>0</v>
      </c>
      <c r="O179" s="61">
        <v>0</v>
      </c>
      <c r="P179" s="61">
        <v>0</v>
      </c>
      <c r="Q179" s="61">
        <v>0</v>
      </c>
      <c r="R179" s="61">
        <v>0</v>
      </c>
      <c r="S179" s="61">
        <v>0</v>
      </c>
      <c r="T179" s="61">
        <v>0</v>
      </c>
      <c r="U179" s="61">
        <v>0</v>
      </c>
      <c r="V179" s="61">
        <v>0</v>
      </c>
      <c r="W179" s="61">
        <v>160.32774353027341</v>
      </c>
      <c r="X179" s="61">
        <v>54.166984558105469</v>
      </c>
      <c r="Y179" s="61">
        <v>33.785160064697273</v>
      </c>
      <c r="Z179" s="61">
        <v>106.1607589721679</v>
      </c>
      <c r="AA179" s="61">
        <v>78.259124755859375</v>
      </c>
      <c r="AB179" s="61">
        <v>48.811965942382813</v>
      </c>
      <c r="AC179" s="61">
        <v>82.068618774414034</v>
      </c>
      <c r="AD179" s="61">
        <v>78.259124755859375</v>
      </c>
      <c r="AE179" s="61">
        <v>48.811965942382813</v>
      </c>
      <c r="AF179" s="61">
        <v>82.068618774414034</v>
      </c>
      <c r="AG179" s="61">
        <v>0</v>
      </c>
      <c r="AH179" s="61">
        <v>0</v>
      </c>
      <c r="AI179" s="61">
        <v>160.32774353027341</v>
      </c>
      <c r="AJ179" s="61">
        <v>0</v>
      </c>
      <c r="AK179" s="61">
        <v>0</v>
      </c>
      <c r="AL179" s="61">
        <v>160.32774353027341</v>
      </c>
      <c r="AM179" s="60"/>
    </row>
    <row r="180" spans="1:39" ht="14.45">
      <c r="A180">
        <v>229</v>
      </c>
      <c r="B180" t="s">
        <v>765</v>
      </c>
      <c r="C180" t="s">
        <v>766</v>
      </c>
      <c r="D180" t="s">
        <v>766</v>
      </c>
      <c r="E180" t="s">
        <v>2159</v>
      </c>
      <c r="F180" t="s">
        <v>269</v>
      </c>
      <c r="G180" t="s">
        <v>2870</v>
      </c>
      <c r="H180" s="61">
        <v>2854.60546875</v>
      </c>
      <c r="I180" s="61">
        <v>32.982341766357422</v>
      </c>
      <c r="J180" s="61">
        <v>1.1554081439971919</v>
      </c>
      <c r="K180" s="61">
        <v>2821.623046875</v>
      </c>
      <c r="L180" s="61">
        <v>98.844589233398438</v>
      </c>
      <c r="M180" s="61">
        <v>0</v>
      </c>
      <c r="N180" s="61">
        <v>0</v>
      </c>
      <c r="O180" s="61">
        <v>0</v>
      </c>
      <c r="P180" s="61">
        <v>0</v>
      </c>
      <c r="Q180" s="61">
        <v>1996.413330078125</v>
      </c>
      <c r="R180" s="61">
        <v>69.936576843261719</v>
      </c>
      <c r="S180" s="61">
        <v>823.31573486328125</v>
      </c>
      <c r="T180" s="61">
        <v>28.841665267944339</v>
      </c>
      <c r="U180" s="61">
        <v>2466.529541015625</v>
      </c>
      <c r="V180" s="61">
        <v>86.4052734375</v>
      </c>
      <c r="W180" s="61">
        <v>388.075927734375</v>
      </c>
      <c r="X180" s="61">
        <v>939.31256103515625</v>
      </c>
      <c r="Y180" s="61">
        <v>32.905162811279297</v>
      </c>
      <c r="Z180" s="61">
        <v>1915.292907714844</v>
      </c>
      <c r="AA180" s="61">
        <v>952.17047119140625</v>
      </c>
      <c r="AB180" s="61">
        <v>33.355587005615227</v>
      </c>
      <c r="AC180" s="61">
        <v>1902.434997558594</v>
      </c>
      <c r="AD180" s="61">
        <v>2589.232421875</v>
      </c>
      <c r="AE180" s="61">
        <v>90.703689575195313</v>
      </c>
      <c r="AF180" s="61">
        <v>265.373046875</v>
      </c>
      <c r="AG180" s="61">
        <v>2747.954833984375</v>
      </c>
      <c r="AH180" s="61">
        <v>96.263908386230469</v>
      </c>
      <c r="AI180" s="61">
        <v>106.650634765625</v>
      </c>
      <c r="AJ180" s="61">
        <v>23.870010375976559</v>
      </c>
      <c r="AK180" s="61">
        <v>0.8361930251121521</v>
      </c>
      <c r="AL180" s="61">
        <v>2830.735458374023</v>
      </c>
      <c r="AM180" s="60"/>
    </row>
    <row r="181" spans="1:39" ht="14.45">
      <c r="A181">
        <v>52</v>
      </c>
      <c r="B181" t="s">
        <v>768</v>
      </c>
      <c r="C181" t="s">
        <v>769</v>
      </c>
      <c r="D181" t="s">
        <v>769</v>
      </c>
      <c r="E181" t="s">
        <v>2108</v>
      </c>
      <c r="F181" t="s">
        <v>215</v>
      </c>
      <c r="G181" t="s">
        <v>2871</v>
      </c>
      <c r="H181" s="61">
        <v>0</v>
      </c>
      <c r="I181" s="61">
        <v>0</v>
      </c>
      <c r="J181" s="61">
        <v>0</v>
      </c>
      <c r="K181" s="61">
        <v>0</v>
      </c>
      <c r="L181" s="61">
        <v>0</v>
      </c>
      <c r="M181" s="61">
        <v>0</v>
      </c>
      <c r="N181" s="61">
        <v>0</v>
      </c>
      <c r="O181" s="61">
        <v>0</v>
      </c>
      <c r="P181" s="61">
        <v>0</v>
      </c>
      <c r="Q181" s="61">
        <v>0</v>
      </c>
      <c r="R181" s="61">
        <v>0</v>
      </c>
      <c r="S181" s="61">
        <v>0</v>
      </c>
      <c r="T181" s="61">
        <v>0</v>
      </c>
      <c r="U181" s="61">
        <v>0</v>
      </c>
      <c r="V181" s="61">
        <v>0</v>
      </c>
      <c r="W181" s="61">
        <v>0</v>
      </c>
      <c r="X181" s="61">
        <v>0</v>
      </c>
      <c r="Y181" s="61">
        <v>0</v>
      </c>
      <c r="Z181" s="61">
        <v>0</v>
      </c>
      <c r="AA181" s="61">
        <v>0</v>
      </c>
      <c r="AB181" s="61">
        <v>0</v>
      </c>
      <c r="AC181" s="61">
        <v>0</v>
      </c>
      <c r="AD181" s="61">
        <v>0</v>
      </c>
      <c r="AE181" s="61">
        <v>0</v>
      </c>
      <c r="AF181" s="61">
        <v>0</v>
      </c>
      <c r="AG181" s="61">
        <v>0</v>
      </c>
      <c r="AH181" s="61">
        <v>0</v>
      </c>
      <c r="AI181" s="61">
        <v>0</v>
      </c>
      <c r="AJ181" s="61">
        <v>0</v>
      </c>
      <c r="AK181" s="61">
        <v>0</v>
      </c>
      <c r="AL181" s="61">
        <v>0</v>
      </c>
      <c r="AM181" s="60"/>
    </row>
    <row r="182" spans="1:39" ht="14.45">
      <c r="A182">
        <v>305</v>
      </c>
      <c r="B182" t="s">
        <v>770</v>
      </c>
      <c r="C182" t="s">
        <v>771</v>
      </c>
      <c r="D182" t="s">
        <v>772</v>
      </c>
      <c r="E182" t="s">
        <v>2108</v>
      </c>
      <c r="F182" t="s">
        <v>215</v>
      </c>
      <c r="G182" t="s">
        <v>2872</v>
      </c>
      <c r="H182" s="61">
        <v>0</v>
      </c>
      <c r="I182" s="61">
        <v>0</v>
      </c>
      <c r="J182" s="61">
        <v>0</v>
      </c>
      <c r="K182" s="61">
        <v>0</v>
      </c>
      <c r="L182" s="61">
        <v>0</v>
      </c>
      <c r="M182" s="61">
        <v>0</v>
      </c>
      <c r="N182" s="61">
        <v>0</v>
      </c>
      <c r="O182" s="61">
        <v>0</v>
      </c>
      <c r="P182" s="61">
        <v>0</v>
      </c>
      <c r="Q182" s="61">
        <v>0</v>
      </c>
      <c r="R182" s="61">
        <v>0</v>
      </c>
      <c r="S182" s="61">
        <v>0</v>
      </c>
      <c r="T182" s="61">
        <v>0</v>
      </c>
      <c r="U182" s="61">
        <v>0</v>
      </c>
      <c r="V182" s="61">
        <v>0</v>
      </c>
      <c r="W182" s="61">
        <v>0</v>
      </c>
      <c r="X182" s="61">
        <v>0</v>
      </c>
      <c r="Y182" s="61">
        <v>0</v>
      </c>
      <c r="Z182" s="61">
        <v>0</v>
      </c>
      <c r="AA182" s="61">
        <v>0</v>
      </c>
      <c r="AB182" s="61">
        <v>0</v>
      </c>
      <c r="AC182" s="61">
        <v>0</v>
      </c>
      <c r="AD182" s="61">
        <v>0</v>
      </c>
      <c r="AE182" s="61">
        <v>0</v>
      </c>
      <c r="AF182" s="61">
        <v>0</v>
      </c>
      <c r="AG182" s="61">
        <v>0</v>
      </c>
      <c r="AH182" s="61">
        <v>0</v>
      </c>
      <c r="AI182" s="61">
        <v>0</v>
      </c>
      <c r="AJ182" s="61">
        <v>0</v>
      </c>
      <c r="AK182" s="61">
        <v>0</v>
      </c>
      <c r="AL182" s="61">
        <v>0</v>
      </c>
      <c r="AM182" s="60"/>
    </row>
    <row r="183" spans="1:39" ht="14.45">
      <c r="A183">
        <v>145</v>
      </c>
      <c r="B183" t="s">
        <v>774</v>
      </c>
      <c r="C183" t="s">
        <v>775</v>
      </c>
      <c r="D183" t="s">
        <v>775</v>
      </c>
      <c r="E183" t="s">
        <v>2121</v>
      </c>
      <c r="F183" t="s">
        <v>256</v>
      </c>
      <c r="G183" t="s">
        <v>2873</v>
      </c>
      <c r="H183" s="61">
        <v>816.98931884765625</v>
      </c>
      <c r="I183" s="61">
        <v>169.09205627441409</v>
      </c>
      <c r="J183" s="61">
        <v>20.69697189331055</v>
      </c>
      <c r="K183" s="61">
        <v>647.89727783203125</v>
      </c>
      <c r="L183" s="61">
        <v>79.303024291992188</v>
      </c>
      <c r="M183" s="61">
        <v>0</v>
      </c>
      <c r="N183" s="61">
        <v>0</v>
      </c>
      <c r="O183" s="61">
        <v>0</v>
      </c>
      <c r="P183" s="61">
        <v>0</v>
      </c>
      <c r="Q183" s="61">
        <v>0</v>
      </c>
      <c r="R183" s="61">
        <v>0</v>
      </c>
      <c r="S183" s="61">
        <v>0</v>
      </c>
      <c r="T183" s="61">
        <v>0</v>
      </c>
      <c r="U183" s="61">
        <v>54.438869476318359</v>
      </c>
      <c r="V183" s="61">
        <v>6.6633515357971191</v>
      </c>
      <c r="W183" s="61">
        <v>762.55044937133789</v>
      </c>
      <c r="X183" s="61">
        <v>307.978759765625</v>
      </c>
      <c r="Y183" s="61">
        <v>37.696792602539063</v>
      </c>
      <c r="Z183" s="61">
        <v>509.01055908203119</v>
      </c>
      <c r="AA183" s="61">
        <v>568.35479736328125</v>
      </c>
      <c r="AB183" s="61">
        <v>69.566986083984375</v>
      </c>
      <c r="AC183" s="61">
        <v>248.634521484375</v>
      </c>
      <c r="AD183" s="61">
        <v>573.80157470703125</v>
      </c>
      <c r="AE183" s="61">
        <v>70.233665466308594</v>
      </c>
      <c r="AF183" s="61">
        <v>243.187744140625</v>
      </c>
      <c r="AG183" s="61">
        <v>34.250640869140618</v>
      </c>
      <c r="AH183" s="61">
        <v>4.1922998428344727</v>
      </c>
      <c r="AI183" s="61">
        <v>782.73867797851563</v>
      </c>
      <c r="AJ183" s="61">
        <v>65.583839416503906</v>
      </c>
      <c r="AK183" s="61">
        <v>8.0275030136108398</v>
      </c>
      <c r="AL183" s="61">
        <v>751.40547943115234</v>
      </c>
      <c r="AM183" s="60"/>
    </row>
    <row r="184" spans="1:39" ht="14.45">
      <c r="A184">
        <v>182</v>
      </c>
      <c r="B184" t="s">
        <v>777</v>
      </c>
      <c r="C184" t="s">
        <v>778</v>
      </c>
      <c r="D184" t="s">
        <v>778</v>
      </c>
      <c r="E184" t="s">
        <v>2108</v>
      </c>
      <c r="F184" t="s">
        <v>269</v>
      </c>
      <c r="G184" t="s">
        <v>2874</v>
      </c>
      <c r="H184" s="61">
        <v>7009.76171875</v>
      </c>
      <c r="I184" s="61">
        <v>0</v>
      </c>
      <c r="J184" s="61">
        <v>0</v>
      </c>
      <c r="K184" s="61">
        <v>0</v>
      </c>
      <c r="L184" s="61">
        <v>0</v>
      </c>
      <c r="M184" s="61">
        <v>2.8667302131652832</v>
      </c>
      <c r="N184" s="61">
        <v>4.0896255522966378E-2</v>
      </c>
      <c r="O184" s="61">
        <v>0</v>
      </c>
      <c r="P184" s="61">
        <v>0</v>
      </c>
      <c r="Q184" s="61">
        <v>3321.728271484375</v>
      </c>
      <c r="R184" s="61">
        <v>47.387176513671882</v>
      </c>
      <c r="S184" s="61">
        <v>3682.050537109375</v>
      </c>
      <c r="T184" s="61">
        <v>52.527469635009773</v>
      </c>
      <c r="U184" s="61">
        <v>6812.3203125</v>
      </c>
      <c r="V184" s="61">
        <v>97.183334350585938</v>
      </c>
      <c r="W184" s="61">
        <v>197.44140625</v>
      </c>
      <c r="X184" s="61">
        <v>852.018310546875</v>
      </c>
      <c r="Y184" s="61">
        <v>12.154740333557131</v>
      </c>
      <c r="Z184" s="61">
        <v>6157.743408203125</v>
      </c>
      <c r="AA184" s="61">
        <v>1983.850708007812</v>
      </c>
      <c r="AB184" s="61">
        <v>28.30125617980957</v>
      </c>
      <c r="AC184" s="61">
        <v>5025.9110107421884</v>
      </c>
      <c r="AD184" s="61">
        <v>6925.8828125</v>
      </c>
      <c r="AE184" s="61">
        <v>98.803398132324219</v>
      </c>
      <c r="AF184" s="61">
        <v>83.87890625</v>
      </c>
      <c r="AG184" s="61">
        <v>6754.2255859375</v>
      </c>
      <c r="AH184" s="61">
        <v>96.354568481445313</v>
      </c>
      <c r="AI184" s="61">
        <v>255.5361328125</v>
      </c>
      <c r="AJ184" s="61">
        <v>13.329495429992679</v>
      </c>
      <c r="AK184" s="61">
        <v>0.19015619158744809</v>
      </c>
      <c r="AL184" s="61">
        <v>6996.4322233200073</v>
      </c>
      <c r="AM184" s="60"/>
    </row>
    <row r="185" spans="1:39" ht="14.45">
      <c r="A185">
        <v>127</v>
      </c>
      <c r="B185" t="s">
        <v>780</v>
      </c>
      <c r="C185" t="s">
        <v>781</v>
      </c>
      <c r="D185" t="s">
        <v>781</v>
      </c>
      <c r="E185" t="s">
        <v>2181</v>
      </c>
      <c r="F185" t="s">
        <v>240</v>
      </c>
      <c r="G185" t="s">
        <v>2875</v>
      </c>
      <c r="H185" s="61">
        <v>45591.9296875</v>
      </c>
      <c r="I185" s="61">
        <v>10855</v>
      </c>
      <c r="J185" s="61">
        <v>23.809038162231449</v>
      </c>
      <c r="K185" s="61">
        <v>34736.9296875</v>
      </c>
      <c r="L185" s="61">
        <v>76.190963745117188</v>
      </c>
      <c r="M185" s="61">
        <v>173.56611633300781</v>
      </c>
      <c r="N185" s="61">
        <v>0.38069480657577509</v>
      </c>
      <c r="O185" s="61">
        <v>0</v>
      </c>
      <c r="P185" s="61">
        <v>0</v>
      </c>
      <c r="Q185" s="61">
        <v>588.62286376953125</v>
      </c>
      <c r="R185" s="61">
        <v>1.2910680770874019</v>
      </c>
      <c r="S185" s="61">
        <v>2965.346923828125</v>
      </c>
      <c r="T185" s="61">
        <v>6.5041050910949707</v>
      </c>
      <c r="U185" s="61">
        <v>6798.81396484375</v>
      </c>
      <c r="V185" s="61">
        <v>14.912319183349609</v>
      </c>
      <c r="W185" s="61">
        <v>38793.11572265625</v>
      </c>
      <c r="X185" s="61">
        <v>13628.6611328125</v>
      </c>
      <c r="Y185" s="61">
        <v>29.892704010009769</v>
      </c>
      <c r="Z185" s="61">
        <v>31963.2685546875</v>
      </c>
      <c r="AA185" s="61">
        <v>11769.2509765625</v>
      </c>
      <c r="AB185" s="61">
        <v>25.8143310546875</v>
      </c>
      <c r="AC185" s="61">
        <v>33822.6787109375</v>
      </c>
      <c r="AD185" s="61">
        <v>19472.03515625</v>
      </c>
      <c r="AE185" s="61">
        <v>42.709388732910163</v>
      </c>
      <c r="AF185" s="61">
        <v>26119.89453125</v>
      </c>
      <c r="AG185" s="61">
        <v>26911.3515625</v>
      </c>
      <c r="AH185" s="61">
        <v>59.026569366455078</v>
      </c>
      <c r="AI185" s="61">
        <v>18680.578125</v>
      </c>
      <c r="AJ185" s="61">
        <v>9.8100175857543945</v>
      </c>
      <c r="AK185" s="61">
        <v>2.1517004817724231E-2</v>
      </c>
      <c r="AL185" s="61">
        <v>45582.119669914253</v>
      </c>
      <c r="AM185" s="60"/>
    </row>
    <row r="186" spans="1:39" ht="14.45">
      <c r="A186">
        <v>135</v>
      </c>
      <c r="B186" t="s">
        <v>782</v>
      </c>
      <c r="C186" t="s">
        <v>783</v>
      </c>
      <c r="D186" t="s">
        <v>784</v>
      </c>
      <c r="E186" t="s">
        <v>2140</v>
      </c>
      <c r="F186" t="s">
        <v>220</v>
      </c>
      <c r="G186" t="s">
        <v>2876</v>
      </c>
      <c r="H186" s="61">
        <v>1051.04638671875</v>
      </c>
      <c r="I186" s="61">
        <v>0</v>
      </c>
      <c r="J186" s="61">
        <v>0</v>
      </c>
      <c r="K186" s="61">
        <v>0</v>
      </c>
      <c r="L186" s="61">
        <v>0</v>
      </c>
      <c r="M186" s="61">
        <v>0</v>
      </c>
      <c r="N186" s="61">
        <v>0</v>
      </c>
      <c r="O186" s="61">
        <v>0</v>
      </c>
      <c r="P186" s="61">
        <v>0</v>
      </c>
      <c r="Q186" s="61">
        <v>214.94117736816409</v>
      </c>
      <c r="R186" s="61">
        <v>20.45020866394043</v>
      </c>
      <c r="S186" s="61">
        <v>811.8905029296875</v>
      </c>
      <c r="T186" s="61">
        <v>77.245925903320313</v>
      </c>
      <c r="U186" s="61">
        <v>1051.04638671875</v>
      </c>
      <c r="V186" s="61">
        <v>100</v>
      </c>
      <c r="W186" s="61">
        <v>0</v>
      </c>
      <c r="X186" s="61">
        <v>507.88485717773438</v>
      </c>
      <c r="Y186" s="61">
        <v>48.321830749511719</v>
      </c>
      <c r="Z186" s="61">
        <v>543.16152954101563</v>
      </c>
      <c r="AA186" s="61">
        <v>161.48063659667969</v>
      </c>
      <c r="AB186" s="61">
        <v>15.363797187805179</v>
      </c>
      <c r="AC186" s="61">
        <v>889.56575012207031</v>
      </c>
      <c r="AD186" s="61">
        <v>1051.04638671875</v>
      </c>
      <c r="AE186" s="61">
        <v>100</v>
      </c>
      <c r="AF186" s="61">
        <v>0</v>
      </c>
      <c r="AG186" s="61">
        <v>597.08099365234375</v>
      </c>
      <c r="AH186" s="61">
        <v>56.808246612548828</v>
      </c>
      <c r="AI186" s="61">
        <v>453.96539306640619</v>
      </c>
      <c r="AJ186" s="61">
        <v>0.85766422748565674</v>
      </c>
      <c r="AK186" s="61">
        <v>8.1600986421108246E-2</v>
      </c>
      <c r="AL186" s="61">
        <v>1050.1887224912639</v>
      </c>
      <c r="AM186" s="60"/>
    </row>
    <row r="187" spans="1:39" ht="14.45">
      <c r="A187">
        <v>146</v>
      </c>
      <c r="B187" t="s">
        <v>786</v>
      </c>
      <c r="C187" t="s">
        <v>787</v>
      </c>
      <c r="D187" t="s">
        <v>787</v>
      </c>
      <c r="E187" t="s">
        <v>2121</v>
      </c>
      <c r="F187" t="s">
        <v>256</v>
      </c>
      <c r="G187" t="s">
        <v>2877</v>
      </c>
      <c r="H187" s="61">
        <v>741.5787353515625</v>
      </c>
      <c r="I187" s="61">
        <v>181.1797180175781</v>
      </c>
      <c r="J187" s="61">
        <v>24.431621551513668</v>
      </c>
      <c r="K187" s="61">
        <v>560.3990478515625</v>
      </c>
      <c r="L187" s="61">
        <v>75.568382263183594</v>
      </c>
      <c r="M187" s="61">
        <v>0</v>
      </c>
      <c r="N187" s="61">
        <v>0</v>
      </c>
      <c r="O187" s="61">
        <v>0</v>
      </c>
      <c r="P187" s="61">
        <v>0</v>
      </c>
      <c r="Q187" s="61">
        <v>0</v>
      </c>
      <c r="R187" s="61">
        <v>0</v>
      </c>
      <c r="S187" s="61">
        <v>0</v>
      </c>
      <c r="T187" s="61">
        <v>0</v>
      </c>
      <c r="U187" s="61">
        <v>41.581230163574219</v>
      </c>
      <c r="V187" s="61">
        <v>5.6071228981018066</v>
      </c>
      <c r="W187" s="61">
        <v>699.99750518798828</v>
      </c>
      <c r="X187" s="61">
        <v>259.40713500976563</v>
      </c>
      <c r="Y187" s="61">
        <v>34.980388641357422</v>
      </c>
      <c r="Z187" s="61">
        <v>482.17160034179688</v>
      </c>
      <c r="AA187" s="61">
        <v>484.58822631835938</v>
      </c>
      <c r="AB187" s="61">
        <v>65.345481872558594</v>
      </c>
      <c r="AC187" s="61">
        <v>256.99050903320313</v>
      </c>
      <c r="AD187" s="61">
        <v>490.03497314453119</v>
      </c>
      <c r="AE187" s="61">
        <v>66.079971313476563</v>
      </c>
      <c r="AF187" s="61">
        <v>251.54376220703131</v>
      </c>
      <c r="AG187" s="61">
        <v>0</v>
      </c>
      <c r="AH187" s="61">
        <v>0</v>
      </c>
      <c r="AI187" s="61">
        <v>741.5787353515625</v>
      </c>
      <c r="AJ187" s="61">
        <v>49.017116546630859</v>
      </c>
      <c r="AK187" s="61">
        <v>6.6098332405090332</v>
      </c>
      <c r="AL187" s="61">
        <v>692.56161880493164</v>
      </c>
      <c r="AM187" s="60"/>
    </row>
    <row r="188" spans="1:39" ht="14.45">
      <c r="A188">
        <v>287</v>
      </c>
      <c r="B188" t="s">
        <v>789</v>
      </c>
      <c r="C188" t="s">
        <v>790</v>
      </c>
      <c r="D188" t="s">
        <v>790</v>
      </c>
      <c r="E188" t="s">
        <v>2123</v>
      </c>
      <c r="F188" t="s">
        <v>261</v>
      </c>
      <c r="G188" t="s">
        <v>230</v>
      </c>
      <c r="H188" s="61">
        <v>11356.2763671875</v>
      </c>
      <c r="I188" s="61">
        <v>5599.78125</v>
      </c>
      <c r="J188" s="61">
        <v>49.310009002685547</v>
      </c>
      <c r="K188" s="61">
        <v>5756.4951171875</v>
      </c>
      <c r="L188" s="61">
        <v>50.689990997314453</v>
      </c>
      <c r="M188" s="61">
        <v>0</v>
      </c>
      <c r="N188" s="61">
        <v>0</v>
      </c>
      <c r="O188" s="61">
        <v>0</v>
      </c>
      <c r="P188" s="61">
        <v>0</v>
      </c>
      <c r="Q188" s="61">
        <v>0</v>
      </c>
      <c r="R188" s="61">
        <v>0</v>
      </c>
      <c r="S188" s="61">
        <v>0</v>
      </c>
      <c r="T188" s="61">
        <v>0</v>
      </c>
      <c r="U188" s="61">
        <v>828.92291259765625</v>
      </c>
      <c r="V188" s="61">
        <v>7.2992486953735352</v>
      </c>
      <c r="W188" s="61">
        <v>10527.35345458984</v>
      </c>
      <c r="X188" s="61">
        <v>237.0777893066406</v>
      </c>
      <c r="Y188" s="61">
        <v>2.0876367092132568</v>
      </c>
      <c r="Z188" s="61">
        <v>11119.198577880859</v>
      </c>
      <c r="AA188" s="61">
        <v>0</v>
      </c>
      <c r="AB188" s="61">
        <v>0</v>
      </c>
      <c r="AC188" s="61">
        <v>11356.2763671875</v>
      </c>
      <c r="AD188" s="61">
        <v>835.08197021484375</v>
      </c>
      <c r="AE188" s="61">
        <v>7.3534836769104004</v>
      </c>
      <c r="AF188" s="61">
        <v>10521.19439697266</v>
      </c>
      <c r="AG188" s="61">
        <v>759.77960205078125</v>
      </c>
      <c r="AH188" s="61">
        <v>6.6903934478759766</v>
      </c>
      <c r="AI188" s="61">
        <v>10596.496765136721</v>
      </c>
      <c r="AJ188" s="61">
        <v>0</v>
      </c>
      <c r="AK188" s="61">
        <v>0</v>
      </c>
      <c r="AL188" s="61">
        <v>11356.2763671875</v>
      </c>
      <c r="AM188" s="60"/>
    </row>
    <row r="189" spans="1:39" ht="14.45">
      <c r="A189">
        <v>192</v>
      </c>
      <c r="B189" t="s">
        <v>791</v>
      </c>
      <c r="C189" t="s">
        <v>792</v>
      </c>
      <c r="D189" t="s">
        <v>792</v>
      </c>
      <c r="E189" t="s">
        <v>2110</v>
      </c>
      <c r="F189" t="s">
        <v>229</v>
      </c>
      <c r="G189" t="s">
        <v>2878</v>
      </c>
      <c r="H189" s="61">
        <v>3973.866455078125</v>
      </c>
      <c r="I189" s="61">
        <v>384.16323852539063</v>
      </c>
      <c r="J189" s="61">
        <v>9.667241096496582</v>
      </c>
      <c r="K189" s="61">
        <v>3589.703125</v>
      </c>
      <c r="L189" s="61">
        <v>90.332756042480469</v>
      </c>
      <c r="M189" s="61">
        <v>4.9947247505187988</v>
      </c>
      <c r="N189" s="61">
        <v>0.125689297914505</v>
      </c>
      <c r="O189" s="61">
        <v>0</v>
      </c>
      <c r="P189" s="61">
        <v>0</v>
      </c>
      <c r="Q189" s="61">
        <v>2287.468017578125</v>
      </c>
      <c r="R189" s="61">
        <v>57.562782287597663</v>
      </c>
      <c r="S189" s="61">
        <v>1116.284545898438</v>
      </c>
      <c r="T189" s="61">
        <v>28.090641021728519</v>
      </c>
      <c r="U189" s="61">
        <v>2398.0048828125</v>
      </c>
      <c r="V189" s="61">
        <v>60.344375610351563</v>
      </c>
      <c r="W189" s="61">
        <v>1575.861572265625</v>
      </c>
      <c r="X189" s="61">
        <v>393.9669189453125</v>
      </c>
      <c r="Y189" s="61">
        <v>9.9139442443847656</v>
      </c>
      <c r="Z189" s="61">
        <v>3579.899536132812</v>
      </c>
      <c r="AA189" s="61">
        <v>329.56942749023438</v>
      </c>
      <c r="AB189" s="61">
        <v>8.2934198379516602</v>
      </c>
      <c r="AC189" s="61">
        <v>3644.2970275878911</v>
      </c>
      <c r="AD189" s="61">
        <v>2585.566650390625</v>
      </c>
      <c r="AE189" s="61">
        <v>65.064254760742188</v>
      </c>
      <c r="AF189" s="61">
        <v>1388.2998046875</v>
      </c>
      <c r="AG189" s="61">
        <v>1937.578247070312</v>
      </c>
      <c r="AH189" s="61">
        <v>48.758010864257813</v>
      </c>
      <c r="AI189" s="61">
        <v>2036.288208007813</v>
      </c>
      <c r="AJ189" s="61">
        <v>186.23381042480469</v>
      </c>
      <c r="AK189" s="61">
        <v>4.6864638328552246</v>
      </c>
      <c r="AL189" s="61">
        <v>3787.6326446533199</v>
      </c>
      <c r="AM189" s="60"/>
    </row>
    <row r="190" spans="1:39" ht="14.45">
      <c r="A190">
        <v>313</v>
      </c>
      <c r="B190" t="s">
        <v>793</v>
      </c>
      <c r="C190" t="s">
        <v>794</v>
      </c>
      <c r="D190" t="s">
        <v>795</v>
      </c>
      <c r="E190" t="s">
        <v>2137</v>
      </c>
      <c r="F190" t="s">
        <v>215</v>
      </c>
      <c r="G190" t="s">
        <v>2879</v>
      </c>
      <c r="H190" s="61">
        <v>10872.2763671875</v>
      </c>
      <c r="I190" s="61">
        <v>808.44390869140625</v>
      </c>
      <c r="J190" s="61">
        <v>7.4358291625976563</v>
      </c>
      <c r="K190" s="61">
        <v>10063.83203125</v>
      </c>
      <c r="L190" s="61">
        <v>92.564163208007813</v>
      </c>
      <c r="M190" s="61">
        <v>38.793758392333977</v>
      </c>
      <c r="N190" s="61">
        <v>0.35681357979774481</v>
      </c>
      <c r="O190" s="61">
        <v>0</v>
      </c>
      <c r="P190" s="61">
        <v>0</v>
      </c>
      <c r="Q190" s="61">
        <v>9283.7421875</v>
      </c>
      <c r="R190" s="61">
        <v>85.389129638671875</v>
      </c>
      <c r="S190" s="61">
        <v>350.67605590820313</v>
      </c>
      <c r="T190" s="61">
        <v>3.2254152297973628</v>
      </c>
      <c r="U190" s="61">
        <v>6132.84033203125</v>
      </c>
      <c r="V190" s="61">
        <v>56.408058166503913</v>
      </c>
      <c r="W190" s="61">
        <v>4739.43603515625</v>
      </c>
      <c r="X190" s="61">
        <v>1435.993286132812</v>
      </c>
      <c r="Y190" s="61">
        <v>13.20784378051758</v>
      </c>
      <c r="Z190" s="61">
        <v>9436.2830810546875</v>
      </c>
      <c r="AA190" s="61">
        <v>3978.432373046875</v>
      </c>
      <c r="AB190" s="61">
        <v>36.592449188232422</v>
      </c>
      <c r="AC190" s="61">
        <v>6893.843994140625</v>
      </c>
      <c r="AD190" s="61">
        <v>7864.31396484375</v>
      </c>
      <c r="AE190" s="61">
        <v>72.333648681640625</v>
      </c>
      <c r="AF190" s="61">
        <v>3007.96240234375</v>
      </c>
      <c r="AG190" s="61">
        <v>7606.87744140625</v>
      </c>
      <c r="AH190" s="61">
        <v>69.9658203125</v>
      </c>
      <c r="AI190" s="61">
        <v>3265.39892578125</v>
      </c>
      <c r="AJ190" s="61">
        <v>224.81886291503909</v>
      </c>
      <c r="AK190" s="61">
        <v>2.0678176879882808</v>
      </c>
      <c r="AL190" s="61">
        <v>10647.457504272459</v>
      </c>
      <c r="AM190" s="60"/>
    </row>
    <row r="191" spans="1:39" ht="14.45">
      <c r="A191">
        <v>218</v>
      </c>
      <c r="B191" t="s">
        <v>796</v>
      </c>
      <c r="C191" t="s">
        <v>797</v>
      </c>
      <c r="D191" t="s">
        <v>798</v>
      </c>
      <c r="E191" t="s">
        <v>2159</v>
      </c>
      <c r="F191" t="s">
        <v>269</v>
      </c>
      <c r="G191" t="s">
        <v>2880</v>
      </c>
      <c r="H191" s="61">
        <v>463.10586547851563</v>
      </c>
      <c r="I191" s="61">
        <v>93.321746826171875</v>
      </c>
      <c r="J191" s="61">
        <v>20.151277542114261</v>
      </c>
      <c r="K191" s="61">
        <v>369.78411865234381</v>
      </c>
      <c r="L191" s="61">
        <v>79.848724365234375</v>
      </c>
      <c r="M191" s="61">
        <v>0.90703552961349487</v>
      </c>
      <c r="N191" s="61">
        <v>0.1958592087030411</v>
      </c>
      <c r="O191" s="61">
        <v>6.199460506439209</v>
      </c>
      <c r="P191" s="61">
        <v>1.3386702537536621</v>
      </c>
      <c r="Q191" s="61">
        <v>0</v>
      </c>
      <c r="R191" s="61">
        <v>0</v>
      </c>
      <c r="S191" s="61">
        <v>0</v>
      </c>
      <c r="T191" s="61">
        <v>0</v>
      </c>
      <c r="U191" s="61">
        <v>21.993085861206051</v>
      </c>
      <c r="V191" s="61">
        <v>4.7490406036376953</v>
      </c>
      <c r="W191" s="61">
        <v>441.11277961730963</v>
      </c>
      <c r="X191" s="61">
        <v>266.29583740234381</v>
      </c>
      <c r="Y191" s="61">
        <v>57.502151489257813</v>
      </c>
      <c r="Z191" s="61">
        <v>196.81002807617179</v>
      </c>
      <c r="AA191" s="61">
        <v>280.15792846679688</v>
      </c>
      <c r="AB191" s="61">
        <v>60.495441436767578</v>
      </c>
      <c r="AC191" s="61">
        <v>182.94793701171881</v>
      </c>
      <c r="AD191" s="61">
        <v>302.15103149414063</v>
      </c>
      <c r="AE191" s="61">
        <v>65.244483947753906</v>
      </c>
      <c r="AF191" s="61">
        <v>160.954833984375</v>
      </c>
      <c r="AG191" s="61">
        <v>0</v>
      </c>
      <c r="AH191" s="61">
        <v>0</v>
      </c>
      <c r="AI191" s="61">
        <v>463.10586547851563</v>
      </c>
      <c r="AJ191" s="61">
        <v>60.794654846191413</v>
      </c>
      <c r="AK191" s="61">
        <v>13.12759399414062</v>
      </c>
      <c r="AL191" s="61">
        <v>402.31121063232422</v>
      </c>
      <c r="AM191" s="60"/>
    </row>
    <row r="192" spans="1:39" ht="14.45">
      <c r="A192">
        <v>275</v>
      </c>
      <c r="B192" t="s">
        <v>799</v>
      </c>
      <c r="C192" t="s">
        <v>800</v>
      </c>
      <c r="D192" t="s">
        <v>800</v>
      </c>
      <c r="E192" t="s">
        <v>2108</v>
      </c>
      <c r="F192" t="s">
        <v>224</v>
      </c>
      <c r="G192" t="s">
        <v>2881</v>
      </c>
      <c r="H192" s="61">
        <v>0</v>
      </c>
      <c r="I192" s="61">
        <v>0</v>
      </c>
      <c r="J192" s="61">
        <v>0</v>
      </c>
      <c r="K192" s="61">
        <v>0</v>
      </c>
      <c r="L192" s="61">
        <v>0</v>
      </c>
      <c r="M192" s="61">
        <v>0</v>
      </c>
      <c r="N192" s="61">
        <v>0</v>
      </c>
      <c r="O192" s="61">
        <v>0</v>
      </c>
      <c r="P192" s="61">
        <v>0</v>
      </c>
      <c r="Q192" s="61">
        <v>0</v>
      </c>
      <c r="R192" s="61">
        <v>0</v>
      </c>
      <c r="S192" s="61">
        <v>0</v>
      </c>
      <c r="T192" s="61">
        <v>0</v>
      </c>
      <c r="U192" s="61">
        <v>0</v>
      </c>
      <c r="V192" s="61">
        <v>0</v>
      </c>
      <c r="W192" s="61">
        <v>0</v>
      </c>
      <c r="X192" s="61">
        <v>0</v>
      </c>
      <c r="Y192" s="61">
        <v>0</v>
      </c>
      <c r="Z192" s="61">
        <v>0</v>
      </c>
      <c r="AA192" s="61">
        <v>0</v>
      </c>
      <c r="AB192" s="61">
        <v>0</v>
      </c>
      <c r="AC192" s="61">
        <v>0</v>
      </c>
      <c r="AD192" s="61">
        <v>0</v>
      </c>
      <c r="AE192" s="61">
        <v>0</v>
      </c>
      <c r="AF192" s="61">
        <v>0</v>
      </c>
      <c r="AG192" s="61">
        <v>0</v>
      </c>
      <c r="AH192" s="61">
        <v>0</v>
      </c>
      <c r="AI192" s="61">
        <v>0</v>
      </c>
      <c r="AJ192" s="61">
        <v>0</v>
      </c>
      <c r="AK192" s="61">
        <v>0</v>
      </c>
      <c r="AL192" s="61">
        <v>0</v>
      </c>
      <c r="AM192" s="60"/>
    </row>
    <row r="193" spans="1:39" ht="14.45">
      <c r="A193">
        <v>2</v>
      </c>
      <c r="B193" t="s">
        <v>802</v>
      </c>
      <c r="C193" t="s">
        <v>803</v>
      </c>
      <c r="D193" t="s">
        <v>803</v>
      </c>
      <c r="E193" t="s">
        <v>2126</v>
      </c>
      <c r="F193" t="s">
        <v>269</v>
      </c>
      <c r="G193" t="s">
        <v>2882</v>
      </c>
      <c r="H193" s="61">
        <v>1620.813232421875</v>
      </c>
      <c r="I193" s="61">
        <v>134.37353515625</v>
      </c>
      <c r="J193" s="61">
        <v>8.2905006408691406</v>
      </c>
      <c r="K193" s="61">
        <v>1486.439697265625</v>
      </c>
      <c r="L193" s="61">
        <v>91.709503173828125</v>
      </c>
      <c r="M193" s="61">
        <v>0</v>
      </c>
      <c r="N193" s="61">
        <v>0</v>
      </c>
      <c r="O193" s="61">
        <v>0</v>
      </c>
      <c r="P193" s="61">
        <v>0</v>
      </c>
      <c r="Q193" s="61">
        <v>1162.977416992188</v>
      </c>
      <c r="R193" s="61">
        <v>71.752708435058594</v>
      </c>
      <c r="S193" s="61">
        <v>176.06697082519531</v>
      </c>
      <c r="T193" s="61">
        <v>10.86287879943848</v>
      </c>
      <c r="U193" s="61">
        <v>1347.070922851562</v>
      </c>
      <c r="V193" s="61">
        <v>83.110801696777344</v>
      </c>
      <c r="W193" s="61">
        <v>273.74230957031301</v>
      </c>
      <c r="X193" s="61">
        <v>651.8089599609375</v>
      </c>
      <c r="Y193" s="61">
        <v>40.214931488037109</v>
      </c>
      <c r="Z193" s="61">
        <v>969.0042724609375</v>
      </c>
      <c r="AA193" s="61">
        <v>677.4921875</v>
      </c>
      <c r="AB193" s="61">
        <v>41.799522399902337</v>
      </c>
      <c r="AC193" s="61">
        <v>943.321044921875</v>
      </c>
      <c r="AD193" s="61">
        <v>1386.840454101562</v>
      </c>
      <c r="AE193" s="61">
        <v>85.564483642578125</v>
      </c>
      <c r="AF193" s="61">
        <v>233.97277832031301</v>
      </c>
      <c r="AG193" s="61">
        <v>1338.346557617188</v>
      </c>
      <c r="AH193" s="61">
        <v>82.572532653808594</v>
      </c>
      <c r="AI193" s="61">
        <v>282.46667480468699</v>
      </c>
      <c r="AJ193" s="61">
        <v>117.03472900390619</v>
      </c>
      <c r="AK193" s="61">
        <v>7.2207412719726563</v>
      </c>
      <c r="AL193" s="61">
        <v>1503.778503417969</v>
      </c>
      <c r="AM193" s="60"/>
    </row>
    <row r="194" spans="1:39" ht="14.45">
      <c r="A194">
        <v>99</v>
      </c>
      <c r="B194" t="s">
        <v>805</v>
      </c>
      <c r="C194" t="s">
        <v>806</v>
      </c>
      <c r="D194" t="s">
        <v>806</v>
      </c>
      <c r="E194" t="s">
        <v>2108</v>
      </c>
      <c r="F194" t="s">
        <v>224</v>
      </c>
      <c r="G194" t="s">
        <v>2883</v>
      </c>
      <c r="H194" s="61">
        <v>0</v>
      </c>
      <c r="I194" s="61">
        <v>0</v>
      </c>
      <c r="J194" s="61">
        <v>0</v>
      </c>
      <c r="K194" s="61">
        <v>0</v>
      </c>
      <c r="L194" s="61">
        <v>0</v>
      </c>
      <c r="M194" s="61">
        <v>0</v>
      </c>
      <c r="N194" s="61">
        <v>0</v>
      </c>
      <c r="O194" s="61">
        <v>0</v>
      </c>
      <c r="P194" s="61">
        <v>0</v>
      </c>
      <c r="Q194" s="61">
        <v>0</v>
      </c>
      <c r="R194" s="61">
        <v>0</v>
      </c>
      <c r="S194" s="61">
        <v>0</v>
      </c>
      <c r="T194" s="61">
        <v>0</v>
      </c>
      <c r="U194" s="61">
        <v>0</v>
      </c>
      <c r="V194" s="61">
        <v>0</v>
      </c>
      <c r="W194" s="61">
        <v>0</v>
      </c>
      <c r="X194" s="61">
        <v>0</v>
      </c>
      <c r="Y194" s="61">
        <v>0</v>
      </c>
      <c r="Z194" s="61">
        <v>0</v>
      </c>
      <c r="AA194" s="61">
        <v>0</v>
      </c>
      <c r="AB194" s="61">
        <v>0</v>
      </c>
      <c r="AC194" s="61">
        <v>0</v>
      </c>
      <c r="AD194" s="61">
        <v>0</v>
      </c>
      <c r="AE194" s="61">
        <v>0</v>
      </c>
      <c r="AF194" s="61">
        <v>0</v>
      </c>
      <c r="AG194" s="61">
        <v>0</v>
      </c>
      <c r="AH194" s="61">
        <v>0</v>
      </c>
      <c r="AI194" s="61">
        <v>0</v>
      </c>
      <c r="AJ194" s="61">
        <v>0</v>
      </c>
      <c r="AK194" s="61">
        <v>0</v>
      </c>
      <c r="AL194" s="61">
        <v>0</v>
      </c>
      <c r="AM194" s="60"/>
    </row>
    <row r="195" spans="1:39" ht="14.45">
      <c r="A195">
        <v>210</v>
      </c>
      <c r="B195" t="s">
        <v>807</v>
      </c>
      <c r="C195" t="s">
        <v>808</v>
      </c>
      <c r="D195" t="s">
        <v>809</v>
      </c>
      <c r="E195" t="s">
        <v>2172</v>
      </c>
      <c r="F195" t="s">
        <v>269</v>
      </c>
      <c r="G195" t="s">
        <v>2884</v>
      </c>
      <c r="H195" s="61">
        <v>0</v>
      </c>
      <c r="I195" s="61">
        <v>0</v>
      </c>
      <c r="J195" s="61">
        <v>0</v>
      </c>
      <c r="K195" s="61">
        <v>0</v>
      </c>
      <c r="L195" s="61">
        <v>0</v>
      </c>
      <c r="M195" s="61">
        <v>0</v>
      </c>
      <c r="N195" s="61">
        <v>0</v>
      </c>
      <c r="O195" s="61">
        <v>0</v>
      </c>
      <c r="P195" s="61">
        <v>0</v>
      </c>
      <c r="Q195" s="61">
        <v>0</v>
      </c>
      <c r="R195" s="61">
        <v>0</v>
      </c>
      <c r="S195" s="61">
        <v>0</v>
      </c>
      <c r="T195" s="61">
        <v>0</v>
      </c>
      <c r="U195" s="61">
        <v>0</v>
      </c>
      <c r="V195" s="61">
        <v>0</v>
      </c>
      <c r="W195" s="61">
        <v>0</v>
      </c>
      <c r="X195" s="61">
        <v>0</v>
      </c>
      <c r="Y195" s="61">
        <v>0</v>
      </c>
      <c r="Z195" s="61">
        <v>0</v>
      </c>
      <c r="AA195" s="61">
        <v>0</v>
      </c>
      <c r="AB195" s="61">
        <v>0</v>
      </c>
      <c r="AC195" s="61">
        <v>0</v>
      </c>
      <c r="AD195" s="61">
        <v>0</v>
      </c>
      <c r="AE195" s="61">
        <v>0</v>
      </c>
      <c r="AF195" s="61">
        <v>0</v>
      </c>
      <c r="AG195" s="61">
        <v>0</v>
      </c>
      <c r="AH195" s="61">
        <v>0</v>
      </c>
      <c r="AI195" s="61">
        <v>0</v>
      </c>
      <c r="AJ195" s="61">
        <v>0</v>
      </c>
      <c r="AK195" s="61">
        <v>0</v>
      </c>
      <c r="AL195" s="61">
        <v>0</v>
      </c>
      <c r="AM195" s="60"/>
    </row>
    <row r="196" spans="1:39" ht="14.45">
      <c r="A196">
        <v>311</v>
      </c>
      <c r="B196" t="s">
        <v>811</v>
      </c>
      <c r="C196" t="s">
        <v>812</v>
      </c>
      <c r="D196" t="s">
        <v>813</v>
      </c>
      <c r="E196" t="s">
        <v>2135</v>
      </c>
      <c r="F196" t="s">
        <v>265</v>
      </c>
      <c r="G196" t="s">
        <v>2885</v>
      </c>
      <c r="H196" s="61">
        <v>9826.5576171875</v>
      </c>
      <c r="I196" s="61">
        <v>989.1431884765625</v>
      </c>
      <c r="J196" s="61">
        <v>10.066019058227541</v>
      </c>
      <c r="K196" s="61">
        <v>8837.4140625</v>
      </c>
      <c r="L196" s="61">
        <v>89.933982849121094</v>
      </c>
      <c r="M196" s="61">
        <v>0</v>
      </c>
      <c r="N196" s="61">
        <v>0</v>
      </c>
      <c r="O196" s="61">
        <v>0</v>
      </c>
      <c r="P196" s="61">
        <v>0</v>
      </c>
      <c r="Q196" s="61">
        <v>7402.8955078125</v>
      </c>
      <c r="R196" s="61">
        <v>75.335594177246094</v>
      </c>
      <c r="S196" s="61">
        <v>630.78900146484375</v>
      </c>
      <c r="T196" s="61">
        <v>6.4192266464233398</v>
      </c>
      <c r="U196" s="61">
        <v>5534.0341796875</v>
      </c>
      <c r="V196" s="61">
        <v>56.317119598388672</v>
      </c>
      <c r="W196" s="61">
        <v>4292.5234375</v>
      </c>
      <c r="X196" s="61">
        <v>1640.067626953125</v>
      </c>
      <c r="Y196" s="61">
        <v>16.690155029296879</v>
      </c>
      <c r="Z196" s="61">
        <v>8186.489990234375</v>
      </c>
      <c r="AA196" s="61">
        <v>1275.933715820312</v>
      </c>
      <c r="AB196" s="61">
        <v>12.984543800354</v>
      </c>
      <c r="AC196" s="61">
        <v>8550.6239013671875</v>
      </c>
      <c r="AD196" s="61">
        <v>7170.24755859375</v>
      </c>
      <c r="AE196" s="61">
        <v>72.968055725097656</v>
      </c>
      <c r="AF196" s="61">
        <v>2656.31005859375</v>
      </c>
      <c r="AG196" s="61">
        <v>4410.611328125</v>
      </c>
      <c r="AH196" s="61">
        <v>44.884601593017578</v>
      </c>
      <c r="AI196" s="61">
        <v>5415.9462890625</v>
      </c>
      <c r="AJ196" s="61">
        <v>119.9726943969727</v>
      </c>
      <c r="AK196" s="61">
        <v>1.220902562141418</v>
      </c>
      <c r="AL196" s="61">
        <v>9706.5849227905273</v>
      </c>
      <c r="AM196" s="60"/>
    </row>
    <row r="197" spans="1:39" ht="14.45">
      <c r="A197">
        <v>53</v>
      </c>
      <c r="B197" t="s">
        <v>815</v>
      </c>
      <c r="C197" t="s">
        <v>816</v>
      </c>
      <c r="D197" t="s">
        <v>816</v>
      </c>
      <c r="E197" t="s">
        <v>2108</v>
      </c>
      <c r="F197" t="s">
        <v>215</v>
      </c>
      <c r="G197" t="s">
        <v>2886</v>
      </c>
      <c r="H197" s="61">
        <v>0</v>
      </c>
      <c r="I197" s="61">
        <v>0</v>
      </c>
      <c r="J197" s="61">
        <v>0</v>
      </c>
      <c r="K197" s="61">
        <v>0</v>
      </c>
      <c r="L197" s="61">
        <v>0</v>
      </c>
      <c r="M197" s="61">
        <v>0</v>
      </c>
      <c r="N197" s="61">
        <v>0</v>
      </c>
      <c r="O197" s="61">
        <v>0</v>
      </c>
      <c r="P197" s="61">
        <v>0</v>
      </c>
      <c r="Q197" s="61">
        <v>0</v>
      </c>
      <c r="R197" s="61">
        <v>0</v>
      </c>
      <c r="S197" s="61">
        <v>0</v>
      </c>
      <c r="T197" s="61">
        <v>0</v>
      </c>
      <c r="U197" s="61">
        <v>0</v>
      </c>
      <c r="V197" s="61">
        <v>0</v>
      </c>
      <c r="W197" s="61">
        <v>0</v>
      </c>
      <c r="X197" s="61">
        <v>0</v>
      </c>
      <c r="Y197" s="61">
        <v>0</v>
      </c>
      <c r="Z197" s="61">
        <v>0</v>
      </c>
      <c r="AA197" s="61">
        <v>0</v>
      </c>
      <c r="AB197" s="61">
        <v>0</v>
      </c>
      <c r="AC197" s="61">
        <v>0</v>
      </c>
      <c r="AD197" s="61">
        <v>0</v>
      </c>
      <c r="AE197" s="61">
        <v>0</v>
      </c>
      <c r="AF197" s="61">
        <v>0</v>
      </c>
      <c r="AG197" s="61">
        <v>0</v>
      </c>
      <c r="AH197" s="61">
        <v>0</v>
      </c>
      <c r="AI197" s="61">
        <v>0</v>
      </c>
      <c r="AJ197" s="61">
        <v>0</v>
      </c>
      <c r="AK197" s="61">
        <v>0</v>
      </c>
      <c r="AL197" s="61">
        <v>0</v>
      </c>
      <c r="AM197" s="60"/>
    </row>
    <row r="198" spans="1:39" ht="14.45">
      <c r="A198">
        <v>236</v>
      </c>
      <c r="B198" t="s">
        <v>818</v>
      </c>
      <c r="C198" t="s">
        <v>819</v>
      </c>
      <c r="D198" t="s">
        <v>820</v>
      </c>
      <c r="E198" t="s">
        <v>2177</v>
      </c>
      <c r="F198" t="s">
        <v>547</v>
      </c>
      <c r="G198" t="s">
        <v>230</v>
      </c>
      <c r="H198" s="61">
        <v>36583.015625</v>
      </c>
      <c r="I198" s="61">
        <v>2785.940673828125</v>
      </c>
      <c r="J198" s="61">
        <v>7.6153936386108398</v>
      </c>
      <c r="K198" s="61">
        <v>33797.07421875</v>
      </c>
      <c r="L198" s="61">
        <v>92.384605407714844</v>
      </c>
      <c r="M198" s="61">
        <v>0</v>
      </c>
      <c r="N198" s="61">
        <v>0</v>
      </c>
      <c r="O198" s="61">
        <v>0</v>
      </c>
      <c r="P198" s="61">
        <v>0</v>
      </c>
      <c r="Q198" s="61">
        <v>0</v>
      </c>
      <c r="R198" s="61">
        <v>0</v>
      </c>
      <c r="S198" s="61">
        <v>0</v>
      </c>
      <c r="T198" s="61">
        <v>0</v>
      </c>
      <c r="U198" s="61">
        <v>319.66317749023438</v>
      </c>
      <c r="V198" s="61">
        <v>0.87380212545394897</v>
      </c>
      <c r="W198" s="61">
        <v>36263.352447509773</v>
      </c>
      <c r="X198" s="61">
        <v>10504.9072265625</v>
      </c>
      <c r="Y198" s="61">
        <v>28.71525955200195</v>
      </c>
      <c r="Z198" s="61">
        <v>26078.1083984375</v>
      </c>
      <c r="AA198" s="61">
        <v>8173.08203125</v>
      </c>
      <c r="AB198" s="61">
        <v>22.341194152832031</v>
      </c>
      <c r="AC198" s="61">
        <v>28409.93359375</v>
      </c>
      <c r="AD198" s="61">
        <v>10559.9619140625</v>
      </c>
      <c r="AE198" s="61">
        <v>28.865751266479489</v>
      </c>
      <c r="AF198" s="61">
        <v>26023.0537109375</v>
      </c>
      <c r="AG198" s="61">
        <v>32197.3046875</v>
      </c>
      <c r="AH198" s="61">
        <v>88.011619567871094</v>
      </c>
      <c r="AI198" s="61">
        <v>4385.7109375</v>
      </c>
      <c r="AJ198" s="61">
        <v>105.87461853027339</v>
      </c>
      <c r="AK198" s="61">
        <v>0.28940922021865839</v>
      </c>
      <c r="AL198" s="61">
        <v>36477.141006469727</v>
      </c>
      <c r="AM198" s="60"/>
    </row>
    <row r="199" spans="1:39" ht="14.45">
      <c r="A199">
        <v>307</v>
      </c>
      <c r="B199" t="s">
        <v>821</v>
      </c>
      <c r="C199" t="s">
        <v>822</v>
      </c>
      <c r="D199" t="s">
        <v>823</v>
      </c>
      <c r="E199" t="s">
        <v>2132</v>
      </c>
      <c r="F199" t="s">
        <v>256</v>
      </c>
      <c r="G199" t="s">
        <v>2887</v>
      </c>
      <c r="H199" s="61">
        <v>11997.3681640625</v>
      </c>
      <c r="I199" s="61">
        <v>1450.115600585938</v>
      </c>
      <c r="J199" s="61">
        <v>12.086947441101071</v>
      </c>
      <c r="K199" s="61">
        <v>10547.2529296875</v>
      </c>
      <c r="L199" s="61">
        <v>87.913055419921875</v>
      </c>
      <c r="M199" s="61">
        <v>19.927061080932621</v>
      </c>
      <c r="N199" s="61">
        <v>0.16609527170658109</v>
      </c>
      <c r="O199" s="61">
        <v>4.6552300453186044</v>
      </c>
      <c r="P199" s="61">
        <v>3.8802094757556922E-2</v>
      </c>
      <c r="Q199" s="61">
        <v>0</v>
      </c>
      <c r="R199" s="61">
        <v>0</v>
      </c>
      <c r="S199" s="61">
        <v>0</v>
      </c>
      <c r="T199" s="61">
        <v>0</v>
      </c>
      <c r="U199" s="61">
        <v>2260.766845703125</v>
      </c>
      <c r="V199" s="61">
        <v>18.843856811523441</v>
      </c>
      <c r="W199" s="61">
        <v>9736.601318359375</v>
      </c>
      <c r="X199" s="61">
        <v>4517.763671875</v>
      </c>
      <c r="Y199" s="61">
        <v>37.656288146972663</v>
      </c>
      <c r="Z199" s="61">
        <v>7479.6044921875</v>
      </c>
      <c r="AA199" s="61">
        <v>4517.763671875</v>
      </c>
      <c r="AB199" s="61">
        <v>37.656288146972663</v>
      </c>
      <c r="AC199" s="61">
        <v>7479.6044921875</v>
      </c>
      <c r="AD199" s="61">
        <v>6778.5302734375</v>
      </c>
      <c r="AE199" s="61">
        <v>56.500141143798828</v>
      </c>
      <c r="AF199" s="61">
        <v>5218.837890625</v>
      </c>
      <c r="AG199" s="61">
        <v>9075.1962890625</v>
      </c>
      <c r="AH199" s="61">
        <v>75.643226623535156</v>
      </c>
      <c r="AI199" s="61">
        <v>2922.171875</v>
      </c>
      <c r="AJ199" s="61">
        <v>190.42626953125</v>
      </c>
      <c r="AK199" s="61">
        <v>1.5872336626052861</v>
      </c>
      <c r="AL199" s="61">
        <v>11806.94189453125</v>
      </c>
      <c r="AM199" s="60"/>
    </row>
    <row r="200" spans="1:39" ht="14.45">
      <c r="A200">
        <v>161</v>
      </c>
      <c r="B200" t="s">
        <v>825</v>
      </c>
      <c r="C200" t="s">
        <v>826</v>
      </c>
      <c r="D200" t="s">
        <v>826</v>
      </c>
      <c r="E200" t="s">
        <v>2137</v>
      </c>
      <c r="F200" t="s">
        <v>215</v>
      </c>
      <c r="G200" t="s">
        <v>2888</v>
      </c>
      <c r="H200" s="61">
        <v>6076.0615234375</v>
      </c>
      <c r="I200" s="61">
        <v>401.01736450195313</v>
      </c>
      <c r="J200" s="61">
        <v>6.5999550819396973</v>
      </c>
      <c r="K200" s="61">
        <v>5675.0439453125</v>
      </c>
      <c r="L200" s="61">
        <v>93.400039672851563</v>
      </c>
      <c r="M200" s="61">
        <v>1.096687912940979</v>
      </c>
      <c r="N200" s="61">
        <v>1.804932206869125E-2</v>
      </c>
      <c r="O200" s="61">
        <v>0</v>
      </c>
      <c r="P200" s="61">
        <v>0</v>
      </c>
      <c r="Q200" s="61">
        <v>4062.09814453125</v>
      </c>
      <c r="R200" s="61">
        <v>66.854133605957031</v>
      </c>
      <c r="S200" s="61">
        <v>1000.637512207031</v>
      </c>
      <c r="T200" s="61">
        <v>16.468521118164059</v>
      </c>
      <c r="U200" s="61">
        <v>1592.282104492188</v>
      </c>
      <c r="V200" s="61">
        <v>26.205825805664059</v>
      </c>
      <c r="W200" s="61">
        <v>4483.7794189453116</v>
      </c>
      <c r="X200" s="61">
        <v>256.00607299804688</v>
      </c>
      <c r="Y200" s="61">
        <v>4.213355541229248</v>
      </c>
      <c r="Z200" s="61">
        <v>5820.0554504394531</v>
      </c>
      <c r="AA200" s="61">
        <v>2347.272705078125</v>
      </c>
      <c r="AB200" s="61">
        <v>38.631484985351563</v>
      </c>
      <c r="AC200" s="61">
        <v>3728.788818359375</v>
      </c>
      <c r="AD200" s="61">
        <v>3155.272216796875</v>
      </c>
      <c r="AE200" s="61">
        <v>51.929561614990227</v>
      </c>
      <c r="AF200" s="61">
        <v>2920.789306640625</v>
      </c>
      <c r="AG200" s="61">
        <v>4700.58740234375</v>
      </c>
      <c r="AH200" s="61">
        <v>77.362403869628906</v>
      </c>
      <c r="AI200" s="61">
        <v>1375.47412109375</v>
      </c>
      <c r="AJ200" s="61">
        <v>166.98268127441409</v>
      </c>
      <c r="AK200" s="61">
        <v>2.7482059001922612</v>
      </c>
      <c r="AL200" s="61">
        <v>5909.0788421630859</v>
      </c>
      <c r="AM200" s="60"/>
    </row>
    <row r="201" spans="1:39" ht="14.45">
      <c r="A201">
        <v>259</v>
      </c>
      <c r="B201" t="s">
        <v>828</v>
      </c>
      <c r="C201" t="s">
        <v>829</v>
      </c>
      <c r="D201" t="s">
        <v>829</v>
      </c>
      <c r="E201" t="s">
        <v>2132</v>
      </c>
      <c r="F201" t="s">
        <v>256</v>
      </c>
      <c r="G201" t="s">
        <v>2889</v>
      </c>
      <c r="H201" s="61">
        <v>67702.859375</v>
      </c>
      <c r="I201" s="61">
        <v>15589.76171875</v>
      </c>
      <c r="J201" s="61">
        <v>23.026741027832031</v>
      </c>
      <c r="K201" s="61">
        <v>52113.09765625</v>
      </c>
      <c r="L201" s="61">
        <v>76.973258972167969</v>
      </c>
      <c r="M201" s="61">
        <v>2.8377783298492432</v>
      </c>
      <c r="N201" s="61">
        <v>4.1915192268788806E-3</v>
      </c>
      <c r="O201" s="61">
        <v>5.9825901985168457</v>
      </c>
      <c r="P201" s="61">
        <v>8.8365394622087479E-3</v>
      </c>
      <c r="Q201" s="61">
        <v>17378.96875</v>
      </c>
      <c r="R201" s="61">
        <v>25.669475555419918</v>
      </c>
      <c r="S201" s="61">
        <v>14099.2197265625</v>
      </c>
      <c r="T201" s="61">
        <v>20.82514572143555</v>
      </c>
      <c r="U201" s="61">
        <v>10481.46875</v>
      </c>
      <c r="V201" s="61">
        <v>15.481575012207029</v>
      </c>
      <c r="W201" s="61">
        <v>57221.390625</v>
      </c>
      <c r="X201" s="61">
        <v>8016.794921875</v>
      </c>
      <c r="Y201" s="61">
        <v>11.841146469116209</v>
      </c>
      <c r="Z201" s="61">
        <v>59686.064453125</v>
      </c>
      <c r="AA201" s="61">
        <v>16574.68359375</v>
      </c>
      <c r="AB201" s="61">
        <v>24.481512069702148</v>
      </c>
      <c r="AC201" s="61">
        <v>51128.17578125</v>
      </c>
      <c r="AD201" s="61">
        <v>28098.625</v>
      </c>
      <c r="AE201" s="61">
        <v>41.502864837646477</v>
      </c>
      <c r="AF201" s="61">
        <v>39604.234375</v>
      </c>
      <c r="AG201" s="61">
        <v>29497.568359375</v>
      </c>
      <c r="AH201" s="61">
        <v>43.569164276123047</v>
      </c>
      <c r="AI201" s="61">
        <v>38205.291015625</v>
      </c>
      <c r="AJ201" s="61">
        <v>1489.233764648438</v>
      </c>
      <c r="AK201" s="61">
        <v>2.199661493301392</v>
      </c>
      <c r="AL201" s="61">
        <v>66213.625610351563</v>
      </c>
      <c r="AM201" s="60"/>
    </row>
    <row r="202" spans="1:39" ht="14.45">
      <c r="A202">
        <v>147</v>
      </c>
      <c r="B202" t="s">
        <v>831</v>
      </c>
      <c r="C202" t="s">
        <v>832</v>
      </c>
      <c r="D202" t="s">
        <v>833</v>
      </c>
      <c r="E202" t="s">
        <v>2121</v>
      </c>
      <c r="F202" t="s">
        <v>256</v>
      </c>
      <c r="G202" t="s">
        <v>2890</v>
      </c>
      <c r="H202" s="61">
        <v>715.5308837890625</v>
      </c>
      <c r="I202" s="61">
        <v>181.1797180175781</v>
      </c>
      <c r="J202" s="61">
        <v>25.321018218994141</v>
      </c>
      <c r="K202" s="61">
        <v>534.3511962890625</v>
      </c>
      <c r="L202" s="61">
        <v>74.678985595703125</v>
      </c>
      <c r="M202" s="61">
        <v>0</v>
      </c>
      <c r="N202" s="61">
        <v>0</v>
      </c>
      <c r="O202" s="61">
        <v>0</v>
      </c>
      <c r="P202" s="61">
        <v>0</v>
      </c>
      <c r="Q202" s="61">
        <v>0</v>
      </c>
      <c r="R202" s="61">
        <v>0</v>
      </c>
      <c r="S202" s="61">
        <v>0</v>
      </c>
      <c r="T202" s="61">
        <v>0</v>
      </c>
      <c r="U202" s="61">
        <v>41.581230163574219</v>
      </c>
      <c r="V202" s="61">
        <v>5.8112421035766602</v>
      </c>
      <c r="W202" s="61">
        <v>673.94965362548828</v>
      </c>
      <c r="X202" s="61">
        <v>259.40713500976563</v>
      </c>
      <c r="Y202" s="61">
        <v>36.253799438476563</v>
      </c>
      <c r="Z202" s="61">
        <v>456.12374877929688</v>
      </c>
      <c r="AA202" s="61">
        <v>458.50802612304688</v>
      </c>
      <c r="AB202" s="61">
        <v>64.079414367675781</v>
      </c>
      <c r="AC202" s="61">
        <v>257.02285766601563</v>
      </c>
      <c r="AD202" s="61">
        <v>463.95477294921881</v>
      </c>
      <c r="AE202" s="61">
        <v>64.840629577636719</v>
      </c>
      <c r="AF202" s="61">
        <v>251.57611083984369</v>
      </c>
      <c r="AG202" s="61">
        <v>0</v>
      </c>
      <c r="AH202" s="61">
        <v>0</v>
      </c>
      <c r="AI202" s="61">
        <v>715.5308837890625</v>
      </c>
      <c r="AJ202" s="61">
        <v>49.017116546630859</v>
      </c>
      <c r="AK202" s="61">
        <v>6.8504543304443359</v>
      </c>
      <c r="AL202" s="61">
        <v>666.51376724243164</v>
      </c>
      <c r="AM202" s="60"/>
    </row>
    <row r="203" spans="1:39" ht="14.45">
      <c r="A203">
        <v>91</v>
      </c>
      <c r="B203" t="s">
        <v>835</v>
      </c>
      <c r="C203" t="s">
        <v>836</v>
      </c>
      <c r="D203" t="s">
        <v>836</v>
      </c>
      <c r="E203" t="s">
        <v>2110</v>
      </c>
      <c r="F203" t="s">
        <v>220</v>
      </c>
      <c r="G203" t="s">
        <v>2891</v>
      </c>
      <c r="H203" s="61">
        <v>165.21455383300781</v>
      </c>
      <c r="I203" s="61">
        <v>5.2515416145324707</v>
      </c>
      <c r="J203" s="61">
        <v>3.1786191463470459</v>
      </c>
      <c r="K203" s="61">
        <v>159.9630126953125</v>
      </c>
      <c r="L203" s="61">
        <v>96.821380615234375</v>
      </c>
      <c r="M203" s="61">
        <v>0</v>
      </c>
      <c r="N203" s="61">
        <v>0</v>
      </c>
      <c r="O203" s="61">
        <v>0</v>
      </c>
      <c r="P203" s="61">
        <v>0</v>
      </c>
      <c r="Q203" s="61">
        <v>0</v>
      </c>
      <c r="R203" s="61">
        <v>0</v>
      </c>
      <c r="S203" s="61">
        <v>0</v>
      </c>
      <c r="T203" s="61">
        <v>0</v>
      </c>
      <c r="U203" s="61">
        <v>0</v>
      </c>
      <c r="V203" s="61">
        <v>0</v>
      </c>
      <c r="W203" s="61">
        <v>165.21455383300781</v>
      </c>
      <c r="X203" s="61">
        <v>125.7794494628906</v>
      </c>
      <c r="Y203" s="61">
        <v>76.130973815917969</v>
      </c>
      <c r="Z203" s="61">
        <v>39.435104370117223</v>
      </c>
      <c r="AA203" s="61">
        <v>156.0470886230469</v>
      </c>
      <c r="AB203" s="61">
        <v>94.451179504394531</v>
      </c>
      <c r="AC203" s="61">
        <v>9.1674652099609091</v>
      </c>
      <c r="AD203" s="61">
        <v>156.0470886230469</v>
      </c>
      <c r="AE203" s="61">
        <v>94.451179504394531</v>
      </c>
      <c r="AF203" s="61">
        <v>9.1674652099609091</v>
      </c>
      <c r="AG203" s="61">
        <v>0</v>
      </c>
      <c r="AH203" s="61">
        <v>0</v>
      </c>
      <c r="AI203" s="61">
        <v>165.21455383300781</v>
      </c>
      <c r="AJ203" s="61">
        <v>5.0578188896179199</v>
      </c>
      <c r="AK203" s="61">
        <v>3.0613639354705811</v>
      </c>
      <c r="AL203" s="61">
        <v>160.15673494338989</v>
      </c>
      <c r="AM203" s="60"/>
    </row>
    <row r="204" spans="1:39" ht="14.45">
      <c r="A204">
        <v>272</v>
      </c>
      <c r="B204" t="s">
        <v>838</v>
      </c>
      <c r="C204" t="s">
        <v>839</v>
      </c>
      <c r="D204" t="s">
        <v>839</v>
      </c>
      <c r="E204" t="s">
        <v>2108</v>
      </c>
      <c r="F204" t="s">
        <v>224</v>
      </c>
      <c r="G204" t="s">
        <v>2892</v>
      </c>
      <c r="H204" s="61">
        <v>0</v>
      </c>
      <c r="I204" s="61">
        <v>0</v>
      </c>
      <c r="J204" s="61">
        <v>0</v>
      </c>
      <c r="K204" s="61">
        <v>0</v>
      </c>
      <c r="L204" s="61">
        <v>0</v>
      </c>
      <c r="M204" s="61">
        <v>0</v>
      </c>
      <c r="N204" s="61">
        <v>0</v>
      </c>
      <c r="O204" s="61">
        <v>0</v>
      </c>
      <c r="P204" s="61">
        <v>0</v>
      </c>
      <c r="Q204" s="61">
        <v>0</v>
      </c>
      <c r="R204" s="61">
        <v>0</v>
      </c>
      <c r="S204" s="61">
        <v>0</v>
      </c>
      <c r="T204" s="61">
        <v>0</v>
      </c>
      <c r="U204" s="61">
        <v>0</v>
      </c>
      <c r="V204" s="61">
        <v>0</v>
      </c>
      <c r="W204" s="61">
        <v>0</v>
      </c>
      <c r="X204" s="61">
        <v>0</v>
      </c>
      <c r="Y204" s="61">
        <v>0</v>
      </c>
      <c r="Z204" s="61">
        <v>0</v>
      </c>
      <c r="AA204" s="61">
        <v>0</v>
      </c>
      <c r="AB204" s="61">
        <v>0</v>
      </c>
      <c r="AC204" s="61">
        <v>0</v>
      </c>
      <c r="AD204" s="61">
        <v>0</v>
      </c>
      <c r="AE204" s="61">
        <v>0</v>
      </c>
      <c r="AF204" s="61">
        <v>0</v>
      </c>
      <c r="AG204" s="61">
        <v>0</v>
      </c>
      <c r="AH204" s="61">
        <v>0</v>
      </c>
      <c r="AI204" s="61">
        <v>0</v>
      </c>
      <c r="AJ204" s="61">
        <v>0</v>
      </c>
      <c r="AK204" s="61">
        <v>0</v>
      </c>
      <c r="AL204" s="61">
        <v>0</v>
      </c>
      <c r="AM204" s="60"/>
    </row>
    <row r="205" spans="1:39" ht="14.45">
      <c r="A205">
        <v>198</v>
      </c>
      <c r="B205" t="s">
        <v>841</v>
      </c>
      <c r="C205" t="s">
        <v>842</v>
      </c>
      <c r="D205" t="s">
        <v>842</v>
      </c>
      <c r="E205" t="s">
        <v>2135</v>
      </c>
      <c r="F205" t="s">
        <v>265</v>
      </c>
      <c r="G205" t="s">
        <v>2893</v>
      </c>
      <c r="H205" s="61">
        <v>1590.656616210938</v>
      </c>
      <c r="I205" s="61">
        <v>0</v>
      </c>
      <c r="J205" s="61">
        <v>0</v>
      </c>
      <c r="K205" s="61">
        <v>0</v>
      </c>
      <c r="L205" s="61">
        <v>0</v>
      </c>
      <c r="M205" s="61">
        <v>0.14920280873775479</v>
      </c>
      <c r="N205" s="61">
        <v>9.3799503520131111E-3</v>
      </c>
      <c r="O205" s="61">
        <v>0</v>
      </c>
      <c r="P205" s="61">
        <v>0</v>
      </c>
      <c r="Q205" s="61">
        <v>1590.656616210938</v>
      </c>
      <c r="R205" s="61">
        <v>100</v>
      </c>
      <c r="S205" s="61">
        <v>0</v>
      </c>
      <c r="T205" s="61">
        <v>0</v>
      </c>
      <c r="U205" s="61">
        <v>1537.800170898438</v>
      </c>
      <c r="V205" s="61">
        <v>96.67706298828125</v>
      </c>
      <c r="W205" s="61">
        <v>52.8564453125</v>
      </c>
      <c r="X205" s="61">
        <v>1034.493408203125</v>
      </c>
      <c r="Y205" s="61">
        <v>65.035621643066406</v>
      </c>
      <c r="Z205" s="61">
        <v>556.16320800781295</v>
      </c>
      <c r="AA205" s="61">
        <v>1034.493408203125</v>
      </c>
      <c r="AB205" s="61">
        <v>65.035621643066406</v>
      </c>
      <c r="AC205" s="61">
        <v>556.16320800781295</v>
      </c>
      <c r="AD205" s="61">
        <v>1557.400756835938</v>
      </c>
      <c r="AE205" s="61">
        <v>97.9093017578125</v>
      </c>
      <c r="AF205" s="61">
        <v>33.255859375</v>
      </c>
      <c r="AG205" s="61">
        <v>1304.489501953125</v>
      </c>
      <c r="AH205" s="61">
        <v>82.009498596191406</v>
      </c>
      <c r="AI205" s="61">
        <v>286.16711425781301</v>
      </c>
      <c r="AJ205" s="61">
        <v>5.3863248825073242</v>
      </c>
      <c r="AK205" s="61">
        <v>0.33862274885177612</v>
      </c>
      <c r="AL205" s="61">
        <v>1585.2702913284311</v>
      </c>
      <c r="AM205" s="60"/>
    </row>
    <row r="206" spans="1:39" ht="14.45">
      <c r="A206">
        <v>28</v>
      </c>
      <c r="B206" t="s">
        <v>844</v>
      </c>
      <c r="C206" t="s">
        <v>845</v>
      </c>
      <c r="D206" t="s">
        <v>846</v>
      </c>
      <c r="E206" t="s">
        <v>2108</v>
      </c>
      <c r="F206" t="s">
        <v>224</v>
      </c>
      <c r="G206" t="s">
        <v>2894</v>
      </c>
      <c r="H206" s="61">
        <v>840.00726318359375</v>
      </c>
      <c r="I206" s="61">
        <v>0</v>
      </c>
      <c r="J206" s="61">
        <v>0</v>
      </c>
      <c r="K206" s="61">
        <v>0</v>
      </c>
      <c r="L206" s="61">
        <v>0</v>
      </c>
      <c r="M206" s="61">
        <v>0</v>
      </c>
      <c r="N206" s="61">
        <v>0</v>
      </c>
      <c r="O206" s="61">
        <v>0</v>
      </c>
      <c r="P206" s="61">
        <v>0</v>
      </c>
      <c r="Q206" s="61">
        <v>424.73739624023438</v>
      </c>
      <c r="R206" s="61">
        <v>50.56353759765625</v>
      </c>
      <c r="S206" s="61">
        <v>415.2698974609375</v>
      </c>
      <c r="T206" s="61">
        <v>49.436466217041023</v>
      </c>
      <c r="U206" s="61">
        <v>715.89111328125</v>
      </c>
      <c r="V206" s="61">
        <v>85.224395751953125</v>
      </c>
      <c r="W206" s="61">
        <v>124.11614990234381</v>
      </c>
      <c r="X206" s="61">
        <v>2.8705234527587891</v>
      </c>
      <c r="Y206" s="61">
        <v>0.34172603487968439</v>
      </c>
      <c r="Z206" s="61">
        <v>837.13673973083496</v>
      </c>
      <c r="AA206" s="61">
        <v>2.8705234527587891</v>
      </c>
      <c r="AB206" s="61">
        <v>0.34172603487968439</v>
      </c>
      <c r="AC206" s="61">
        <v>837.13673973083496</v>
      </c>
      <c r="AD206" s="61">
        <v>715.89111328125</v>
      </c>
      <c r="AE206" s="61">
        <v>85.224395751953125</v>
      </c>
      <c r="AF206" s="61">
        <v>124.11614990234381</v>
      </c>
      <c r="AG206" s="61">
        <v>840.00726318359375</v>
      </c>
      <c r="AH206" s="61">
        <v>100</v>
      </c>
      <c r="AI206" s="61">
        <v>0</v>
      </c>
      <c r="AJ206" s="61">
        <v>1.263201236724854</v>
      </c>
      <c r="AK206" s="61">
        <v>0.1503797918558121</v>
      </c>
      <c r="AL206" s="61">
        <v>838.7440619468689</v>
      </c>
      <c r="AM206" s="60"/>
    </row>
    <row r="207" spans="1:39" ht="14.45">
      <c r="A207">
        <v>245</v>
      </c>
      <c r="B207" t="s">
        <v>847</v>
      </c>
      <c r="C207" t="s">
        <v>848</v>
      </c>
      <c r="D207" t="s">
        <v>849</v>
      </c>
      <c r="E207" t="s">
        <v>2121</v>
      </c>
      <c r="F207" t="s">
        <v>256</v>
      </c>
      <c r="G207" t="s">
        <v>2895</v>
      </c>
      <c r="H207" s="61">
        <v>786.5946044921875</v>
      </c>
      <c r="I207" s="61">
        <v>179.07749938964841</v>
      </c>
      <c r="J207" s="61">
        <v>22.76617431640625</v>
      </c>
      <c r="K207" s="61">
        <v>607.51708984375</v>
      </c>
      <c r="L207" s="61">
        <v>77.233818054199219</v>
      </c>
      <c r="M207" s="61">
        <v>0</v>
      </c>
      <c r="N207" s="61">
        <v>0</v>
      </c>
      <c r="O207" s="61">
        <v>0</v>
      </c>
      <c r="P207" s="61">
        <v>0</v>
      </c>
      <c r="Q207" s="61">
        <v>0</v>
      </c>
      <c r="R207" s="61">
        <v>0</v>
      </c>
      <c r="S207" s="61">
        <v>0</v>
      </c>
      <c r="T207" s="61">
        <v>0</v>
      </c>
      <c r="U207" s="61">
        <v>54.438869476318359</v>
      </c>
      <c r="V207" s="61">
        <v>6.9208292961120614</v>
      </c>
      <c r="W207" s="61">
        <v>732.15573501586914</v>
      </c>
      <c r="X207" s="61">
        <v>255.28753662109381</v>
      </c>
      <c r="Y207" s="61">
        <v>32.454780578613281</v>
      </c>
      <c r="Z207" s="61">
        <v>531.30706787109375</v>
      </c>
      <c r="AA207" s="61">
        <v>534.31903076171875</v>
      </c>
      <c r="AB207" s="61">
        <v>67.928138732910156</v>
      </c>
      <c r="AC207" s="61">
        <v>252.27557373046881</v>
      </c>
      <c r="AD207" s="61">
        <v>539.7657470703125</v>
      </c>
      <c r="AE207" s="61">
        <v>68.620574951171875</v>
      </c>
      <c r="AF207" s="61">
        <v>246.828857421875</v>
      </c>
      <c r="AG207" s="61">
        <v>34.250640869140618</v>
      </c>
      <c r="AH207" s="61">
        <v>4.3542938232421884</v>
      </c>
      <c r="AI207" s="61">
        <v>752.34396362304688</v>
      </c>
      <c r="AJ207" s="61">
        <v>64.015052795410156</v>
      </c>
      <c r="AK207" s="61">
        <v>8.1382522583007813</v>
      </c>
      <c r="AL207" s="61">
        <v>722.57955169677734</v>
      </c>
      <c r="AM207" s="60"/>
    </row>
    <row r="208" spans="1:39" ht="14.45">
      <c r="A208">
        <v>136</v>
      </c>
      <c r="B208" t="s">
        <v>851</v>
      </c>
      <c r="C208" t="s">
        <v>852</v>
      </c>
      <c r="D208" t="s">
        <v>852</v>
      </c>
      <c r="E208" t="s">
        <v>2140</v>
      </c>
      <c r="F208" t="s">
        <v>220</v>
      </c>
      <c r="G208" t="s">
        <v>2896</v>
      </c>
      <c r="H208" s="61">
        <v>5899.69677734375</v>
      </c>
      <c r="I208" s="61">
        <v>0</v>
      </c>
      <c r="J208" s="61">
        <v>0</v>
      </c>
      <c r="K208" s="61">
        <v>0</v>
      </c>
      <c r="L208" s="61">
        <v>0</v>
      </c>
      <c r="M208" s="61">
        <v>0</v>
      </c>
      <c r="N208" s="61">
        <v>0</v>
      </c>
      <c r="O208" s="61">
        <v>0</v>
      </c>
      <c r="P208" s="61">
        <v>0</v>
      </c>
      <c r="Q208" s="61">
        <v>2529.674072265625</v>
      </c>
      <c r="R208" s="61">
        <v>42.878036499023438</v>
      </c>
      <c r="S208" s="61">
        <v>2489.578125</v>
      </c>
      <c r="T208" s="61">
        <v>42.198406219482422</v>
      </c>
      <c r="U208" s="61">
        <v>3341.33984375</v>
      </c>
      <c r="V208" s="61">
        <v>56.635791778564453</v>
      </c>
      <c r="W208" s="61">
        <v>2558.35693359375</v>
      </c>
      <c r="X208" s="61">
        <v>3981.298095703125</v>
      </c>
      <c r="Y208" s="61">
        <v>67.483100891113281</v>
      </c>
      <c r="Z208" s="61">
        <v>1918.398681640625</v>
      </c>
      <c r="AA208" s="61">
        <v>3934.034423828125</v>
      </c>
      <c r="AB208" s="61">
        <v>66.681976318359375</v>
      </c>
      <c r="AC208" s="61">
        <v>1965.662353515625</v>
      </c>
      <c r="AD208" s="61">
        <v>5803.9208984375</v>
      </c>
      <c r="AE208" s="61">
        <v>98.376594543457031</v>
      </c>
      <c r="AF208" s="61">
        <v>95.77587890625</v>
      </c>
      <c r="AG208" s="61">
        <v>2317.0498046875</v>
      </c>
      <c r="AH208" s="61">
        <v>39.2740478515625</v>
      </c>
      <c r="AI208" s="61">
        <v>3582.64697265625</v>
      </c>
      <c r="AJ208" s="61">
        <v>3.837462186813354</v>
      </c>
      <c r="AK208" s="61">
        <v>6.5045073628425598E-2</v>
      </c>
      <c r="AL208" s="61">
        <v>5895.8593151569366</v>
      </c>
      <c r="AM208" s="60"/>
    </row>
    <row r="209" spans="1:39" ht="14.45">
      <c r="A209">
        <v>288</v>
      </c>
      <c r="B209" t="s">
        <v>854</v>
      </c>
      <c r="C209" t="s">
        <v>855</v>
      </c>
      <c r="D209" t="s">
        <v>855</v>
      </c>
      <c r="E209" t="s">
        <v>2123</v>
      </c>
      <c r="F209" t="s">
        <v>261</v>
      </c>
      <c r="G209" t="s">
        <v>2897</v>
      </c>
      <c r="H209" s="61">
        <v>16256.408203125</v>
      </c>
      <c r="I209" s="61">
        <v>578.79925537109375</v>
      </c>
      <c r="J209" s="61">
        <v>3.560437679290771</v>
      </c>
      <c r="K209" s="61">
        <v>15677.609375</v>
      </c>
      <c r="L209" s="61">
        <v>96.439567565917969</v>
      </c>
      <c r="M209" s="61">
        <v>0</v>
      </c>
      <c r="N209" s="61">
        <v>0</v>
      </c>
      <c r="O209" s="61">
        <v>0</v>
      </c>
      <c r="P209" s="61">
        <v>0</v>
      </c>
      <c r="Q209" s="61">
        <v>0</v>
      </c>
      <c r="R209" s="61">
        <v>0</v>
      </c>
      <c r="S209" s="61">
        <v>0</v>
      </c>
      <c r="T209" s="61">
        <v>0</v>
      </c>
      <c r="U209" s="61">
        <v>3071.245849609375</v>
      </c>
      <c r="V209" s="61">
        <v>18.892522811889648</v>
      </c>
      <c r="W209" s="61">
        <v>13185.16235351562</v>
      </c>
      <c r="X209" s="61">
        <v>639.3917236328125</v>
      </c>
      <c r="Y209" s="61">
        <v>3.9331669807434082</v>
      </c>
      <c r="Z209" s="61">
        <v>15617.016479492189</v>
      </c>
      <c r="AA209" s="61">
        <v>7480.90234375</v>
      </c>
      <c r="AB209" s="61">
        <v>46.018173217773438</v>
      </c>
      <c r="AC209" s="61">
        <v>8775.505859375</v>
      </c>
      <c r="AD209" s="61">
        <v>9080.912109375</v>
      </c>
      <c r="AE209" s="61">
        <v>55.860507965087891</v>
      </c>
      <c r="AF209" s="61">
        <v>7175.49609375</v>
      </c>
      <c r="AG209" s="61">
        <v>12673.8212890625</v>
      </c>
      <c r="AH209" s="61">
        <v>77.961997985839844</v>
      </c>
      <c r="AI209" s="61">
        <v>3582.5869140625</v>
      </c>
      <c r="AJ209" s="61">
        <v>113.2016983032227</v>
      </c>
      <c r="AK209" s="61">
        <v>0.69635123014450073</v>
      </c>
      <c r="AL209" s="61">
        <v>16143.206504821779</v>
      </c>
      <c r="AM209" s="60"/>
    </row>
    <row r="210" spans="1:39" ht="14.45">
      <c r="A210">
        <v>6</v>
      </c>
      <c r="B210" t="s">
        <v>857</v>
      </c>
      <c r="C210" t="s">
        <v>858</v>
      </c>
      <c r="D210" t="s">
        <v>858</v>
      </c>
      <c r="E210" t="s">
        <v>2135</v>
      </c>
      <c r="F210" t="s">
        <v>265</v>
      </c>
      <c r="G210" t="s">
        <v>2898</v>
      </c>
      <c r="H210" s="61">
        <v>21.559814453125</v>
      </c>
      <c r="I210" s="61">
        <v>0</v>
      </c>
      <c r="J210" s="61">
        <v>0</v>
      </c>
      <c r="K210" s="61">
        <v>0</v>
      </c>
      <c r="L210" s="61">
        <v>0</v>
      </c>
      <c r="M210" s="61">
        <v>0</v>
      </c>
      <c r="N210" s="61">
        <v>0</v>
      </c>
      <c r="O210" s="61">
        <v>0</v>
      </c>
      <c r="P210" s="61">
        <v>0</v>
      </c>
      <c r="Q210" s="61">
        <v>0</v>
      </c>
      <c r="R210" s="61">
        <v>0</v>
      </c>
      <c r="S210" s="61">
        <v>0</v>
      </c>
      <c r="T210" s="61">
        <v>0</v>
      </c>
      <c r="U210" s="61">
        <v>0</v>
      </c>
      <c r="V210" s="61">
        <v>0</v>
      </c>
      <c r="W210" s="61">
        <v>21.559814453125</v>
      </c>
      <c r="X210" s="61">
        <v>21.559814453125</v>
      </c>
      <c r="Y210" s="61">
        <v>100</v>
      </c>
      <c r="Z210" s="61">
        <v>0</v>
      </c>
      <c r="AA210" s="61">
        <v>21.559814453125</v>
      </c>
      <c r="AB210" s="61">
        <v>100</v>
      </c>
      <c r="AC210" s="61">
        <v>0</v>
      </c>
      <c r="AD210" s="61">
        <v>21.559814453125</v>
      </c>
      <c r="AE210" s="61">
        <v>100</v>
      </c>
      <c r="AF210" s="61">
        <v>0</v>
      </c>
      <c r="AG210" s="61">
        <v>21.559814453125</v>
      </c>
      <c r="AH210" s="61">
        <v>100</v>
      </c>
      <c r="AI210" s="61">
        <v>0</v>
      </c>
      <c r="AJ210" s="61">
        <v>0</v>
      </c>
      <c r="AK210" s="61">
        <v>0</v>
      </c>
      <c r="AL210" s="61">
        <v>21.559814453125</v>
      </c>
      <c r="AM210" s="60"/>
    </row>
    <row r="211" spans="1:39" ht="14.45">
      <c r="A211">
        <v>199</v>
      </c>
      <c r="B211" t="s">
        <v>860</v>
      </c>
      <c r="C211" t="s">
        <v>861</v>
      </c>
      <c r="D211" t="s">
        <v>861</v>
      </c>
      <c r="E211" t="s">
        <v>2121</v>
      </c>
      <c r="F211" t="s">
        <v>256</v>
      </c>
      <c r="G211" t="s">
        <v>2899</v>
      </c>
      <c r="H211" s="61">
        <v>228.1803894042969</v>
      </c>
      <c r="I211" s="61">
        <v>35.202022552490227</v>
      </c>
      <c r="J211" s="61">
        <v>15.42727756500244</v>
      </c>
      <c r="K211" s="61">
        <v>192.9783630371094</v>
      </c>
      <c r="L211" s="61">
        <v>84.572723388671875</v>
      </c>
      <c r="M211" s="61">
        <v>9.0055197477340698E-2</v>
      </c>
      <c r="N211" s="61">
        <v>3.9466667920351028E-2</v>
      </c>
      <c r="O211" s="61">
        <v>0</v>
      </c>
      <c r="P211" s="61">
        <v>0</v>
      </c>
      <c r="Q211" s="61">
        <v>2.687390804290771</v>
      </c>
      <c r="R211" s="61">
        <v>1.177748441696167</v>
      </c>
      <c r="S211" s="61">
        <v>0</v>
      </c>
      <c r="T211" s="61">
        <v>0</v>
      </c>
      <c r="U211" s="61">
        <v>33.721805572509773</v>
      </c>
      <c r="V211" s="61">
        <v>14.778573989868161</v>
      </c>
      <c r="W211" s="61">
        <v>194.45858383178711</v>
      </c>
      <c r="X211" s="61">
        <v>170.17460632324219</v>
      </c>
      <c r="Y211" s="61">
        <v>74.5789794921875</v>
      </c>
      <c r="Z211" s="61">
        <v>58.005783081054723</v>
      </c>
      <c r="AA211" s="61">
        <v>178.27015686035159</v>
      </c>
      <c r="AB211" s="61">
        <v>78.126853942871094</v>
      </c>
      <c r="AC211" s="61">
        <v>49.910232543945313</v>
      </c>
      <c r="AD211" s="61">
        <v>178.27015686035159</v>
      </c>
      <c r="AE211" s="61">
        <v>78.126853942871094</v>
      </c>
      <c r="AF211" s="61">
        <v>49.910232543945313</v>
      </c>
      <c r="AG211" s="61">
        <v>0</v>
      </c>
      <c r="AH211" s="61">
        <v>0</v>
      </c>
      <c r="AI211" s="61">
        <v>228.1803894042969</v>
      </c>
      <c r="AJ211" s="61">
        <v>32.277080535888672</v>
      </c>
      <c r="AK211" s="61">
        <v>14.14542198181152</v>
      </c>
      <c r="AL211" s="61">
        <v>195.9033088684082</v>
      </c>
      <c r="AM211" s="60"/>
    </row>
    <row r="212" spans="1:39" ht="14.45">
      <c r="A212">
        <v>289</v>
      </c>
      <c r="B212" t="s">
        <v>863</v>
      </c>
      <c r="C212" t="s">
        <v>864</v>
      </c>
      <c r="D212" t="s">
        <v>865</v>
      </c>
      <c r="E212" t="s">
        <v>2177</v>
      </c>
      <c r="F212" t="s">
        <v>547</v>
      </c>
      <c r="G212" t="s">
        <v>2309</v>
      </c>
      <c r="H212" s="61">
        <v>0</v>
      </c>
      <c r="I212" s="61">
        <v>0</v>
      </c>
      <c r="J212" s="61">
        <v>0</v>
      </c>
      <c r="K212" s="61">
        <v>0</v>
      </c>
      <c r="L212" s="61">
        <v>0</v>
      </c>
      <c r="M212" s="61">
        <v>0</v>
      </c>
      <c r="N212" s="61">
        <v>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61">
        <v>0</v>
      </c>
      <c r="AE212" s="61">
        <v>0</v>
      </c>
      <c r="AF212" s="61">
        <v>0</v>
      </c>
      <c r="AG212" s="61">
        <v>0</v>
      </c>
      <c r="AH212" s="61">
        <v>0</v>
      </c>
      <c r="AI212" s="61">
        <v>0</v>
      </c>
      <c r="AJ212" s="61">
        <v>0</v>
      </c>
      <c r="AK212" s="61">
        <v>0</v>
      </c>
      <c r="AL212" s="61">
        <v>0</v>
      </c>
      <c r="AM212" s="60"/>
    </row>
    <row r="213" spans="1:39" ht="14.45">
      <c r="A213">
        <v>29</v>
      </c>
      <c r="B213" t="s">
        <v>867</v>
      </c>
      <c r="C213" t="s">
        <v>868</v>
      </c>
      <c r="D213" t="s">
        <v>868</v>
      </c>
      <c r="E213" t="s">
        <v>2108</v>
      </c>
      <c r="F213" t="s">
        <v>224</v>
      </c>
      <c r="G213" t="s">
        <v>2900</v>
      </c>
      <c r="H213" s="61">
        <v>122.4931945800781</v>
      </c>
      <c r="I213" s="61">
        <v>0</v>
      </c>
      <c r="J213" s="61">
        <v>0</v>
      </c>
      <c r="K213" s="61">
        <v>0</v>
      </c>
      <c r="L213" s="61">
        <v>0</v>
      </c>
      <c r="M213" s="61">
        <v>0</v>
      </c>
      <c r="N213" s="61">
        <v>0</v>
      </c>
      <c r="O213" s="61">
        <v>0</v>
      </c>
      <c r="P213" s="61">
        <v>0</v>
      </c>
      <c r="Q213" s="61">
        <v>94.22125244140625</v>
      </c>
      <c r="R213" s="61">
        <v>76.919578552246094</v>
      </c>
      <c r="S213" s="61">
        <v>28.271942138671879</v>
      </c>
      <c r="T213" s="61">
        <v>23.08041954040527</v>
      </c>
      <c r="U213" s="61">
        <v>122.4931945800781</v>
      </c>
      <c r="V213" s="61">
        <v>100</v>
      </c>
      <c r="W213" s="61">
        <v>0</v>
      </c>
      <c r="X213" s="61">
        <v>2.8705234527587891</v>
      </c>
      <c r="Y213" s="61">
        <v>2.3434147834777832</v>
      </c>
      <c r="Z213" s="61">
        <v>119.62267112731929</v>
      </c>
      <c r="AA213" s="61">
        <v>2.8705234527587891</v>
      </c>
      <c r="AB213" s="61">
        <v>2.3434147834777832</v>
      </c>
      <c r="AC213" s="61">
        <v>119.62267112731929</v>
      </c>
      <c r="AD213" s="61">
        <v>122.4931945800781</v>
      </c>
      <c r="AE213" s="61">
        <v>100</v>
      </c>
      <c r="AF213" s="61">
        <v>0</v>
      </c>
      <c r="AG213" s="61">
        <v>122.4931945800781</v>
      </c>
      <c r="AH213" s="61">
        <v>100</v>
      </c>
      <c r="AI213" s="61">
        <v>0</v>
      </c>
      <c r="AJ213" s="61">
        <v>0</v>
      </c>
      <c r="AK213" s="61">
        <v>0</v>
      </c>
      <c r="AL213" s="61">
        <v>122.4931945800781</v>
      </c>
      <c r="AM213" s="60"/>
    </row>
    <row r="214" spans="1:39" ht="14.45">
      <c r="A214">
        <v>92</v>
      </c>
      <c r="B214" t="s">
        <v>870</v>
      </c>
      <c r="C214" t="s">
        <v>871</v>
      </c>
      <c r="D214" t="s">
        <v>871</v>
      </c>
      <c r="E214" t="s">
        <v>2113</v>
      </c>
      <c r="F214" t="s">
        <v>229</v>
      </c>
      <c r="G214" t="s">
        <v>2901</v>
      </c>
      <c r="H214" s="61">
        <v>33351.19921875</v>
      </c>
      <c r="I214" s="61">
        <v>5292.5263671875</v>
      </c>
      <c r="J214" s="61">
        <v>15.86907386779785</v>
      </c>
      <c r="K214" s="61">
        <v>28058.671875</v>
      </c>
      <c r="L214" s="61">
        <v>84.130928039550781</v>
      </c>
      <c r="M214" s="61">
        <v>34.70574951171875</v>
      </c>
      <c r="N214" s="61">
        <v>0.1040614768862724</v>
      </c>
      <c r="O214" s="61">
        <v>1.827677845954895</v>
      </c>
      <c r="P214" s="61">
        <v>5.4800962097942829E-3</v>
      </c>
      <c r="Q214" s="61">
        <v>6998.60791015625</v>
      </c>
      <c r="R214" s="61">
        <v>20.984577178955082</v>
      </c>
      <c r="S214" s="61">
        <v>18092.140625</v>
      </c>
      <c r="T214" s="61">
        <v>54.247348785400391</v>
      </c>
      <c r="U214" s="61">
        <v>10650.6044921875</v>
      </c>
      <c r="V214" s="61">
        <v>31.934696197509769</v>
      </c>
      <c r="W214" s="61">
        <v>22700.5947265625</v>
      </c>
      <c r="X214" s="61">
        <v>5104.41943359375</v>
      </c>
      <c r="Y214" s="61">
        <v>15.305055618286129</v>
      </c>
      <c r="Z214" s="61">
        <v>28246.77978515625</v>
      </c>
      <c r="AA214" s="61">
        <v>6893.79443359375</v>
      </c>
      <c r="AB214" s="61">
        <v>20.670305252075199</v>
      </c>
      <c r="AC214" s="61">
        <v>26457.40478515625</v>
      </c>
      <c r="AD214" s="61">
        <v>17572.78125</v>
      </c>
      <c r="AE214" s="61">
        <v>52.690101623535163</v>
      </c>
      <c r="AF214" s="61">
        <v>15778.41796875</v>
      </c>
      <c r="AG214" s="61">
        <v>17857.126953125</v>
      </c>
      <c r="AH214" s="61">
        <v>53.542686462402337</v>
      </c>
      <c r="AI214" s="61">
        <v>15494.072265625</v>
      </c>
      <c r="AJ214" s="61">
        <v>1213.590698242188</v>
      </c>
      <c r="AK214" s="61">
        <v>3.6388218402862549</v>
      </c>
      <c r="AL214" s="61">
        <v>32137.608520507809</v>
      </c>
      <c r="AM214" s="60"/>
    </row>
    <row r="215" spans="1:39" ht="14.45">
      <c r="A215">
        <v>67</v>
      </c>
      <c r="B215" t="s">
        <v>873</v>
      </c>
      <c r="C215" t="s">
        <v>874</v>
      </c>
      <c r="D215" t="s">
        <v>874</v>
      </c>
      <c r="E215" t="s">
        <v>2108</v>
      </c>
      <c r="F215" t="s">
        <v>229</v>
      </c>
      <c r="G215" t="s">
        <v>2902</v>
      </c>
      <c r="H215" s="61">
        <v>89929.5234375</v>
      </c>
      <c r="I215" s="61">
        <v>10188.2900390625</v>
      </c>
      <c r="J215" s="61">
        <v>11.32919406890869</v>
      </c>
      <c r="K215" s="61">
        <v>79741.234375</v>
      </c>
      <c r="L215" s="61">
        <v>88.670806884765625</v>
      </c>
      <c r="M215" s="61">
        <v>1707.823120117188</v>
      </c>
      <c r="N215" s="61">
        <v>1.8990684747695921</v>
      </c>
      <c r="O215" s="61">
        <v>1255.01904296875</v>
      </c>
      <c r="P215" s="61">
        <v>1.3955584764480591</v>
      </c>
      <c r="Q215" s="61">
        <v>35563.15234375</v>
      </c>
      <c r="R215" s="61">
        <v>39.545581817626953</v>
      </c>
      <c r="S215" s="61">
        <v>15941.1884765625</v>
      </c>
      <c r="T215" s="61">
        <v>17.726312637329102</v>
      </c>
      <c r="U215" s="61">
        <v>47773.7890625</v>
      </c>
      <c r="V215" s="61">
        <v>53.123588562011719</v>
      </c>
      <c r="W215" s="61">
        <v>42155.734375</v>
      </c>
      <c r="X215" s="61">
        <v>48984.8125</v>
      </c>
      <c r="Y215" s="61">
        <v>54.470222473144531</v>
      </c>
      <c r="Z215" s="61">
        <v>40944.7109375</v>
      </c>
      <c r="AA215" s="61">
        <v>36457.1796875</v>
      </c>
      <c r="AB215" s="61">
        <v>40.539722442626953</v>
      </c>
      <c r="AC215" s="61">
        <v>53472.34375</v>
      </c>
      <c r="AD215" s="61">
        <v>75973.03125</v>
      </c>
      <c r="AE215" s="61">
        <v>84.480628967285156</v>
      </c>
      <c r="AF215" s="61">
        <v>13956.4921875</v>
      </c>
      <c r="AG215" s="61">
        <v>41261.421875</v>
      </c>
      <c r="AH215" s="61">
        <v>45.881954193115227</v>
      </c>
      <c r="AI215" s="61">
        <v>48668.1015625</v>
      </c>
      <c r="AJ215" s="61">
        <v>1081.8994140625</v>
      </c>
      <c r="AK215" s="61">
        <v>1.2030525207519529</v>
      </c>
      <c r="AL215" s="61">
        <v>88847.6240234375</v>
      </c>
      <c r="AM215" s="60"/>
    </row>
    <row r="216" spans="1:39" ht="14.45">
      <c r="A216">
        <v>173</v>
      </c>
      <c r="B216" t="s">
        <v>875</v>
      </c>
      <c r="C216" t="s">
        <v>876</v>
      </c>
      <c r="D216" t="s">
        <v>876</v>
      </c>
      <c r="E216" t="s">
        <v>2126</v>
      </c>
      <c r="F216" t="s">
        <v>265</v>
      </c>
      <c r="G216" t="s">
        <v>2903</v>
      </c>
      <c r="H216" s="61">
        <v>147370.328125</v>
      </c>
      <c r="I216" s="61">
        <v>29527.84765625</v>
      </c>
      <c r="J216" s="61">
        <v>20.036495208740231</v>
      </c>
      <c r="K216" s="61">
        <v>117842.484375</v>
      </c>
      <c r="L216" s="61">
        <v>79.963508605957031</v>
      </c>
      <c r="M216" s="61">
        <v>42115.99609375</v>
      </c>
      <c r="N216" s="61">
        <v>28.578340530395511</v>
      </c>
      <c r="O216" s="61">
        <v>28603.302734375</v>
      </c>
      <c r="P216" s="61">
        <v>19.409133911132809</v>
      </c>
      <c r="Q216" s="61">
        <v>81434.9765625</v>
      </c>
      <c r="R216" s="61">
        <v>55.258731842041023</v>
      </c>
      <c r="S216" s="61">
        <v>0</v>
      </c>
      <c r="T216" s="61">
        <v>0</v>
      </c>
      <c r="U216" s="61">
        <v>38786.6796875</v>
      </c>
      <c r="V216" s="61">
        <v>26.31919097900391</v>
      </c>
      <c r="W216" s="61">
        <v>108583.6484375</v>
      </c>
      <c r="X216" s="61">
        <v>38136.95703125</v>
      </c>
      <c r="Y216" s="61">
        <v>25.878313064575199</v>
      </c>
      <c r="Z216" s="61">
        <v>109233.37109375</v>
      </c>
      <c r="AA216" s="61">
        <v>38041.58984375</v>
      </c>
      <c r="AB216" s="61">
        <v>25.813602447509769</v>
      </c>
      <c r="AC216" s="61">
        <v>109328.73828125</v>
      </c>
      <c r="AD216" s="61">
        <v>73518.8671875</v>
      </c>
      <c r="AE216" s="61">
        <v>49.887157440185547</v>
      </c>
      <c r="AF216" s="61">
        <v>73851.4609375</v>
      </c>
      <c r="AG216" s="61">
        <v>17880.22265625</v>
      </c>
      <c r="AH216" s="61">
        <v>12.13285064697266</v>
      </c>
      <c r="AI216" s="61">
        <v>129490.10546875</v>
      </c>
      <c r="AJ216" s="61">
        <v>30221.064453125</v>
      </c>
      <c r="AK216" s="61">
        <v>20.50688552856445</v>
      </c>
      <c r="AL216" s="61">
        <v>117149.263671875</v>
      </c>
      <c r="AM216" s="60"/>
    </row>
    <row r="217" spans="1:39" ht="14.45">
      <c r="A217">
        <v>183</v>
      </c>
      <c r="B217" t="s">
        <v>878</v>
      </c>
      <c r="C217" t="s">
        <v>879</v>
      </c>
      <c r="D217" t="s">
        <v>879</v>
      </c>
      <c r="E217" t="s">
        <v>2135</v>
      </c>
      <c r="F217" t="s">
        <v>265</v>
      </c>
      <c r="G217" t="s">
        <v>2904</v>
      </c>
      <c r="H217" s="61">
        <v>1590.656616210938</v>
      </c>
      <c r="I217" s="61">
        <v>0</v>
      </c>
      <c r="J217" s="61">
        <v>0</v>
      </c>
      <c r="K217" s="61">
        <v>0</v>
      </c>
      <c r="L217" s="61">
        <v>0</v>
      </c>
      <c r="M217" s="61">
        <v>0.14920280873775479</v>
      </c>
      <c r="N217" s="61">
        <v>9.3799503520131111E-3</v>
      </c>
      <c r="O217" s="61">
        <v>0</v>
      </c>
      <c r="P217" s="61">
        <v>0</v>
      </c>
      <c r="Q217" s="61">
        <v>1590.656616210938</v>
      </c>
      <c r="R217" s="61">
        <v>100</v>
      </c>
      <c r="S217" s="61">
        <v>0</v>
      </c>
      <c r="T217" s="61">
        <v>0</v>
      </c>
      <c r="U217" s="61">
        <v>1537.800170898438</v>
      </c>
      <c r="V217" s="61">
        <v>96.67706298828125</v>
      </c>
      <c r="W217" s="61">
        <v>52.8564453125</v>
      </c>
      <c r="X217" s="61">
        <v>1034.493408203125</v>
      </c>
      <c r="Y217" s="61">
        <v>65.035621643066406</v>
      </c>
      <c r="Z217" s="61">
        <v>556.16320800781295</v>
      </c>
      <c r="AA217" s="61">
        <v>1034.493408203125</v>
      </c>
      <c r="AB217" s="61">
        <v>65.035621643066406</v>
      </c>
      <c r="AC217" s="61">
        <v>556.16320800781295</v>
      </c>
      <c r="AD217" s="61">
        <v>1557.400756835938</v>
      </c>
      <c r="AE217" s="61">
        <v>97.9093017578125</v>
      </c>
      <c r="AF217" s="61">
        <v>33.255859375</v>
      </c>
      <c r="AG217" s="61">
        <v>1304.489501953125</v>
      </c>
      <c r="AH217" s="61">
        <v>82.009498596191406</v>
      </c>
      <c r="AI217" s="61">
        <v>286.16711425781301</v>
      </c>
      <c r="AJ217" s="61">
        <v>5.3863248825073242</v>
      </c>
      <c r="AK217" s="61">
        <v>0.33862274885177612</v>
      </c>
      <c r="AL217" s="61">
        <v>1585.2702913284311</v>
      </c>
      <c r="AM217" s="60"/>
    </row>
    <row r="218" spans="1:39" ht="14.45">
      <c r="A218">
        <v>148</v>
      </c>
      <c r="B218" t="s">
        <v>881</v>
      </c>
      <c r="C218" t="s">
        <v>882</v>
      </c>
      <c r="D218" t="s">
        <v>882</v>
      </c>
      <c r="E218" t="s">
        <v>2121</v>
      </c>
      <c r="F218" t="s">
        <v>256</v>
      </c>
      <c r="G218" t="s">
        <v>2905</v>
      </c>
      <c r="H218" s="61">
        <v>542.37811279296875</v>
      </c>
      <c r="I218" s="61">
        <v>181.72633361816409</v>
      </c>
      <c r="J218" s="61">
        <v>33.505470275878913</v>
      </c>
      <c r="K218" s="61">
        <v>360.65179443359381</v>
      </c>
      <c r="L218" s="61">
        <v>66.494529724121094</v>
      </c>
      <c r="M218" s="61">
        <v>3.5793953575193882E-3</v>
      </c>
      <c r="N218" s="61">
        <v>6.5994460601359606E-4</v>
      </c>
      <c r="O218" s="61">
        <v>0</v>
      </c>
      <c r="P218" s="61">
        <v>0</v>
      </c>
      <c r="Q218" s="61">
        <v>0</v>
      </c>
      <c r="R218" s="61">
        <v>0</v>
      </c>
      <c r="S218" s="61">
        <v>0</v>
      </c>
      <c r="T218" s="61">
        <v>0</v>
      </c>
      <c r="U218" s="61">
        <v>13.640443801879879</v>
      </c>
      <c r="V218" s="61">
        <v>2.51493239402771</v>
      </c>
      <c r="W218" s="61">
        <v>528.73766899108887</v>
      </c>
      <c r="X218" s="61">
        <v>115.1098937988281</v>
      </c>
      <c r="Y218" s="61">
        <v>21.22318077087402</v>
      </c>
      <c r="Z218" s="61">
        <v>427.26821899414063</v>
      </c>
      <c r="AA218" s="61">
        <v>285.7896728515625</v>
      </c>
      <c r="AB218" s="61">
        <v>52.691959381103523</v>
      </c>
      <c r="AC218" s="61">
        <v>256.58843994140619</v>
      </c>
      <c r="AD218" s="61">
        <v>291.23641967773438</v>
      </c>
      <c r="AE218" s="61">
        <v>53.696197509765618</v>
      </c>
      <c r="AF218" s="61">
        <v>251.1416931152344</v>
      </c>
      <c r="AG218" s="61">
        <v>0</v>
      </c>
      <c r="AH218" s="61">
        <v>0</v>
      </c>
      <c r="AI218" s="61">
        <v>542.37811279296875</v>
      </c>
      <c r="AJ218" s="61">
        <v>27.579902648925781</v>
      </c>
      <c r="AK218" s="61">
        <v>5.0849957466125488</v>
      </c>
      <c r="AL218" s="61">
        <v>514.79821014404297</v>
      </c>
      <c r="AM218" s="60"/>
    </row>
    <row r="219" spans="1:39" ht="14.45">
      <c r="A219">
        <v>179</v>
      </c>
      <c r="B219" t="s">
        <v>884</v>
      </c>
      <c r="C219" t="s">
        <v>885</v>
      </c>
      <c r="D219" t="s">
        <v>885</v>
      </c>
      <c r="E219" t="s">
        <v>2124</v>
      </c>
      <c r="F219" t="s">
        <v>265</v>
      </c>
      <c r="G219" t="s">
        <v>2906</v>
      </c>
      <c r="H219" s="61">
        <v>12978.6767578125</v>
      </c>
      <c r="I219" s="61">
        <v>220.37353515625</v>
      </c>
      <c r="J219" s="61">
        <v>1.6979660987853999</v>
      </c>
      <c r="K219" s="61">
        <v>12758.302734375</v>
      </c>
      <c r="L219" s="61">
        <v>98.302032470703125</v>
      </c>
      <c r="M219" s="61">
        <v>291.321044921875</v>
      </c>
      <c r="N219" s="61">
        <v>2.2446126937866211</v>
      </c>
      <c r="O219" s="61">
        <v>0</v>
      </c>
      <c r="P219" s="61">
        <v>0</v>
      </c>
      <c r="Q219" s="61">
        <v>6164.08935546875</v>
      </c>
      <c r="R219" s="61">
        <v>47.493972778320313</v>
      </c>
      <c r="S219" s="61">
        <v>0</v>
      </c>
      <c r="T219" s="61">
        <v>0</v>
      </c>
      <c r="U219" s="61">
        <v>11091.533203125</v>
      </c>
      <c r="V219" s="61">
        <v>85.459663391113281</v>
      </c>
      <c r="W219" s="61">
        <v>1887.1435546875</v>
      </c>
      <c r="X219" s="61">
        <v>4167.595703125</v>
      </c>
      <c r="Y219" s="61">
        <v>32.111099243164063</v>
      </c>
      <c r="Z219" s="61">
        <v>8811.0810546875</v>
      </c>
      <c r="AA219" s="61">
        <v>6791.0078125</v>
      </c>
      <c r="AB219" s="61">
        <v>52.324348449707031</v>
      </c>
      <c r="AC219" s="61">
        <v>6187.6689453125</v>
      </c>
      <c r="AD219" s="61">
        <v>12151.056640625</v>
      </c>
      <c r="AE219" s="61">
        <v>93.62322998046875</v>
      </c>
      <c r="AF219" s="61">
        <v>827.6201171875</v>
      </c>
      <c r="AG219" s="61">
        <v>9139.068359375</v>
      </c>
      <c r="AH219" s="61">
        <v>70.416030883789063</v>
      </c>
      <c r="AI219" s="61">
        <v>3839.6083984375</v>
      </c>
      <c r="AJ219" s="61">
        <v>678.19769287109375</v>
      </c>
      <c r="AK219" s="61">
        <v>5.2254762649536133</v>
      </c>
      <c r="AL219" s="61">
        <v>12300.47906494141</v>
      </c>
      <c r="AM219" s="60"/>
    </row>
    <row r="220" spans="1:39" ht="14.45">
      <c r="A220">
        <v>191</v>
      </c>
      <c r="B220" t="s">
        <v>887</v>
      </c>
      <c r="C220" t="s">
        <v>888</v>
      </c>
      <c r="D220" t="s">
        <v>888</v>
      </c>
      <c r="E220" t="s">
        <v>2172</v>
      </c>
      <c r="F220" t="s">
        <v>269</v>
      </c>
      <c r="G220" t="s">
        <v>2907</v>
      </c>
      <c r="H220" s="61">
        <v>0</v>
      </c>
      <c r="I220" s="61">
        <v>0</v>
      </c>
      <c r="J220" s="61">
        <v>0</v>
      </c>
      <c r="K220" s="61">
        <v>0</v>
      </c>
      <c r="L220" s="61">
        <v>0</v>
      </c>
      <c r="M220" s="61">
        <v>0</v>
      </c>
      <c r="N220" s="61">
        <v>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61">
        <v>0</v>
      </c>
      <c r="AE220" s="61">
        <v>0</v>
      </c>
      <c r="AF220" s="61">
        <v>0</v>
      </c>
      <c r="AG220" s="61">
        <v>0</v>
      </c>
      <c r="AH220" s="61">
        <v>0</v>
      </c>
      <c r="AI220" s="61">
        <v>0</v>
      </c>
      <c r="AJ220" s="61">
        <v>0</v>
      </c>
      <c r="AK220" s="61">
        <v>0</v>
      </c>
      <c r="AL220" s="61">
        <v>0</v>
      </c>
      <c r="AM220" s="60"/>
    </row>
    <row r="221" spans="1:39" ht="14.45">
      <c r="A221">
        <v>137</v>
      </c>
      <c r="B221" t="s">
        <v>890</v>
      </c>
      <c r="C221" t="s">
        <v>891</v>
      </c>
      <c r="D221" t="s">
        <v>891</v>
      </c>
      <c r="E221" t="s">
        <v>2140</v>
      </c>
      <c r="F221" t="s">
        <v>304</v>
      </c>
      <c r="G221" t="s">
        <v>2908</v>
      </c>
      <c r="H221" s="61">
        <v>76609.84375</v>
      </c>
      <c r="I221" s="61">
        <v>24120.2421875</v>
      </c>
      <c r="J221" s="61">
        <v>31.48451995849609</v>
      </c>
      <c r="K221" s="61">
        <v>52489.6015625</v>
      </c>
      <c r="L221" s="61">
        <v>68.515480041503906</v>
      </c>
      <c r="M221" s="61">
        <v>704.6656494140625</v>
      </c>
      <c r="N221" s="61">
        <v>0.91981089115142822</v>
      </c>
      <c r="O221" s="61">
        <v>582.2796630859375</v>
      </c>
      <c r="P221" s="61">
        <v>0.76005852222442627</v>
      </c>
      <c r="Q221" s="61">
        <v>0</v>
      </c>
      <c r="R221" s="61">
        <v>0</v>
      </c>
      <c r="S221" s="61">
        <v>0</v>
      </c>
      <c r="T221" s="61">
        <v>0</v>
      </c>
      <c r="U221" s="61">
        <v>19487.32421875</v>
      </c>
      <c r="V221" s="61">
        <v>25.437101364135739</v>
      </c>
      <c r="W221" s="61">
        <v>57122.51953125</v>
      </c>
      <c r="X221" s="61">
        <v>11190.111328125</v>
      </c>
      <c r="Y221" s="61">
        <v>14.60662364959717</v>
      </c>
      <c r="Z221" s="61">
        <v>65419.732421875</v>
      </c>
      <c r="AA221" s="61">
        <v>10899.5068359375</v>
      </c>
      <c r="AB221" s="61">
        <v>14.227293014526371</v>
      </c>
      <c r="AC221" s="61">
        <v>65710.3369140625</v>
      </c>
      <c r="AD221" s="61">
        <v>22973.076171875</v>
      </c>
      <c r="AE221" s="61">
        <v>29.98710823059082</v>
      </c>
      <c r="AF221" s="61">
        <v>53636.767578125</v>
      </c>
      <c r="AG221" s="61">
        <v>43536.67578125</v>
      </c>
      <c r="AH221" s="61">
        <v>56.829090118408203</v>
      </c>
      <c r="AI221" s="61">
        <v>33073.16796875</v>
      </c>
      <c r="AJ221" s="61">
        <v>699.24945068359375</v>
      </c>
      <c r="AK221" s="61">
        <v>0.91274100542068481</v>
      </c>
      <c r="AL221" s="61">
        <v>75910.594299316406</v>
      </c>
      <c r="AM221" s="60"/>
    </row>
    <row r="222" spans="1:39" ht="14.45">
      <c r="A222">
        <v>224</v>
      </c>
      <c r="B222" t="s">
        <v>892</v>
      </c>
      <c r="C222" t="s">
        <v>893</v>
      </c>
      <c r="D222" t="s">
        <v>894</v>
      </c>
      <c r="E222" t="s">
        <v>2135</v>
      </c>
      <c r="F222" t="s">
        <v>265</v>
      </c>
      <c r="G222" t="s">
        <v>2909</v>
      </c>
      <c r="H222" s="61">
        <v>6708.0966796875</v>
      </c>
      <c r="I222" s="61">
        <v>730.5235595703125</v>
      </c>
      <c r="J222" s="61">
        <v>10.890175819396971</v>
      </c>
      <c r="K222" s="61">
        <v>5977.5732421875</v>
      </c>
      <c r="L222" s="61">
        <v>89.109825134277344</v>
      </c>
      <c r="M222" s="61">
        <v>0</v>
      </c>
      <c r="N222" s="61">
        <v>0</v>
      </c>
      <c r="O222" s="61">
        <v>0</v>
      </c>
      <c r="P222" s="61">
        <v>0</v>
      </c>
      <c r="Q222" s="61">
        <v>4521.34912109375</v>
      </c>
      <c r="R222" s="61">
        <v>67.401374816894531</v>
      </c>
      <c r="S222" s="61">
        <v>0</v>
      </c>
      <c r="T222" s="61">
        <v>0</v>
      </c>
      <c r="U222" s="61">
        <v>3765.026123046875</v>
      </c>
      <c r="V222" s="61">
        <v>56.126594543457031</v>
      </c>
      <c r="W222" s="61">
        <v>2943.070556640625</v>
      </c>
      <c r="X222" s="61">
        <v>1441.360473632812</v>
      </c>
      <c r="Y222" s="61">
        <v>21.48687744140625</v>
      </c>
      <c r="Z222" s="61">
        <v>5266.7362060546884</v>
      </c>
      <c r="AA222" s="61">
        <v>780.3369140625</v>
      </c>
      <c r="AB222" s="61">
        <v>11.63276195526123</v>
      </c>
      <c r="AC222" s="61">
        <v>5927.759765625</v>
      </c>
      <c r="AD222" s="61">
        <v>5128.8154296875</v>
      </c>
      <c r="AE222" s="61">
        <v>76.45709228515625</v>
      </c>
      <c r="AF222" s="61">
        <v>1579.28125</v>
      </c>
      <c r="AG222" s="61">
        <v>2740.366455078125</v>
      </c>
      <c r="AH222" s="61">
        <v>40.851627349853523</v>
      </c>
      <c r="AI222" s="61">
        <v>3967.730224609375</v>
      </c>
      <c r="AJ222" s="61">
        <v>86.649925231933594</v>
      </c>
      <c r="AK222" s="61">
        <v>1.29172146320343</v>
      </c>
      <c r="AL222" s="61">
        <v>6621.4467544555664</v>
      </c>
      <c r="AM222" s="60"/>
    </row>
    <row r="223" spans="1:39" ht="14.45">
      <c r="A223">
        <v>15</v>
      </c>
      <c r="B223" t="s">
        <v>895</v>
      </c>
      <c r="C223" t="s">
        <v>896</v>
      </c>
      <c r="D223" t="s">
        <v>896</v>
      </c>
      <c r="E223" t="s">
        <v>2126</v>
      </c>
      <c r="F223" t="s">
        <v>269</v>
      </c>
      <c r="G223" t="s">
        <v>2910</v>
      </c>
      <c r="H223" s="61">
        <v>117488.21875</v>
      </c>
      <c r="I223" s="61">
        <v>29573.46484375</v>
      </c>
      <c r="J223" s="61">
        <v>25.171428680419918</v>
      </c>
      <c r="K223" s="61">
        <v>87914.75</v>
      </c>
      <c r="L223" s="61">
        <v>74.828567504882813</v>
      </c>
      <c r="M223" s="61">
        <v>36611.7421875</v>
      </c>
      <c r="N223" s="61">
        <v>31.162054061889648</v>
      </c>
      <c r="O223" s="61">
        <v>13067.916015625</v>
      </c>
      <c r="P223" s="61">
        <v>11.12274646759033</v>
      </c>
      <c r="Q223" s="61">
        <v>64028.53125</v>
      </c>
      <c r="R223" s="61">
        <v>54.497833251953118</v>
      </c>
      <c r="S223" s="61">
        <v>101.5150680541992</v>
      </c>
      <c r="T223" s="61">
        <v>8.6404465138912201E-2</v>
      </c>
      <c r="U223" s="61">
        <v>23050.353515625</v>
      </c>
      <c r="V223" s="61">
        <v>19.619289398193359</v>
      </c>
      <c r="W223" s="61">
        <v>94437.865234375</v>
      </c>
      <c r="X223" s="61">
        <v>47989.47265625</v>
      </c>
      <c r="Y223" s="61">
        <v>40.846199035644531</v>
      </c>
      <c r="Z223" s="61">
        <v>69498.74609375</v>
      </c>
      <c r="AA223" s="61">
        <v>46446.70703125</v>
      </c>
      <c r="AB223" s="61">
        <v>39.533077239990227</v>
      </c>
      <c r="AC223" s="61">
        <v>71041.51171875</v>
      </c>
      <c r="AD223" s="61">
        <v>65961.28125</v>
      </c>
      <c r="AE223" s="61">
        <v>56.142890930175781</v>
      </c>
      <c r="AF223" s="61">
        <v>51526.9375</v>
      </c>
      <c r="AG223" s="61">
        <v>9468.2919921875</v>
      </c>
      <c r="AH223" s="61">
        <v>8.0589284896850586</v>
      </c>
      <c r="AI223" s="61">
        <v>108019.9267578125</v>
      </c>
      <c r="AJ223" s="61">
        <v>25876.052734375</v>
      </c>
      <c r="AK223" s="61">
        <v>22.024381637573239</v>
      </c>
      <c r="AL223" s="61">
        <v>91612.166015625</v>
      </c>
      <c r="AM223" s="60"/>
    </row>
    <row r="224" spans="1:39" ht="14.45">
      <c r="A224">
        <v>17</v>
      </c>
      <c r="B224" t="s">
        <v>898</v>
      </c>
      <c r="C224" t="s">
        <v>899</v>
      </c>
      <c r="D224" t="s">
        <v>899</v>
      </c>
      <c r="E224" t="s">
        <v>2172</v>
      </c>
      <c r="F224" t="s">
        <v>265</v>
      </c>
      <c r="G224" t="s">
        <v>2911</v>
      </c>
      <c r="H224" s="61">
        <v>0</v>
      </c>
      <c r="I224" s="61">
        <v>0</v>
      </c>
      <c r="J224" s="61">
        <v>0</v>
      </c>
      <c r="K224" s="61">
        <v>0</v>
      </c>
      <c r="L224" s="61">
        <v>0</v>
      </c>
      <c r="M224" s="61">
        <v>0</v>
      </c>
      <c r="N224" s="61">
        <v>0</v>
      </c>
      <c r="O224" s="61">
        <v>0</v>
      </c>
      <c r="P224" s="61">
        <v>0</v>
      </c>
      <c r="Q224" s="61">
        <v>0</v>
      </c>
      <c r="R224" s="61">
        <v>0</v>
      </c>
      <c r="S224" s="61">
        <v>0</v>
      </c>
      <c r="T224" s="61">
        <v>0</v>
      </c>
      <c r="U224" s="61">
        <v>0</v>
      </c>
      <c r="V224" s="61">
        <v>0</v>
      </c>
      <c r="W224" s="61">
        <v>0</v>
      </c>
      <c r="X224" s="61">
        <v>0</v>
      </c>
      <c r="Y224" s="61">
        <v>0</v>
      </c>
      <c r="Z224" s="61">
        <v>0</v>
      </c>
      <c r="AA224" s="61">
        <v>0</v>
      </c>
      <c r="AB224" s="61">
        <v>0</v>
      </c>
      <c r="AC224" s="61">
        <v>0</v>
      </c>
      <c r="AD224" s="61">
        <v>0</v>
      </c>
      <c r="AE224" s="61">
        <v>0</v>
      </c>
      <c r="AF224" s="61">
        <v>0</v>
      </c>
      <c r="AG224" s="61">
        <v>0</v>
      </c>
      <c r="AH224" s="61">
        <v>0</v>
      </c>
      <c r="AI224" s="61">
        <v>0</v>
      </c>
      <c r="AJ224" s="61">
        <v>0</v>
      </c>
      <c r="AK224" s="61">
        <v>0</v>
      </c>
      <c r="AL224" s="61">
        <v>0</v>
      </c>
      <c r="AM224" s="60"/>
    </row>
    <row r="225" spans="1:39" ht="14.45">
      <c r="A225">
        <v>122</v>
      </c>
      <c r="B225" t="s">
        <v>900</v>
      </c>
      <c r="C225" t="s">
        <v>901</v>
      </c>
      <c r="D225" t="s">
        <v>902</v>
      </c>
      <c r="E225" t="s">
        <v>2135</v>
      </c>
      <c r="F225" t="s">
        <v>265</v>
      </c>
      <c r="G225" t="s">
        <v>2912</v>
      </c>
      <c r="H225" s="61">
        <v>0</v>
      </c>
      <c r="I225" s="61">
        <v>0</v>
      </c>
      <c r="J225" s="61">
        <v>0</v>
      </c>
      <c r="K225" s="61">
        <v>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61">
        <v>0</v>
      </c>
      <c r="AE225" s="61">
        <v>0</v>
      </c>
      <c r="AF225" s="61">
        <v>0</v>
      </c>
      <c r="AG225" s="61">
        <v>0</v>
      </c>
      <c r="AH225" s="61">
        <v>0</v>
      </c>
      <c r="AI225" s="61">
        <v>0</v>
      </c>
      <c r="AJ225" s="61">
        <v>0</v>
      </c>
      <c r="AK225" s="61">
        <v>0</v>
      </c>
      <c r="AL225" s="61">
        <v>0</v>
      </c>
      <c r="AM225" s="60"/>
    </row>
    <row r="226" spans="1:39" ht="14.45">
      <c r="A226">
        <v>220</v>
      </c>
      <c r="B226" t="s">
        <v>903</v>
      </c>
      <c r="C226" t="s">
        <v>904</v>
      </c>
      <c r="D226" t="s">
        <v>905</v>
      </c>
      <c r="E226" t="s">
        <v>2108</v>
      </c>
      <c r="F226" t="s">
        <v>215</v>
      </c>
      <c r="G226" t="s">
        <v>2913</v>
      </c>
      <c r="H226" s="61">
        <v>508.06524658203119</v>
      </c>
      <c r="I226" s="61">
        <v>137.00425720214841</v>
      </c>
      <c r="J226" s="61">
        <v>26.965877532958981</v>
      </c>
      <c r="K226" s="61">
        <v>371.06097412109381</v>
      </c>
      <c r="L226" s="61">
        <v>73.03411865234375</v>
      </c>
      <c r="M226" s="61">
        <v>0</v>
      </c>
      <c r="N226" s="61">
        <v>0</v>
      </c>
      <c r="O226" s="61">
        <v>0</v>
      </c>
      <c r="P226" s="61">
        <v>0</v>
      </c>
      <c r="Q226" s="61">
        <v>0</v>
      </c>
      <c r="R226" s="61">
        <v>0</v>
      </c>
      <c r="S226" s="61">
        <v>508.06524658203119</v>
      </c>
      <c r="T226" s="61">
        <v>100</v>
      </c>
      <c r="U226" s="61">
        <v>112.96983337402339</v>
      </c>
      <c r="V226" s="61">
        <v>22.235300064086911</v>
      </c>
      <c r="W226" s="61">
        <v>395.09541320800781</v>
      </c>
      <c r="X226" s="61">
        <v>4.1429197494835529E-7</v>
      </c>
      <c r="Y226" s="61">
        <v>8.1543063856770459E-8</v>
      </c>
      <c r="Z226" s="61">
        <v>508.06524616773919</v>
      </c>
      <c r="AA226" s="61">
        <v>124.31597900390619</v>
      </c>
      <c r="AB226" s="61">
        <v>24.468507766723629</v>
      </c>
      <c r="AC226" s="61">
        <v>383.749267578125</v>
      </c>
      <c r="AD226" s="61">
        <v>124.31597900390619</v>
      </c>
      <c r="AE226" s="61">
        <v>24.468507766723629</v>
      </c>
      <c r="AF226" s="61">
        <v>383.749267578125</v>
      </c>
      <c r="AG226" s="61">
        <v>365.07046508789063</v>
      </c>
      <c r="AH226" s="61">
        <v>71.85504150390625</v>
      </c>
      <c r="AI226" s="61">
        <v>142.9947814941406</v>
      </c>
      <c r="AJ226" s="61">
        <v>3.3668158054351811</v>
      </c>
      <c r="AK226" s="61">
        <v>0.66267389059066772</v>
      </c>
      <c r="AL226" s="61">
        <v>504.69843077659601</v>
      </c>
      <c r="AM226" s="60"/>
    </row>
    <row r="227" spans="1:39" ht="14.45">
      <c r="A227">
        <v>290</v>
      </c>
      <c r="B227" t="s">
        <v>907</v>
      </c>
      <c r="C227" t="s">
        <v>908</v>
      </c>
      <c r="D227" t="s">
        <v>908</v>
      </c>
      <c r="E227" t="s">
        <v>2123</v>
      </c>
      <c r="F227" t="s">
        <v>261</v>
      </c>
      <c r="G227" t="s">
        <v>2914</v>
      </c>
      <c r="H227" s="61">
        <v>5733.60791015625</v>
      </c>
      <c r="I227" s="61">
        <v>552.7779541015625</v>
      </c>
      <c r="J227" s="61">
        <v>9.6410140991210938</v>
      </c>
      <c r="K227" s="61">
        <v>5180.830078125</v>
      </c>
      <c r="L227" s="61">
        <v>90.358993530273438</v>
      </c>
      <c r="M227" s="61">
        <v>0</v>
      </c>
      <c r="N227" s="61">
        <v>0</v>
      </c>
      <c r="O227" s="61">
        <v>0</v>
      </c>
      <c r="P227" s="61">
        <v>0</v>
      </c>
      <c r="Q227" s="61">
        <v>0</v>
      </c>
      <c r="R227" s="61">
        <v>0</v>
      </c>
      <c r="S227" s="61">
        <v>0</v>
      </c>
      <c r="T227" s="61">
        <v>0</v>
      </c>
      <c r="U227" s="61">
        <v>4021.986328125</v>
      </c>
      <c r="V227" s="61">
        <v>70.147560119628906</v>
      </c>
      <c r="W227" s="61">
        <v>1711.62158203125</v>
      </c>
      <c r="X227" s="61">
        <v>3774.5625</v>
      </c>
      <c r="Y227" s="61">
        <v>65.832237243652344</v>
      </c>
      <c r="Z227" s="61">
        <v>1959.04541015625</v>
      </c>
      <c r="AA227" s="61">
        <v>702.69287109375</v>
      </c>
      <c r="AB227" s="61">
        <v>12.255683898925779</v>
      </c>
      <c r="AC227" s="61">
        <v>5030.9150390625</v>
      </c>
      <c r="AD227" s="61">
        <v>4699.33349609375</v>
      </c>
      <c r="AE227" s="61">
        <v>81.961196899414063</v>
      </c>
      <c r="AF227" s="61">
        <v>1034.2744140625</v>
      </c>
      <c r="AG227" s="61">
        <v>1279.551147460938</v>
      </c>
      <c r="AH227" s="61">
        <v>22.316684722900391</v>
      </c>
      <c r="AI227" s="61">
        <v>4454.0567626953116</v>
      </c>
      <c r="AJ227" s="61">
        <v>40.823043823242188</v>
      </c>
      <c r="AK227" s="61">
        <v>0.71199572086334229</v>
      </c>
      <c r="AL227" s="61">
        <v>5692.7848663330078</v>
      </c>
      <c r="AM227" s="60"/>
    </row>
    <row r="228" spans="1:39" ht="14.45">
      <c r="A228">
        <v>196</v>
      </c>
      <c r="B228" t="s">
        <v>910</v>
      </c>
      <c r="C228" t="s">
        <v>911</v>
      </c>
      <c r="D228" t="s">
        <v>912</v>
      </c>
      <c r="E228" t="s">
        <v>2126</v>
      </c>
      <c r="F228" t="s">
        <v>265</v>
      </c>
      <c r="G228" t="s">
        <v>2915</v>
      </c>
      <c r="H228" s="61">
        <v>55446.8046875</v>
      </c>
      <c r="I228" s="61">
        <v>2727.86572265625</v>
      </c>
      <c r="J228" s="61">
        <v>4.9197888374328613</v>
      </c>
      <c r="K228" s="61">
        <v>52718.9375</v>
      </c>
      <c r="L228" s="61">
        <v>95.080207824707031</v>
      </c>
      <c r="M228" s="61">
        <v>8071.8369140625</v>
      </c>
      <c r="N228" s="61">
        <v>14.557804107666019</v>
      </c>
      <c r="O228" s="61">
        <v>11903.337890625</v>
      </c>
      <c r="P228" s="61">
        <v>21.468032836914059</v>
      </c>
      <c r="Q228" s="61">
        <v>42787.83203125</v>
      </c>
      <c r="R228" s="61">
        <v>77.169158935546875</v>
      </c>
      <c r="S228" s="61">
        <v>2195.8046875</v>
      </c>
      <c r="T228" s="61">
        <v>3.9602007865905762</v>
      </c>
      <c r="U228" s="61">
        <v>31417.693359375</v>
      </c>
      <c r="V228" s="61">
        <v>56.662769317626953</v>
      </c>
      <c r="W228" s="61">
        <v>24029.111328125</v>
      </c>
      <c r="X228" s="61">
        <v>10835.544921875</v>
      </c>
      <c r="Y228" s="61">
        <v>19.542234420776371</v>
      </c>
      <c r="Z228" s="61">
        <v>44611.259765625</v>
      </c>
      <c r="AA228" s="61">
        <v>11131.4580078125</v>
      </c>
      <c r="AB228" s="61">
        <v>20.075923919677731</v>
      </c>
      <c r="AC228" s="61">
        <v>44315.3466796875</v>
      </c>
      <c r="AD228" s="61">
        <v>39834.234375</v>
      </c>
      <c r="AE228" s="61">
        <v>71.842254638671875</v>
      </c>
      <c r="AF228" s="61">
        <v>15612.5703125</v>
      </c>
      <c r="AG228" s="61">
        <v>26916.685546875</v>
      </c>
      <c r="AH228" s="61">
        <v>48.545063018798828</v>
      </c>
      <c r="AI228" s="61">
        <v>28530.119140625</v>
      </c>
      <c r="AJ228" s="61">
        <v>3523.22900390625</v>
      </c>
      <c r="AK228" s="61">
        <v>6.3542509078979492</v>
      </c>
      <c r="AL228" s="61">
        <v>51923.57568359375</v>
      </c>
      <c r="AM228" s="60"/>
    </row>
    <row r="229" spans="1:39" ht="14.45">
      <c r="A229">
        <v>299</v>
      </c>
      <c r="B229" t="s">
        <v>914</v>
      </c>
      <c r="C229" t="s">
        <v>915</v>
      </c>
      <c r="D229" t="s">
        <v>915</v>
      </c>
      <c r="E229" t="s">
        <v>2108</v>
      </c>
      <c r="F229" t="s">
        <v>224</v>
      </c>
      <c r="G229" t="s">
        <v>2916</v>
      </c>
      <c r="H229" s="61">
        <v>5727.4267578125</v>
      </c>
      <c r="I229" s="61">
        <v>0</v>
      </c>
      <c r="J229" s="61">
        <v>0</v>
      </c>
      <c r="K229" s="61">
        <v>0</v>
      </c>
      <c r="L229" s="61">
        <v>0</v>
      </c>
      <c r="M229" s="61">
        <v>2.8667302131652832</v>
      </c>
      <c r="N229" s="61">
        <v>5.0052672624588013E-2</v>
      </c>
      <c r="O229" s="61">
        <v>0</v>
      </c>
      <c r="P229" s="61">
        <v>0</v>
      </c>
      <c r="Q229" s="61">
        <v>2904.473388671875</v>
      </c>
      <c r="R229" s="61">
        <v>50.711662292480469</v>
      </c>
      <c r="S229" s="61">
        <v>2815.413818359375</v>
      </c>
      <c r="T229" s="61">
        <v>49.156696319580078</v>
      </c>
      <c r="U229" s="61">
        <v>5437.4765625</v>
      </c>
      <c r="V229" s="61">
        <v>94.937515258789063</v>
      </c>
      <c r="W229" s="61">
        <v>289.9501953125</v>
      </c>
      <c r="X229" s="61">
        <v>269.40240478515619</v>
      </c>
      <c r="Y229" s="61">
        <v>4.7037253379821777</v>
      </c>
      <c r="Z229" s="61">
        <v>5458.0243530273438</v>
      </c>
      <c r="AA229" s="61">
        <v>473.47509765625</v>
      </c>
      <c r="AB229" s="61">
        <v>8.2668027877807617</v>
      </c>
      <c r="AC229" s="61">
        <v>5253.95166015625</v>
      </c>
      <c r="AD229" s="61">
        <v>5538.3291015625</v>
      </c>
      <c r="AE229" s="61">
        <v>96.698387145996094</v>
      </c>
      <c r="AF229" s="61">
        <v>189.09765625</v>
      </c>
      <c r="AG229" s="61">
        <v>5469.6982421875</v>
      </c>
      <c r="AH229" s="61">
        <v>95.500099182128906</v>
      </c>
      <c r="AI229" s="61">
        <v>257.728515625</v>
      </c>
      <c r="AJ229" s="61">
        <v>12.57742500305176</v>
      </c>
      <c r="AK229" s="61">
        <v>0.21959993243217471</v>
      </c>
      <c r="AL229" s="61">
        <v>5714.8493328094482</v>
      </c>
      <c r="AM229" s="60"/>
    </row>
    <row r="230" spans="1:39" ht="14.45">
      <c r="A230">
        <v>304</v>
      </c>
      <c r="B230" t="s">
        <v>917</v>
      </c>
      <c r="C230" t="s">
        <v>918</v>
      </c>
      <c r="D230" t="s">
        <v>919</v>
      </c>
      <c r="E230" t="s">
        <v>2126</v>
      </c>
      <c r="F230" t="s">
        <v>269</v>
      </c>
      <c r="G230" t="s">
        <v>2917</v>
      </c>
      <c r="H230" s="61">
        <v>0</v>
      </c>
      <c r="I230" s="61">
        <v>0</v>
      </c>
      <c r="J230" s="61">
        <v>0</v>
      </c>
      <c r="K230" s="61">
        <v>0</v>
      </c>
      <c r="L230" s="61">
        <v>0</v>
      </c>
      <c r="M230" s="61">
        <v>0</v>
      </c>
      <c r="N230" s="61">
        <v>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61">
        <v>0</v>
      </c>
      <c r="AE230" s="61">
        <v>0</v>
      </c>
      <c r="AF230" s="61">
        <v>0</v>
      </c>
      <c r="AG230" s="61">
        <v>0</v>
      </c>
      <c r="AH230" s="61">
        <v>0</v>
      </c>
      <c r="AI230" s="61">
        <v>0</v>
      </c>
      <c r="AJ230" s="61">
        <v>0</v>
      </c>
      <c r="AK230" s="61">
        <v>0</v>
      </c>
      <c r="AL230" s="61">
        <v>0</v>
      </c>
      <c r="AM230" s="60"/>
    </row>
    <row r="231" spans="1:39" ht="14.45">
      <c r="A231">
        <v>207</v>
      </c>
      <c r="B231" t="s">
        <v>921</v>
      </c>
      <c r="C231" t="s">
        <v>922</v>
      </c>
      <c r="D231" t="s">
        <v>923</v>
      </c>
      <c r="E231" t="s">
        <v>2140</v>
      </c>
      <c r="F231" t="s">
        <v>220</v>
      </c>
      <c r="G231" t="s">
        <v>2918</v>
      </c>
      <c r="H231" s="61">
        <v>7261.15380859375</v>
      </c>
      <c r="I231" s="61">
        <v>0</v>
      </c>
      <c r="J231" s="61">
        <v>0</v>
      </c>
      <c r="K231" s="61">
        <v>0</v>
      </c>
      <c r="L231" s="61">
        <v>0</v>
      </c>
      <c r="M231" s="61">
        <v>0</v>
      </c>
      <c r="N231" s="61">
        <v>0</v>
      </c>
      <c r="O231" s="61">
        <v>0</v>
      </c>
      <c r="P231" s="61">
        <v>0</v>
      </c>
      <c r="Q231" s="61">
        <v>3547.9775390625</v>
      </c>
      <c r="R231" s="61">
        <v>48.862449645996087</v>
      </c>
      <c r="S231" s="61">
        <v>2805.22021484375</v>
      </c>
      <c r="T231" s="61">
        <v>38.633258819580078</v>
      </c>
      <c r="U231" s="61">
        <v>4464.4267578125</v>
      </c>
      <c r="V231" s="61">
        <v>61.483711242675781</v>
      </c>
      <c r="W231" s="61">
        <v>2796.72705078125</v>
      </c>
      <c r="X231" s="61">
        <v>4651.5068359375</v>
      </c>
      <c r="Y231" s="61">
        <v>64.060165405273438</v>
      </c>
      <c r="Z231" s="61">
        <v>2609.64697265625</v>
      </c>
      <c r="AA231" s="61">
        <v>4411.16845703125</v>
      </c>
      <c r="AB231" s="61">
        <v>60.750240325927727</v>
      </c>
      <c r="AC231" s="61">
        <v>2849.9853515625</v>
      </c>
      <c r="AD231" s="61">
        <v>7165.37744140625</v>
      </c>
      <c r="AE231" s="61">
        <v>98.68096923828125</v>
      </c>
      <c r="AF231" s="61">
        <v>95.7763671875</v>
      </c>
      <c r="AG231" s="61">
        <v>3290.539794921875</v>
      </c>
      <c r="AH231" s="61">
        <v>45.317039489746087</v>
      </c>
      <c r="AI231" s="61">
        <v>3970.614013671875</v>
      </c>
      <c r="AJ231" s="61">
        <v>10.04258441925049</v>
      </c>
      <c r="AK231" s="61">
        <v>0.13830563426017761</v>
      </c>
      <c r="AL231" s="61">
        <v>7251.1112241745004</v>
      </c>
      <c r="AM231" s="60"/>
    </row>
    <row r="232" spans="1:39" ht="14.45">
      <c r="A232">
        <v>68</v>
      </c>
      <c r="B232" t="s">
        <v>925</v>
      </c>
      <c r="C232" t="s">
        <v>926</v>
      </c>
      <c r="D232" t="s">
        <v>926</v>
      </c>
      <c r="E232" t="s">
        <v>2164</v>
      </c>
      <c r="F232" t="s">
        <v>304</v>
      </c>
      <c r="G232" t="s">
        <v>2919</v>
      </c>
      <c r="H232" s="61">
        <v>60925.9609375</v>
      </c>
      <c r="I232" s="61">
        <v>6393.6884765625</v>
      </c>
      <c r="J232" s="61">
        <v>10.494194030761721</v>
      </c>
      <c r="K232" s="61">
        <v>54532.2734375</v>
      </c>
      <c r="L232" s="61">
        <v>89.505805969238281</v>
      </c>
      <c r="M232" s="61">
        <v>48.500675201416023</v>
      </c>
      <c r="N232" s="61">
        <v>7.9605929553508759E-2</v>
      </c>
      <c r="O232" s="61">
        <v>0</v>
      </c>
      <c r="P232" s="61">
        <v>0</v>
      </c>
      <c r="Q232" s="61">
        <v>0</v>
      </c>
      <c r="R232" s="61">
        <v>0</v>
      </c>
      <c r="S232" s="61">
        <v>0</v>
      </c>
      <c r="T232" s="61">
        <v>0</v>
      </c>
      <c r="U232" s="61">
        <v>30554.232421875</v>
      </c>
      <c r="V232" s="61">
        <v>50.149772644042969</v>
      </c>
      <c r="W232" s="61">
        <v>30371.728515625</v>
      </c>
      <c r="X232" s="61">
        <v>16500.65625</v>
      </c>
      <c r="Y232" s="61">
        <v>27.083127975463871</v>
      </c>
      <c r="Z232" s="61">
        <v>44425.3046875</v>
      </c>
      <c r="AA232" s="61">
        <v>5065.14208984375</v>
      </c>
      <c r="AB232" s="61">
        <v>8.3136024475097656</v>
      </c>
      <c r="AC232" s="61">
        <v>55860.81884765625</v>
      </c>
      <c r="AD232" s="61">
        <v>43589.84765625</v>
      </c>
      <c r="AE232" s="61">
        <v>71.545608520507813</v>
      </c>
      <c r="AF232" s="61">
        <v>17336.11328125</v>
      </c>
      <c r="AG232" s="61">
        <v>38270.734375</v>
      </c>
      <c r="AH232" s="61">
        <v>62.815155029296882</v>
      </c>
      <c r="AI232" s="61">
        <v>22655.2265625</v>
      </c>
      <c r="AJ232" s="61">
        <v>244.04364013671881</v>
      </c>
      <c r="AK232" s="61">
        <v>0.4005577564239502</v>
      </c>
      <c r="AL232" s="61">
        <v>60681.917297363281</v>
      </c>
      <c r="AM232" s="60"/>
    </row>
    <row r="233" spans="1:39" ht="14.45">
      <c r="A233">
        <v>186</v>
      </c>
      <c r="B233" t="s">
        <v>927</v>
      </c>
      <c r="C233" t="s">
        <v>928</v>
      </c>
      <c r="D233" t="s">
        <v>928</v>
      </c>
      <c r="E233" t="s">
        <v>2108</v>
      </c>
      <c r="F233" t="s">
        <v>229</v>
      </c>
      <c r="G233" t="s">
        <v>2920</v>
      </c>
      <c r="H233" s="61">
        <v>0</v>
      </c>
      <c r="I233" s="61">
        <v>0</v>
      </c>
      <c r="J233" s="61">
        <v>0</v>
      </c>
      <c r="K233" s="61">
        <v>0</v>
      </c>
      <c r="L233" s="61">
        <v>0</v>
      </c>
      <c r="M233" s="61">
        <v>0</v>
      </c>
      <c r="N233" s="61">
        <v>0</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61">
        <v>0</v>
      </c>
      <c r="AE233" s="61">
        <v>0</v>
      </c>
      <c r="AF233" s="61">
        <v>0</v>
      </c>
      <c r="AG233" s="61">
        <v>0</v>
      </c>
      <c r="AH233" s="61">
        <v>0</v>
      </c>
      <c r="AI233" s="61">
        <v>0</v>
      </c>
      <c r="AJ233" s="61">
        <v>0</v>
      </c>
      <c r="AK233" s="61">
        <v>0</v>
      </c>
      <c r="AL233" s="61">
        <v>0</v>
      </c>
      <c r="AM233" s="60"/>
    </row>
    <row r="234" spans="1:39" ht="14.45">
      <c r="A234">
        <v>258</v>
      </c>
      <c r="B234" t="s">
        <v>929</v>
      </c>
      <c r="C234" t="s">
        <v>930</v>
      </c>
      <c r="D234" t="s">
        <v>930</v>
      </c>
      <c r="E234" t="s">
        <v>2129</v>
      </c>
      <c r="F234" t="s">
        <v>240</v>
      </c>
      <c r="G234" t="s">
        <v>2921</v>
      </c>
      <c r="H234" s="61">
        <v>63491.921875</v>
      </c>
      <c r="I234" s="61">
        <v>11551.6083984375</v>
      </c>
      <c r="J234" s="61">
        <v>18.19382286071777</v>
      </c>
      <c r="K234" s="61">
        <v>51940.3125</v>
      </c>
      <c r="L234" s="61">
        <v>81.806175231933594</v>
      </c>
      <c r="M234" s="61">
        <v>11.416598320007321</v>
      </c>
      <c r="N234" s="61">
        <v>1.7981180921196941E-2</v>
      </c>
      <c r="O234" s="61">
        <v>0</v>
      </c>
      <c r="P234" s="61">
        <v>0</v>
      </c>
      <c r="Q234" s="61">
        <v>0</v>
      </c>
      <c r="R234" s="61">
        <v>0</v>
      </c>
      <c r="S234" s="61">
        <v>0</v>
      </c>
      <c r="T234" s="61">
        <v>0</v>
      </c>
      <c r="U234" s="61">
        <v>24931.53515625</v>
      </c>
      <c r="V234" s="61">
        <v>39.267257690429688</v>
      </c>
      <c r="W234" s="61">
        <v>38560.38671875</v>
      </c>
      <c r="X234" s="61">
        <v>16124.486328125</v>
      </c>
      <c r="Y234" s="61">
        <v>25.396123886108398</v>
      </c>
      <c r="Z234" s="61">
        <v>47367.435546875</v>
      </c>
      <c r="AA234" s="61">
        <v>9821.3857421875</v>
      </c>
      <c r="AB234" s="61">
        <v>15.468716621398929</v>
      </c>
      <c r="AC234" s="61">
        <v>53670.5361328125</v>
      </c>
      <c r="AD234" s="61">
        <v>33017.11328125</v>
      </c>
      <c r="AE234" s="61">
        <v>52.002071380615227</v>
      </c>
      <c r="AF234" s="61">
        <v>30474.80859375</v>
      </c>
      <c r="AG234" s="61">
        <v>34310.484375</v>
      </c>
      <c r="AH234" s="61">
        <v>54.039131164550781</v>
      </c>
      <c r="AI234" s="61">
        <v>29181.4375</v>
      </c>
      <c r="AJ234" s="61">
        <v>574.76409912109375</v>
      </c>
      <c r="AK234" s="61">
        <v>0.90525549650192261</v>
      </c>
      <c r="AL234" s="61">
        <v>62917.157775878914</v>
      </c>
      <c r="AM234" s="60"/>
    </row>
    <row r="235" spans="1:39" ht="14.45">
      <c r="A235">
        <v>246</v>
      </c>
      <c r="B235" t="s">
        <v>931</v>
      </c>
      <c r="C235" t="s">
        <v>932</v>
      </c>
      <c r="D235" t="s">
        <v>932</v>
      </c>
      <c r="E235" t="s">
        <v>2110</v>
      </c>
      <c r="F235" t="s">
        <v>220</v>
      </c>
      <c r="G235" t="s">
        <v>2922</v>
      </c>
      <c r="H235" s="61">
        <v>958.76995849609375</v>
      </c>
      <c r="I235" s="61">
        <v>375.16650390625</v>
      </c>
      <c r="J235" s="61">
        <v>39.129981994628913</v>
      </c>
      <c r="K235" s="61">
        <v>583.60345458984375</v>
      </c>
      <c r="L235" s="61">
        <v>60.870021820068359</v>
      </c>
      <c r="M235" s="61">
        <v>0</v>
      </c>
      <c r="N235" s="61">
        <v>0</v>
      </c>
      <c r="O235" s="61">
        <v>0</v>
      </c>
      <c r="P235" s="61">
        <v>0</v>
      </c>
      <c r="Q235" s="61">
        <v>0.18936167657375341</v>
      </c>
      <c r="R235" s="61">
        <v>1.9750481471419331E-2</v>
      </c>
      <c r="S235" s="61">
        <v>0</v>
      </c>
      <c r="T235" s="61">
        <v>0</v>
      </c>
      <c r="U235" s="61">
        <v>0</v>
      </c>
      <c r="V235" s="61">
        <v>0</v>
      </c>
      <c r="W235" s="61">
        <v>958.76995849609375</v>
      </c>
      <c r="X235" s="61">
        <v>158.2306823730469</v>
      </c>
      <c r="Y235" s="61">
        <v>16.503507614135739</v>
      </c>
      <c r="Z235" s="61">
        <v>800.53927612304688</v>
      </c>
      <c r="AA235" s="61">
        <v>515.470703125</v>
      </c>
      <c r="AB235" s="61">
        <v>53.763751983642578</v>
      </c>
      <c r="AC235" s="61">
        <v>443.29925537109381</v>
      </c>
      <c r="AD235" s="61">
        <v>515.470703125</v>
      </c>
      <c r="AE235" s="61">
        <v>53.763751983642578</v>
      </c>
      <c r="AF235" s="61">
        <v>443.29925537109381</v>
      </c>
      <c r="AG235" s="61">
        <v>0</v>
      </c>
      <c r="AH235" s="61">
        <v>0</v>
      </c>
      <c r="AI235" s="61">
        <v>958.76995849609375</v>
      </c>
      <c r="AJ235" s="61">
        <v>4.6986446380615234</v>
      </c>
      <c r="AK235" s="61">
        <v>0.49007007479667658</v>
      </c>
      <c r="AL235" s="61">
        <v>954.07131385803223</v>
      </c>
      <c r="AM235" s="60"/>
    </row>
    <row r="236" spans="1:39" ht="14.45">
      <c r="A236">
        <v>30</v>
      </c>
      <c r="B236" t="s">
        <v>934</v>
      </c>
      <c r="C236" t="s">
        <v>935</v>
      </c>
      <c r="D236" t="s">
        <v>935</v>
      </c>
      <c r="E236" t="s">
        <v>2108</v>
      </c>
      <c r="F236" t="s">
        <v>224</v>
      </c>
      <c r="G236" t="s">
        <v>2923</v>
      </c>
      <c r="H236" s="61">
        <v>0</v>
      </c>
      <c r="I236" s="61">
        <v>0</v>
      </c>
      <c r="J236" s="61">
        <v>0</v>
      </c>
      <c r="K236" s="61">
        <v>0</v>
      </c>
      <c r="L236" s="61">
        <v>0</v>
      </c>
      <c r="M236" s="61">
        <v>0</v>
      </c>
      <c r="N236" s="61">
        <v>0</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61">
        <v>0</v>
      </c>
      <c r="AE236" s="61">
        <v>0</v>
      </c>
      <c r="AF236" s="61">
        <v>0</v>
      </c>
      <c r="AG236" s="61">
        <v>0</v>
      </c>
      <c r="AH236" s="61">
        <v>0</v>
      </c>
      <c r="AI236" s="61">
        <v>0</v>
      </c>
      <c r="AJ236" s="61">
        <v>0</v>
      </c>
      <c r="AK236" s="61">
        <v>0</v>
      </c>
      <c r="AL236" s="61">
        <v>0</v>
      </c>
      <c r="AM236" s="60"/>
    </row>
    <row r="237" spans="1:39" ht="14.45">
      <c r="A237">
        <v>268</v>
      </c>
      <c r="B237" t="s">
        <v>937</v>
      </c>
      <c r="C237" t="s">
        <v>938</v>
      </c>
      <c r="D237" t="s">
        <v>938</v>
      </c>
      <c r="E237" t="s">
        <v>2108</v>
      </c>
      <c r="F237" t="s">
        <v>215</v>
      </c>
      <c r="G237" t="s">
        <v>2924</v>
      </c>
      <c r="H237" s="61">
        <v>1049.913940429688</v>
      </c>
      <c r="I237" s="61">
        <v>0</v>
      </c>
      <c r="J237" s="61">
        <v>0</v>
      </c>
      <c r="K237" s="61">
        <v>0</v>
      </c>
      <c r="L237" s="61">
        <v>0</v>
      </c>
      <c r="M237" s="61">
        <v>0</v>
      </c>
      <c r="N237" s="61">
        <v>0</v>
      </c>
      <c r="O237" s="61">
        <v>0</v>
      </c>
      <c r="P237" s="61">
        <v>0</v>
      </c>
      <c r="Q237" s="61">
        <v>179.84358215332031</v>
      </c>
      <c r="R237" s="61">
        <v>17.129364013671879</v>
      </c>
      <c r="S237" s="61">
        <v>870.0704345703125</v>
      </c>
      <c r="T237" s="61">
        <v>82.870643615722656</v>
      </c>
      <c r="U237" s="61">
        <v>550.1864013671875</v>
      </c>
      <c r="V237" s="61">
        <v>52.402996063232422</v>
      </c>
      <c r="W237" s="61">
        <v>499.72753906250051</v>
      </c>
      <c r="X237" s="61">
        <v>434.21038818359381</v>
      </c>
      <c r="Y237" s="61">
        <v>41.356761932373047</v>
      </c>
      <c r="Z237" s="61">
        <v>615.7035522460942</v>
      </c>
      <c r="AA237" s="61">
        <v>493.61306762695313</v>
      </c>
      <c r="AB237" s="61">
        <v>47.014621734619141</v>
      </c>
      <c r="AC237" s="61">
        <v>556.30087280273483</v>
      </c>
      <c r="AD237" s="61">
        <v>917.2655029296875</v>
      </c>
      <c r="AE237" s="61">
        <v>87.36578369140625</v>
      </c>
      <c r="AF237" s="61">
        <v>132.64843750000051</v>
      </c>
      <c r="AG237" s="61">
        <v>918.8603515625</v>
      </c>
      <c r="AH237" s="61">
        <v>87.517684936523438</v>
      </c>
      <c r="AI237" s="61">
        <v>131.05358886718801</v>
      </c>
      <c r="AJ237" s="61">
        <v>1.458753705024719</v>
      </c>
      <c r="AK237" s="61">
        <v>0.13894031941890719</v>
      </c>
      <c r="AL237" s="61">
        <v>1048.455186724663</v>
      </c>
      <c r="AM237" s="60"/>
    </row>
    <row r="238" spans="1:39" ht="14.45">
      <c r="A238">
        <v>239</v>
      </c>
      <c r="B238" t="s">
        <v>940</v>
      </c>
      <c r="C238" t="s">
        <v>941</v>
      </c>
      <c r="D238" t="s">
        <v>941</v>
      </c>
      <c r="E238" t="s">
        <v>2108</v>
      </c>
      <c r="F238" t="s">
        <v>215</v>
      </c>
      <c r="G238" t="s">
        <v>2925</v>
      </c>
      <c r="H238" s="61">
        <v>0</v>
      </c>
      <c r="I238" s="61">
        <v>0</v>
      </c>
      <c r="J238" s="61">
        <v>0</v>
      </c>
      <c r="K238" s="61">
        <v>0</v>
      </c>
      <c r="L238" s="61">
        <v>0</v>
      </c>
      <c r="M238" s="61">
        <v>0</v>
      </c>
      <c r="N238" s="61">
        <v>0</v>
      </c>
      <c r="O238" s="61">
        <v>0</v>
      </c>
      <c r="P238" s="61">
        <v>0</v>
      </c>
      <c r="Q238" s="61">
        <v>0</v>
      </c>
      <c r="R238" s="61">
        <v>0</v>
      </c>
      <c r="S238" s="61">
        <v>0</v>
      </c>
      <c r="T238" s="61">
        <v>0</v>
      </c>
      <c r="U238" s="61">
        <v>0</v>
      </c>
      <c r="V238" s="61">
        <v>0</v>
      </c>
      <c r="W238" s="61">
        <v>0</v>
      </c>
      <c r="X238" s="61">
        <v>0</v>
      </c>
      <c r="Y238" s="61">
        <v>0</v>
      </c>
      <c r="Z238" s="61">
        <v>0</v>
      </c>
      <c r="AA238" s="61">
        <v>0</v>
      </c>
      <c r="AB238" s="61">
        <v>0</v>
      </c>
      <c r="AC238" s="61">
        <v>0</v>
      </c>
      <c r="AD238" s="61">
        <v>0</v>
      </c>
      <c r="AE238" s="61">
        <v>0</v>
      </c>
      <c r="AF238" s="61">
        <v>0</v>
      </c>
      <c r="AG238" s="61">
        <v>0</v>
      </c>
      <c r="AH238" s="61">
        <v>0</v>
      </c>
      <c r="AI238" s="61">
        <v>0</v>
      </c>
      <c r="AJ238" s="61">
        <v>0</v>
      </c>
      <c r="AK238" s="61">
        <v>0</v>
      </c>
      <c r="AL238" s="61">
        <v>0</v>
      </c>
      <c r="AM238" s="60"/>
    </row>
    <row r="239" spans="1:39" ht="14.45">
      <c r="A239">
        <v>206</v>
      </c>
      <c r="B239" t="s">
        <v>943</v>
      </c>
      <c r="C239" t="s">
        <v>944</v>
      </c>
      <c r="D239" t="s">
        <v>944</v>
      </c>
      <c r="E239" t="s">
        <v>2135</v>
      </c>
      <c r="F239" t="s">
        <v>568</v>
      </c>
      <c r="G239" t="s">
        <v>2926</v>
      </c>
      <c r="H239" s="61">
        <v>50392.27734375</v>
      </c>
      <c r="I239" s="61">
        <v>9268.70703125</v>
      </c>
      <c r="J239" s="61">
        <v>18.393110275268551</v>
      </c>
      <c r="K239" s="61">
        <v>41123.5703125</v>
      </c>
      <c r="L239" s="61">
        <v>81.606887817382813</v>
      </c>
      <c r="M239" s="61">
        <v>4179.47607421875</v>
      </c>
      <c r="N239" s="61">
        <v>8.2938823699951172</v>
      </c>
      <c r="O239" s="61">
        <v>0</v>
      </c>
      <c r="P239" s="61">
        <v>0</v>
      </c>
      <c r="Q239" s="61">
        <v>36755.1640625</v>
      </c>
      <c r="R239" s="61">
        <v>72.938087463378906</v>
      </c>
      <c r="S239" s="61">
        <v>2788.312255859375</v>
      </c>
      <c r="T239" s="61">
        <v>5.5332136154174796</v>
      </c>
      <c r="U239" s="61">
        <v>24406.767578125</v>
      </c>
      <c r="V239" s="61">
        <v>48.433547973632813</v>
      </c>
      <c r="W239" s="61">
        <v>25985.509765625</v>
      </c>
      <c r="X239" s="61">
        <v>6679.1982421875</v>
      </c>
      <c r="Y239" s="61">
        <v>13.25440883636475</v>
      </c>
      <c r="Z239" s="61">
        <v>43713.0791015625</v>
      </c>
      <c r="AA239" s="61">
        <v>8651.9072265625</v>
      </c>
      <c r="AB239" s="61">
        <v>17.169113159179691</v>
      </c>
      <c r="AC239" s="61">
        <v>41740.3701171875</v>
      </c>
      <c r="AD239" s="61">
        <v>28110.6328125</v>
      </c>
      <c r="AE239" s="61">
        <v>55.783611297607422</v>
      </c>
      <c r="AF239" s="61">
        <v>22281.64453125</v>
      </c>
      <c r="AG239" s="61">
        <v>32604.603515625</v>
      </c>
      <c r="AH239" s="61">
        <v>64.701583862304688</v>
      </c>
      <c r="AI239" s="61">
        <v>17787.673828125</v>
      </c>
      <c r="AJ239" s="61">
        <v>5444.3154296875</v>
      </c>
      <c r="AK239" s="61">
        <v>10.803868293762211</v>
      </c>
      <c r="AL239" s="61">
        <v>44947.9619140625</v>
      </c>
      <c r="AM239" s="60"/>
    </row>
    <row r="240" spans="1:39" ht="14.45">
      <c r="A240">
        <v>54</v>
      </c>
      <c r="B240" t="s">
        <v>946</v>
      </c>
      <c r="C240" t="s">
        <v>947</v>
      </c>
      <c r="D240" t="s">
        <v>948</v>
      </c>
      <c r="E240" t="s">
        <v>2108</v>
      </c>
      <c r="F240" t="s">
        <v>215</v>
      </c>
      <c r="G240" t="s">
        <v>2927</v>
      </c>
      <c r="H240" s="61">
        <v>0</v>
      </c>
      <c r="I240" s="61">
        <v>0</v>
      </c>
      <c r="J240" s="61">
        <v>0</v>
      </c>
      <c r="K240" s="61">
        <v>0</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0</v>
      </c>
      <c r="AB240" s="61">
        <v>0</v>
      </c>
      <c r="AC240" s="61">
        <v>0</v>
      </c>
      <c r="AD240" s="61">
        <v>0</v>
      </c>
      <c r="AE240" s="61">
        <v>0</v>
      </c>
      <c r="AF240" s="61">
        <v>0</v>
      </c>
      <c r="AG240" s="61">
        <v>0</v>
      </c>
      <c r="AH240" s="61">
        <v>0</v>
      </c>
      <c r="AI240" s="61">
        <v>0</v>
      </c>
      <c r="AJ240" s="61">
        <v>0</v>
      </c>
      <c r="AK240" s="61">
        <v>0</v>
      </c>
      <c r="AL240" s="61">
        <v>0</v>
      </c>
      <c r="AM240" s="60"/>
    </row>
    <row r="241" spans="1:39" ht="14.45">
      <c r="A241">
        <v>93</v>
      </c>
      <c r="B241" t="s">
        <v>950</v>
      </c>
      <c r="C241" t="s">
        <v>951</v>
      </c>
      <c r="D241" t="s">
        <v>952</v>
      </c>
      <c r="E241" t="s">
        <v>2110</v>
      </c>
      <c r="F241" t="s">
        <v>220</v>
      </c>
      <c r="G241" t="s">
        <v>2928</v>
      </c>
      <c r="H241" s="61">
        <v>0</v>
      </c>
      <c r="I241" s="61">
        <v>0</v>
      </c>
      <c r="J241" s="61">
        <v>0</v>
      </c>
      <c r="K241" s="61">
        <v>0</v>
      </c>
      <c r="L241" s="61">
        <v>0</v>
      </c>
      <c r="M241" s="61">
        <v>0</v>
      </c>
      <c r="N241" s="61">
        <v>0</v>
      </c>
      <c r="O241" s="61">
        <v>0</v>
      </c>
      <c r="P241" s="61">
        <v>0</v>
      </c>
      <c r="Q241" s="61">
        <v>0</v>
      </c>
      <c r="R241" s="61">
        <v>0</v>
      </c>
      <c r="S241" s="61">
        <v>0</v>
      </c>
      <c r="T241" s="61">
        <v>0</v>
      </c>
      <c r="U241" s="61">
        <v>0</v>
      </c>
      <c r="V241" s="61">
        <v>0</v>
      </c>
      <c r="W241" s="61">
        <v>0</v>
      </c>
      <c r="X241" s="61">
        <v>0</v>
      </c>
      <c r="Y241" s="61">
        <v>0</v>
      </c>
      <c r="Z241" s="61">
        <v>0</v>
      </c>
      <c r="AA241" s="61">
        <v>0</v>
      </c>
      <c r="AB241" s="61">
        <v>0</v>
      </c>
      <c r="AC241" s="61">
        <v>0</v>
      </c>
      <c r="AD241" s="61">
        <v>0</v>
      </c>
      <c r="AE241" s="61">
        <v>0</v>
      </c>
      <c r="AF241" s="61">
        <v>0</v>
      </c>
      <c r="AG241" s="61">
        <v>0</v>
      </c>
      <c r="AH241" s="61">
        <v>0</v>
      </c>
      <c r="AI241" s="61">
        <v>0</v>
      </c>
      <c r="AJ241" s="61">
        <v>0</v>
      </c>
      <c r="AK241" s="61">
        <v>0</v>
      </c>
      <c r="AL241" s="61">
        <v>0</v>
      </c>
      <c r="AM241" s="60"/>
    </row>
    <row r="242" spans="1:39" ht="14.45">
      <c r="A242">
        <v>184</v>
      </c>
      <c r="B242" t="s">
        <v>954</v>
      </c>
      <c r="C242" t="s">
        <v>955</v>
      </c>
      <c r="D242" t="s">
        <v>956</v>
      </c>
      <c r="E242" t="s">
        <v>2135</v>
      </c>
      <c r="F242" t="s">
        <v>265</v>
      </c>
      <c r="G242" t="s">
        <v>2929</v>
      </c>
      <c r="H242" s="61">
        <v>0</v>
      </c>
      <c r="I242" s="61">
        <v>0</v>
      </c>
      <c r="J242" s="61">
        <v>0</v>
      </c>
      <c r="K242" s="61">
        <v>0</v>
      </c>
      <c r="L242" s="61">
        <v>0</v>
      </c>
      <c r="M242" s="61">
        <v>0</v>
      </c>
      <c r="N242" s="61">
        <v>0</v>
      </c>
      <c r="O242" s="61">
        <v>0</v>
      </c>
      <c r="P242" s="61">
        <v>0</v>
      </c>
      <c r="Q242" s="61">
        <v>0</v>
      </c>
      <c r="R242" s="61">
        <v>0</v>
      </c>
      <c r="S242" s="61">
        <v>0</v>
      </c>
      <c r="T242" s="61">
        <v>0</v>
      </c>
      <c r="U242" s="61">
        <v>0</v>
      </c>
      <c r="V242" s="61">
        <v>0</v>
      </c>
      <c r="W242" s="61">
        <v>0</v>
      </c>
      <c r="X242" s="61">
        <v>0</v>
      </c>
      <c r="Y242" s="61">
        <v>0</v>
      </c>
      <c r="Z242" s="61">
        <v>0</v>
      </c>
      <c r="AA242" s="61">
        <v>0</v>
      </c>
      <c r="AB242" s="61">
        <v>0</v>
      </c>
      <c r="AC242" s="61">
        <v>0</v>
      </c>
      <c r="AD242" s="61">
        <v>0</v>
      </c>
      <c r="AE242" s="61">
        <v>0</v>
      </c>
      <c r="AF242" s="61">
        <v>0</v>
      </c>
      <c r="AG242" s="61">
        <v>0</v>
      </c>
      <c r="AH242" s="61">
        <v>0</v>
      </c>
      <c r="AI242" s="61">
        <v>0</v>
      </c>
      <c r="AJ242" s="61">
        <v>0</v>
      </c>
      <c r="AK242" s="61">
        <v>0</v>
      </c>
      <c r="AL242" s="61">
        <v>0</v>
      </c>
      <c r="AM242" s="60"/>
    </row>
    <row r="243" spans="1:39" ht="14.45">
      <c r="A243">
        <v>154</v>
      </c>
      <c r="B243" t="s">
        <v>957</v>
      </c>
      <c r="C243" t="s">
        <v>958</v>
      </c>
      <c r="D243" t="s">
        <v>958</v>
      </c>
      <c r="E243" t="s">
        <v>2126</v>
      </c>
      <c r="F243" t="s">
        <v>269</v>
      </c>
      <c r="G243" t="s">
        <v>2930</v>
      </c>
      <c r="H243" s="61">
        <v>1660.283935546875</v>
      </c>
      <c r="I243" s="61">
        <v>0</v>
      </c>
      <c r="J243" s="61">
        <v>0</v>
      </c>
      <c r="K243" s="61">
        <v>0</v>
      </c>
      <c r="L243" s="61">
        <v>0</v>
      </c>
      <c r="M243" s="61">
        <v>0</v>
      </c>
      <c r="N243" s="61">
        <v>0</v>
      </c>
      <c r="O243" s="61">
        <v>0</v>
      </c>
      <c r="P243" s="61">
        <v>0</v>
      </c>
      <c r="Q243" s="61">
        <v>1391.945190429688</v>
      </c>
      <c r="R243" s="61">
        <v>83.837776184082031</v>
      </c>
      <c r="S243" s="61">
        <v>268.33880615234381</v>
      </c>
      <c r="T243" s="61">
        <v>16.162223815917969</v>
      </c>
      <c r="U243" s="61">
        <v>1660.283935546875</v>
      </c>
      <c r="V243" s="61">
        <v>100</v>
      </c>
      <c r="W243" s="61">
        <v>0</v>
      </c>
      <c r="X243" s="61">
        <v>646.92572021484375</v>
      </c>
      <c r="Y243" s="61">
        <v>38.964763641357422</v>
      </c>
      <c r="Z243" s="61">
        <v>1013.358215332031</v>
      </c>
      <c r="AA243" s="61">
        <v>895.05694580078125</v>
      </c>
      <c r="AB243" s="61">
        <v>53.909873962402337</v>
      </c>
      <c r="AC243" s="61">
        <v>765.22698974609375</v>
      </c>
      <c r="AD243" s="61">
        <v>1660.283935546875</v>
      </c>
      <c r="AE243" s="61">
        <v>100</v>
      </c>
      <c r="AF243" s="61">
        <v>0</v>
      </c>
      <c r="AG243" s="61">
        <v>1660.283935546875</v>
      </c>
      <c r="AH243" s="61">
        <v>100</v>
      </c>
      <c r="AI243" s="61">
        <v>0</v>
      </c>
      <c r="AJ243" s="61">
        <v>0.56260985136032104</v>
      </c>
      <c r="AK243" s="61">
        <v>3.3886365592479713E-2</v>
      </c>
      <c r="AL243" s="61">
        <v>1659.7213256955149</v>
      </c>
      <c r="AM243" s="60"/>
    </row>
    <row r="244" spans="1:39" ht="14.45">
      <c r="A244">
        <v>181</v>
      </c>
      <c r="B244" t="s">
        <v>960</v>
      </c>
      <c r="C244" t="s">
        <v>961</v>
      </c>
      <c r="D244" t="s">
        <v>961</v>
      </c>
      <c r="E244" t="s">
        <v>2108</v>
      </c>
      <c r="F244" t="s">
        <v>269</v>
      </c>
      <c r="G244" t="s">
        <v>2931</v>
      </c>
      <c r="H244" s="61">
        <v>0</v>
      </c>
      <c r="I244" s="61">
        <v>0</v>
      </c>
      <c r="J244" s="61">
        <v>0</v>
      </c>
      <c r="K244" s="61">
        <v>0</v>
      </c>
      <c r="L244" s="61">
        <v>0</v>
      </c>
      <c r="M244" s="61">
        <v>0</v>
      </c>
      <c r="N244" s="61">
        <v>0</v>
      </c>
      <c r="O244" s="61">
        <v>0</v>
      </c>
      <c r="P244" s="61">
        <v>0</v>
      </c>
      <c r="Q244" s="61">
        <v>0</v>
      </c>
      <c r="R244" s="61">
        <v>0</v>
      </c>
      <c r="S244" s="61">
        <v>0</v>
      </c>
      <c r="T244" s="61">
        <v>0</v>
      </c>
      <c r="U244" s="61">
        <v>0</v>
      </c>
      <c r="V244" s="61">
        <v>0</v>
      </c>
      <c r="W244" s="61">
        <v>0</v>
      </c>
      <c r="X244" s="61">
        <v>0</v>
      </c>
      <c r="Y244" s="61">
        <v>0</v>
      </c>
      <c r="Z244" s="61">
        <v>0</v>
      </c>
      <c r="AA244" s="61">
        <v>0</v>
      </c>
      <c r="AB244" s="61">
        <v>0</v>
      </c>
      <c r="AC244" s="61">
        <v>0</v>
      </c>
      <c r="AD244" s="61">
        <v>0</v>
      </c>
      <c r="AE244" s="61">
        <v>0</v>
      </c>
      <c r="AF244" s="61">
        <v>0</v>
      </c>
      <c r="AG244" s="61">
        <v>0</v>
      </c>
      <c r="AH244" s="61">
        <v>0</v>
      </c>
      <c r="AI244" s="61">
        <v>0</v>
      </c>
      <c r="AJ244" s="61">
        <v>0</v>
      </c>
      <c r="AK244" s="61">
        <v>0</v>
      </c>
      <c r="AL244" s="61">
        <v>0</v>
      </c>
      <c r="AM244" s="60"/>
    </row>
    <row r="245" spans="1:39" ht="14.45">
      <c r="A245">
        <v>314</v>
      </c>
      <c r="B245" t="s">
        <v>963</v>
      </c>
      <c r="C245" t="s">
        <v>964</v>
      </c>
      <c r="D245" t="s">
        <v>964</v>
      </c>
      <c r="E245" t="s">
        <v>2140</v>
      </c>
      <c r="F245" t="s">
        <v>304</v>
      </c>
      <c r="G245" t="s">
        <v>2932</v>
      </c>
      <c r="H245" s="61">
        <v>38788.5078125</v>
      </c>
      <c r="I245" s="61">
        <v>3921.1279296875</v>
      </c>
      <c r="J245" s="61">
        <v>10.108993530273439</v>
      </c>
      <c r="K245" s="61">
        <v>34867.37890625</v>
      </c>
      <c r="L245" s="61">
        <v>89.891006469726563</v>
      </c>
      <c r="M245" s="61">
        <v>0</v>
      </c>
      <c r="N245" s="61">
        <v>0</v>
      </c>
      <c r="O245" s="61">
        <v>0.38244128227233892</v>
      </c>
      <c r="P245" s="61">
        <v>9.8596548195928335E-4</v>
      </c>
      <c r="Q245" s="61">
        <v>3036.91650390625</v>
      </c>
      <c r="R245" s="61">
        <v>7.8294234275817871</v>
      </c>
      <c r="S245" s="61">
        <v>1311.254150390625</v>
      </c>
      <c r="T245" s="61">
        <v>3.3805222511291499</v>
      </c>
      <c r="U245" s="61">
        <v>19567.060546875</v>
      </c>
      <c r="V245" s="61">
        <v>50.445510864257813</v>
      </c>
      <c r="W245" s="61">
        <v>19221.447265625</v>
      </c>
      <c r="X245" s="61">
        <v>15403.279296875</v>
      </c>
      <c r="Y245" s="61">
        <v>39.7109375</v>
      </c>
      <c r="Z245" s="61">
        <v>23385.228515625</v>
      </c>
      <c r="AA245" s="61">
        <v>8696.513671875</v>
      </c>
      <c r="AB245" s="61">
        <v>22.42033576965332</v>
      </c>
      <c r="AC245" s="61">
        <v>30091.994140625</v>
      </c>
      <c r="AD245" s="61">
        <v>26053.171875</v>
      </c>
      <c r="AE245" s="61">
        <v>67.167243957519531</v>
      </c>
      <c r="AF245" s="61">
        <v>12735.3359375</v>
      </c>
      <c r="AG245" s="61">
        <v>20274.6328125</v>
      </c>
      <c r="AH245" s="61">
        <v>52.269691467285163</v>
      </c>
      <c r="AI245" s="61">
        <v>18513.875</v>
      </c>
      <c r="AJ245" s="61">
        <v>90.28692626953125</v>
      </c>
      <c r="AK245" s="61">
        <v>0.2327671945095062</v>
      </c>
      <c r="AL245" s="61">
        <v>38698.220886230469</v>
      </c>
      <c r="AM245" s="60"/>
    </row>
    <row r="246" spans="1:39" ht="14.45">
      <c r="A246">
        <v>55</v>
      </c>
      <c r="B246" t="s">
        <v>966</v>
      </c>
      <c r="C246" t="s">
        <v>967</v>
      </c>
      <c r="D246" t="s">
        <v>967</v>
      </c>
      <c r="E246" t="s">
        <v>2108</v>
      </c>
      <c r="F246" t="s">
        <v>215</v>
      </c>
      <c r="G246" t="s">
        <v>2933</v>
      </c>
      <c r="H246" s="61">
        <v>0</v>
      </c>
      <c r="I246" s="61">
        <v>0</v>
      </c>
      <c r="J246" s="61">
        <v>0</v>
      </c>
      <c r="K246" s="61">
        <v>0</v>
      </c>
      <c r="L246" s="61">
        <v>0</v>
      </c>
      <c r="M246" s="61">
        <v>0</v>
      </c>
      <c r="N246" s="61">
        <v>0</v>
      </c>
      <c r="O246" s="61">
        <v>0</v>
      </c>
      <c r="P246" s="61">
        <v>0</v>
      </c>
      <c r="Q246" s="61">
        <v>0</v>
      </c>
      <c r="R246" s="61">
        <v>0</v>
      </c>
      <c r="S246" s="61">
        <v>0</v>
      </c>
      <c r="T246" s="61">
        <v>0</v>
      </c>
      <c r="U246" s="61">
        <v>0</v>
      </c>
      <c r="V246" s="61">
        <v>0</v>
      </c>
      <c r="W246" s="61">
        <v>0</v>
      </c>
      <c r="X246" s="61">
        <v>0</v>
      </c>
      <c r="Y246" s="61">
        <v>0</v>
      </c>
      <c r="Z246" s="61">
        <v>0</v>
      </c>
      <c r="AA246" s="61">
        <v>0</v>
      </c>
      <c r="AB246" s="61">
        <v>0</v>
      </c>
      <c r="AC246" s="61">
        <v>0</v>
      </c>
      <c r="AD246" s="61">
        <v>0</v>
      </c>
      <c r="AE246" s="61">
        <v>0</v>
      </c>
      <c r="AF246" s="61">
        <v>0</v>
      </c>
      <c r="AG246" s="61">
        <v>0</v>
      </c>
      <c r="AH246" s="61">
        <v>0</v>
      </c>
      <c r="AI246" s="61">
        <v>0</v>
      </c>
      <c r="AJ246" s="61">
        <v>0</v>
      </c>
      <c r="AK246" s="61">
        <v>0</v>
      </c>
      <c r="AL246" s="61">
        <v>0</v>
      </c>
      <c r="AM246" s="60"/>
    </row>
    <row r="247" spans="1:39" ht="14.45">
      <c r="A247">
        <v>171</v>
      </c>
      <c r="B247" t="s">
        <v>969</v>
      </c>
      <c r="C247" t="s">
        <v>970</v>
      </c>
      <c r="D247" t="s">
        <v>971</v>
      </c>
      <c r="E247" t="s">
        <v>2135</v>
      </c>
      <c r="F247" t="s">
        <v>265</v>
      </c>
      <c r="G247" t="s">
        <v>2934</v>
      </c>
      <c r="H247" s="61">
        <v>9775.4150390625</v>
      </c>
      <c r="I247" s="61">
        <v>974.318603515625</v>
      </c>
      <c r="J247" s="61">
        <v>9.9670305252075195</v>
      </c>
      <c r="K247" s="61">
        <v>8801.0966796875</v>
      </c>
      <c r="L247" s="61">
        <v>90.032974243164063</v>
      </c>
      <c r="M247" s="61">
        <v>0</v>
      </c>
      <c r="N247" s="61">
        <v>0</v>
      </c>
      <c r="O247" s="61">
        <v>0</v>
      </c>
      <c r="P247" s="61">
        <v>0</v>
      </c>
      <c r="Q247" s="61">
        <v>7115.20068359375</v>
      </c>
      <c r="R247" s="61">
        <v>72.786689758300781</v>
      </c>
      <c r="S247" s="61">
        <v>991.27545166015625</v>
      </c>
      <c r="T247" s="61">
        <v>10.140495300292971</v>
      </c>
      <c r="U247" s="61">
        <v>5842.97900390625</v>
      </c>
      <c r="V247" s="61">
        <v>59.772182464599609</v>
      </c>
      <c r="W247" s="61">
        <v>3932.43603515625</v>
      </c>
      <c r="X247" s="61">
        <v>1518.50634765625</v>
      </c>
      <c r="Y247" s="61">
        <v>15.533931732177731</v>
      </c>
      <c r="Z247" s="61">
        <v>8256.90869140625</v>
      </c>
      <c r="AA247" s="61">
        <v>1671.376342773438</v>
      </c>
      <c r="AB247" s="61">
        <v>17.09775352478027</v>
      </c>
      <c r="AC247" s="61">
        <v>8104.0386962890616</v>
      </c>
      <c r="AD247" s="61">
        <v>7269.9560546875</v>
      </c>
      <c r="AE247" s="61">
        <v>74.369796752929688</v>
      </c>
      <c r="AF247" s="61">
        <v>2505.458984375</v>
      </c>
      <c r="AG247" s="61">
        <v>4615.69677734375</v>
      </c>
      <c r="AH247" s="61">
        <v>47.217399597167969</v>
      </c>
      <c r="AI247" s="61">
        <v>5159.71826171875</v>
      </c>
      <c r="AJ247" s="61">
        <v>119.9726943969727</v>
      </c>
      <c r="AK247" s="61">
        <v>1.227290034294128</v>
      </c>
      <c r="AL247" s="61">
        <v>9655.4423446655273</v>
      </c>
      <c r="AM247" s="60"/>
    </row>
    <row r="248" spans="1:39" ht="14.45">
      <c r="A248">
        <v>16</v>
      </c>
      <c r="B248" t="s">
        <v>973</v>
      </c>
      <c r="C248" t="s">
        <v>974</v>
      </c>
      <c r="D248" t="s">
        <v>975</v>
      </c>
      <c r="E248" t="s">
        <v>2140</v>
      </c>
      <c r="F248" t="s">
        <v>240</v>
      </c>
      <c r="G248" t="s">
        <v>2935</v>
      </c>
      <c r="H248" s="61">
        <v>7109.001953125</v>
      </c>
      <c r="I248" s="61">
        <v>100.5579299926758</v>
      </c>
      <c r="J248" s="61">
        <v>1.414515495300293</v>
      </c>
      <c r="K248" s="61">
        <v>7008.44384765625</v>
      </c>
      <c r="L248" s="61">
        <v>98.585479736328125</v>
      </c>
      <c r="M248" s="61">
        <v>0</v>
      </c>
      <c r="N248" s="61">
        <v>0</v>
      </c>
      <c r="O248" s="61">
        <v>0</v>
      </c>
      <c r="P248" s="61">
        <v>0</v>
      </c>
      <c r="Q248" s="61">
        <v>2287.569580078125</v>
      </c>
      <c r="R248" s="61">
        <v>32.178489685058587</v>
      </c>
      <c r="S248" s="61">
        <v>4624.46728515625</v>
      </c>
      <c r="T248" s="61">
        <v>65.050865173339844</v>
      </c>
      <c r="U248" s="61">
        <v>5770.03125</v>
      </c>
      <c r="V248" s="61">
        <v>81.165138244628906</v>
      </c>
      <c r="W248" s="61">
        <v>1338.970703125</v>
      </c>
      <c r="X248" s="61">
        <v>2189.380859375</v>
      </c>
      <c r="Y248" s="61">
        <v>30.79730224609375</v>
      </c>
      <c r="Z248" s="61">
        <v>4919.62109375</v>
      </c>
      <c r="AA248" s="61">
        <v>3306.02685546875</v>
      </c>
      <c r="AB248" s="61">
        <v>46.504795074462891</v>
      </c>
      <c r="AC248" s="61">
        <v>3802.97509765625</v>
      </c>
      <c r="AD248" s="61">
        <v>6582.64404296875</v>
      </c>
      <c r="AE248" s="61">
        <v>92.595893859863281</v>
      </c>
      <c r="AF248" s="61">
        <v>526.35791015625</v>
      </c>
      <c r="AG248" s="61">
        <v>4957.89892578125</v>
      </c>
      <c r="AH248" s="61">
        <v>69.741142272949219</v>
      </c>
      <c r="AI248" s="61">
        <v>2151.10302734375</v>
      </c>
      <c r="AJ248" s="61">
        <v>61.612331390380859</v>
      </c>
      <c r="AK248" s="61">
        <v>0.86668050289154053</v>
      </c>
      <c r="AL248" s="61">
        <v>7047.3896217346191</v>
      </c>
      <c r="AM248" s="60"/>
    </row>
    <row r="249" spans="1:39" ht="14.45">
      <c r="A249">
        <v>300</v>
      </c>
      <c r="B249" t="s">
        <v>977</v>
      </c>
      <c r="C249" t="s">
        <v>978</v>
      </c>
      <c r="D249" t="s">
        <v>978</v>
      </c>
      <c r="E249" t="s">
        <v>2123</v>
      </c>
      <c r="F249" t="s">
        <v>261</v>
      </c>
      <c r="G249" t="s">
        <v>2936</v>
      </c>
      <c r="H249" s="61">
        <v>15452.6103515625</v>
      </c>
      <c r="I249" s="61">
        <v>1332.827880859375</v>
      </c>
      <c r="J249" s="61">
        <v>8.6252603530883789</v>
      </c>
      <c r="K249" s="61">
        <v>14119.7822265625</v>
      </c>
      <c r="L249" s="61">
        <v>91.374740600585938</v>
      </c>
      <c r="M249" s="61">
        <v>0.49301764369010931</v>
      </c>
      <c r="N249" s="61">
        <v>3.1905137002468109E-3</v>
      </c>
      <c r="O249" s="61">
        <v>0</v>
      </c>
      <c r="P249" s="61">
        <v>0</v>
      </c>
      <c r="Q249" s="61">
        <v>0</v>
      </c>
      <c r="R249" s="61">
        <v>0</v>
      </c>
      <c r="S249" s="61">
        <v>0</v>
      </c>
      <c r="T249" s="61">
        <v>0</v>
      </c>
      <c r="U249" s="61">
        <v>3071.245849609375</v>
      </c>
      <c r="V249" s="61">
        <v>19.8752555847168</v>
      </c>
      <c r="W249" s="61">
        <v>12381.36450195312</v>
      </c>
      <c r="X249" s="61">
        <v>15.63619327545166</v>
      </c>
      <c r="Y249" s="61">
        <v>0.10118803381919859</v>
      </c>
      <c r="Z249" s="61">
        <v>15436.97415828705</v>
      </c>
      <c r="AA249" s="61">
        <v>5899.94384765625</v>
      </c>
      <c r="AB249" s="61">
        <v>38.180889129638672</v>
      </c>
      <c r="AC249" s="61">
        <v>9552.66650390625</v>
      </c>
      <c r="AD249" s="61">
        <v>7499.9541015625</v>
      </c>
      <c r="AE249" s="61">
        <v>48.535190582275391</v>
      </c>
      <c r="AF249" s="61">
        <v>7952.65625</v>
      </c>
      <c r="AG249" s="61">
        <v>12204.37890625</v>
      </c>
      <c r="AH249" s="61">
        <v>78.979400634765625</v>
      </c>
      <c r="AI249" s="61">
        <v>3248.2314453125</v>
      </c>
      <c r="AJ249" s="61">
        <v>60.027137756347663</v>
      </c>
      <c r="AK249" s="61">
        <v>0.38845953345298773</v>
      </c>
      <c r="AL249" s="61">
        <v>15392.583213806151</v>
      </c>
      <c r="AM249" s="60"/>
    </row>
    <row r="250" spans="1:39" ht="14.45">
      <c r="A250">
        <v>31</v>
      </c>
      <c r="B250" t="s">
        <v>980</v>
      </c>
      <c r="C250" t="s">
        <v>981</v>
      </c>
      <c r="D250" t="s">
        <v>981</v>
      </c>
      <c r="E250" t="s">
        <v>2108</v>
      </c>
      <c r="F250" t="s">
        <v>224</v>
      </c>
      <c r="G250" t="s">
        <v>2937</v>
      </c>
      <c r="H250" s="61">
        <v>0</v>
      </c>
      <c r="I250" s="61">
        <v>0</v>
      </c>
      <c r="J250" s="61">
        <v>0</v>
      </c>
      <c r="K250" s="61">
        <v>0</v>
      </c>
      <c r="L250" s="61">
        <v>0</v>
      </c>
      <c r="M250" s="61">
        <v>0</v>
      </c>
      <c r="N250" s="61">
        <v>0</v>
      </c>
      <c r="O250" s="61">
        <v>0</v>
      </c>
      <c r="P250" s="61">
        <v>0</v>
      </c>
      <c r="Q250" s="61">
        <v>0</v>
      </c>
      <c r="R250" s="61">
        <v>0</v>
      </c>
      <c r="S250" s="61">
        <v>0</v>
      </c>
      <c r="T250" s="61">
        <v>0</v>
      </c>
      <c r="U250" s="61">
        <v>0</v>
      </c>
      <c r="V250" s="61">
        <v>0</v>
      </c>
      <c r="W250" s="61">
        <v>0</v>
      </c>
      <c r="X250" s="61">
        <v>0</v>
      </c>
      <c r="Y250" s="61">
        <v>0</v>
      </c>
      <c r="Z250" s="61">
        <v>0</v>
      </c>
      <c r="AA250" s="61">
        <v>0</v>
      </c>
      <c r="AB250" s="61">
        <v>0</v>
      </c>
      <c r="AC250" s="61">
        <v>0</v>
      </c>
      <c r="AD250" s="61">
        <v>0</v>
      </c>
      <c r="AE250" s="61">
        <v>0</v>
      </c>
      <c r="AF250" s="61">
        <v>0</v>
      </c>
      <c r="AG250" s="61">
        <v>0</v>
      </c>
      <c r="AH250" s="61">
        <v>0</v>
      </c>
      <c r="AI250" s="61">
        <v>0</v>
      </c>
      <c r="AJ250" s="61">
        <v>0</v>
      </c>
      <c r="AK250" s="61">
        <v>0</v>
      </c>
      <c r="AL250" s="61">
        <v>0</v>
      </c>
      <c r="AM250" s="60"/>
    </row>
    <row r="251" spans="1:39" ht="14.45">
      <c r="A251">
        <v>162</v>
      </c>
      <c r="B251" t="s">
        <v>983</v>
      </c>
      <c r="C251" t="s">
        <v>984</v>
      </c>
      <c r="D251" t="s">
        <v>985</v>
      </c>
      <c r="E251" t="s">
        <v>2137</v>
      </c>
      <c r="F251" t="s">
        <v>215</v>
      </c>
      <c r="G251" t="s">
        <v>2938</v>
      </c>
      <c r="H251" s="61">
        <v>10953.96875</v>
      </c>
      <c r="I251" s="61">
        <v>1515.841552734375</v>
      </c>
      <c r="J251" s="61">
        <v>13.83828639984131</v>
      </c>
      <c r="K251" s="61">
        <v>9438.126953125</v>
      </c>
      <c r="L251" s="61">
        <v>86.161712646484375</v>
      </c>
      <c r="M251" s="61">
        <v>18.526784896850589</v>
      </c>
      <c r="N251" s="61">
        <v>0.1691330820322037</v>
      </c>
      <c r="O251" s="61">
        <v>0</v>
      </c>
      <c r="P251" s="61">
        <v>0</v>
      </c>
      <c r="Q251" s="61">
        <v>7105.4697265625</v>
      </c>
      <c r="R251" s="61">
        <v>64.866622924804688</v>
      </c>
      <c r="S251" s="61">
        <v>2782.65185546875</v>
      </c>
      <c r="T251" s="61">
        <v>25.403139114379879</v>
      </c>
      <c r="U251" s="61">
        <v>4320.69140625</v>
      </c>
      <c r="V251" s="61">
        <v>39.444072723388672</v>
      </c>
      <c r="W251" s="61">
        <v>6633.27734375</v>
      </c>
      <c r="X251" s="61">
        <v>1276.33447265625</v>
      </c>
      <c r="Y251" s="61">
        <v>11.65180015563965</v>
      </c>
      <c r="Z251" s="61">
        <v>9677.63427734375</v>
      </c>
      <c r="AA251" s="61">
        <v>4425.26611328125</v>
      </c>
      <c r="AB251" s="61">
        <v>40.398746490478523</v>
      </c>
      <c r="AC251" s="61">
        <v>6528.70263671875</v>
      </c>
      <c r="AD251" s="61">
        <v>6650.05322265625</v>
      </c>
      <c r="AE251" s="61">
        <v>60.709075927734382</v>
      </c>
      <c r="AF251" s="61">
        <v>4303.91552734375</v>
      </c>
      <c r="AG251" s="61">
        <v>6718.08837890625</v>
      </c>
      <c r="AH251" s="61">
        <v>61.330177307128913</v>
      </c>
      <c r="AI251" s="61">
        <v>4235.88037109375</v>
      </c>
      <c r="AJ251" s="61">
        <v>215.2345275878906</v>
      </c>
      <c r="AK251" s="61">
        <v>1.964899897575378</v>
      </c>
      <c r="AL251" s="61">
        <v>10738.734222412109</v>
      </c>
      <c r="AM251" s="60"/>
    </row>
    <row r="252" spans="1:39" ht="14.45">
      <c r="A252">
        <v>149</v>
      </c>
      <c r="B252" t="s">
        <v>986</v>
      </c>
      <c r="C252" t="s">
        <v>987</v>
      </c>
      <c r="D252" t="s">
        <v>988</v>
      </c>
      <c r="E252" t="s">
        <v>2121</v>
      </c>
      <c r="F252" t="s">
        <v>256</v>
      </c>
      <c r="G252" t="s">
        <v>2939</v>
      </c>
      <c r="H252" s="61">
        <v>234.071533203125</v>
      </c>
      <c r="I252" s="61">
        <v>28.780031204223629</v>
      </c>
      <c r="J252" s="61">
        <v>12.29539966583252</v>
      </c>
      <c r="K252" s="61">
        <v>205.29150390625</v>
      </c>
      <c r="L252" s="61">
        <v>87.704597473144531</v>
      </c>
      <c r="M252" s="61">
        <v>9.0055197477340698E-2</v>
      </c>
      <c r="N252" s="61">
        <v>3.8473367691040039E-2</v>
      </c>
      <c r="O252" s="61">
        <v>0</v>
      </c>
      <c r="P252" s="61">
        <v>0</v>
      </c>
      <c r="Q252" s="61">
        <v>2.756597518920898</v>
      </c>
      <c r="R252" s="61">
        <v>1.1776731014251709</v>
      </c>
      <c r="S252" s="61">
        <v>0</v>
      </c>
      <c r="T252" s="61">
        <v>0</v>
      </c>
      <c r="U252" s="61">
        <v>33.721805572509773</v>
      </c>
      <c r="V252" s="61">
        <v>14.406624794006349</v>
      </c>
      <c r="W252" s="61">
        <v>200.34972763061521</v>
      </c>
      <c r="X252" s="61">
        <v>179.92979431152341</v>
      </c>
      <c r="Y252" s="61">
        <v>76.869575500488281</v>
      </c>
      <c r="Z252" s="61">
        <v>54.141738891601591</v>
      </c>
      <c r="AA252" s="61">
        <v>187.28727722167969</v>
      </c>
      <c r="AB252" s="61">
        <v>80.012840270996094</v>
      </c>
      <c r="AC252" s="61">
        <v>46.784255981445313</v>
      </c>
      <c r="AD252" s="61">
        <v>187.28727722167969</v>
      </c>
      <c r="AE252" s="61">
        <v>80.012840270996094</v>
      </c>
      <c r="AF252" s="61">
        <v>46.784255981445313</v>
      </c>
      <c r="AG252" s="61">
        <v>0</v>
      </c>
      <c r="AH252" s="61">
        <v>0</v>
      </c>
      <c r="AI252" s="61">
        <v>234.071533203125</v>
      </c>
      <c r="AJ252" s="61">
        <v>32.277080535888672</v>
      </c>
      <c r="AK252" s="61">
        <v>13.78940963745117</v>
      </c>
      <c r="AL252" s="61">
        <v>201.7944526672363</v>
      </c>
      <c r="AM252" s="60"/>
    </row>
    <row r="253" spans="1:39" ht="14.45">
      <c r="A253">
        <v>232</v>
      </c>
      <c r="B253" t="s">
        <v>990</v>
      </c>
      <c r="C253" t="s">
        <v>991</v>
      </c>
      <c r="D253" t="s">
        <v>992</v>
      </c>
      <c r="E253" t="s">
        <v>2121</v>
      </c>
      <c r="F253" t="s">
        <v>220</v>
      </c>
      <c r="G253" t="s">
        <v>2940</v>
      </c>
      <c r="H253" s="61">
        <v>279.07620239257813</v>
      </c>
      <c r="I253" s="61">
        <v>58.73577880859375</v>
      </c>
      <c r="J253" s="61">
        <v>21.046501159667969</v>
      </c>
      <c r="K253" s="61">
        <v>220.3404235839844</v>
      </c>
      <c r="L253" s="61">
        <v>78.953498840332031</v>
      </c>
      <c r="M253" s="61">
        <v>8.647579699754715E-2</v>
      </c>
      <c r="N253" s="61">
        <v>3.0986446887254711E-2</v>
      </c>
      <c r="O253" s="61">
        <v>0</v>
      </c>
      <c r="P253" s="61">
        <v>0</v>
      </c>
      <c r="Q253" s="61">
        <v>2.756597518920898</v>
      </c>
      <c r="R253" s="61">
        <v>0.98775804042816162</v>
      </c>
      <c r="S253" s="61">
        <v>0</v>
      </c>
      <c r="T253" s="61">
        <v>0</v>
      </c>
      <c r="U253" s="61">
        <v>33.721805572509773</v>
      </c>
      <c r="V253" s="61">
        <v>12.0833683013916</v>
      </c>
      <c r="W253" s="61">
        <v>245.35439682006839</v>
      </c>
      <c r="X253" s="61">
        <v>171.09761047363281</v>
      </c>
      <c r="Y253" s="61">
        <v>61.308563232421882</v>
      </c>
      <c r="Z253" s="61">
        <v>107.9785919189453</v>
      </c>
      <c r="AA253" s="61">
        <v>192.3989562988281</v>
      </c>
      <c r="AB253" s="61">
        <v>68.941368103027344</v>
      </c>
      <c r="AC253" s="61">
        <v>86.677246093750028</v>
      </c>
      <c r="AD253" s="61">
        <v>192.3989562988281</v>
      </c>
      <c r="AE253" s="61">
        <v>68.941368103027344</v>
      </c>
      <c r="AF253" s="61">
        <v>86.677246093750028</v>
      </c>
      <c r="AG253" s="61">
        <v>0</v>
      </c>
      <c r="AH253" s="61">
        <v>0</v>
      </c>
      <c r="AI253" s="61">
        <v>279.07620239257813</v>
      </c>
      <c r="AJ253" s="61">
        <v>30.017412185668949</v>
      </c>
      <c r="AK253" s="61">
        <v>10.755990982055661</v>
      </c>
      <c r="AL253" s="61">
        <v>249.05879020690921</v>
      </c>
      <c r="AM253" s="60"/>
    </row>
    <row r="254" spans="1:39" ht="14.45">
      <c r="A254">
        <v>193</v>
      </c>
      <c r="B254" t="s">
        <v>994</v>
      </c>
      <c r="C254" t="s">
        <v>995</v>
      </c>
      <c r="D254" t="s">
        <v>996</v>
      </c>
      <c r="E254" t="s">
        <v>2110</v>
      </c>
      <c r="F254" t="s">
        <v>229</v>
      </c>
      <c r="G254" t="s">
        <v>2941</v>
      </c>
      <c r="H254" s="61">
        <v>615.7677001953125</v>
      </c>
      <c r="I254" s="61">
        <v>126.6052932739258</v>
      </c>
      <c r="J254" s="61">
        <v>20.56056022644043</v>
      </c>
      <c r="K254" s="61">
        <v>489.16241455078119</v>
      </c>
      <c r="L254" s="61">
        <v>79.439437866210938</v>
      </c>
      <c r="M254" s="61">
        <v>4.9947247505187988</v>
      </c>
      <c r="N254" s="61">
        <v>0.81113779544830322</v>
      </c>
      <c r="O254" s="61">
        <v>0</v>
      </c>
      <c r="P254" s="61">
        <v>0</v>
      </c>
      <c r="Q254" s="61">
        <v>3.6819436550140381</v>
      </c>
      <c r="R254" s="61">
        <v>0.59794360399246216</v>
      </c>
      <c r="S254" s="61">
        <v>19.20528602600098</v>
      </c>
      <c r="T254" s="61">
        <v>3.1189174652099609</v>
      </c>
      <c r="U254" s="61">
        <v>203.60646057128909</v>
      </c>
      <c r="V254" s="61">
        <v>33.065464019775391</v>
      </c>
      <c r="W254" s="61">
        <v>412.16123962402338</v>
      </c>
      <c r="X254" s="61">
        <v>226.1052551269531</v>
      </c>
      <c r="Y254" s="61">
        <v>36.719245910644531</v>
      </c>
      <c r="Z254" s="61">
        <v>389.66244506835938</v>
      </c>
      <c r="AA254" s="61">
        <v>282.04580688476563</v>
      </c>
      <c r="AB254" s="61">
        <v>45.803932189941413</v>
      </c>
      <c r="AC254" s="61">
        <v>333.72189331054688</v>
      </c>
      <c r="AD254" s="61">
        <v>435.66659545898438</v>
      </c>
      <c r="AE254" s="61">
        <v>70.751777648925781</v>
      </c>
      <c r="AF254" s="61">
        <v>180.1011047363281</v>
      </c>
      <c r="AG254" s="61">
        <v>68.462089538574219</v>
      </c>
      <c r="AH254" s="61">
        <v>11.11816883087158</v>
      </c>
      <c r="AI254" s="61">
        <v>547.30561065673828</v>
      </c>
      <c r="AJ254" s="61">
        <v>70.741539001464844</v>
      </c>
      <c r="AK254" s="61">
        <v>11.48834800720215</v>
      </c>
      <c r="AL254" s="61">
        <v>545.02616119384766</v>
      </c>
      <c r="AM254" s="60"/>
    </row>
    <row r="255" spans="1:39" ht="14.45">
      <c r="A255">
        <v>117</v>
      </c>
      <c r="B255" t="s">
        <v>998</v>
      </c>
      <c r="C255" t="s">
        <v>999</v>
      </c>
      <c r="D255" t="s">
        <v>999</v>
      </c>
      <c r="E255" t="s">
        <v>2110</v>
      </c>
      <c r="F255" t="s">
        <v>220</v>
      </c>
      <c r="G255" t="s">
        <v>2942</v>
      </c>
      <c r="H255" s="61">
        <v>443.70635986328119</v>
      </c>
      <c r="I255" s="61">
        <v>47.688751220703118</v>
      </c>
      <c r="J255" s="61">
        <v>10.747817993164061</v>
      </c>
      <c r="K255" s="61">
        <v>396.01760864257813</v>
      </c>
      <c r="L255" s="61">
        <v>89.252182006835938</v>
      </c>
      <c r="M255" s="61">
        <v>0</v>
      </c>
      <c r="N255" s="61">
        <v>0</v>
      </c>
      <c r="O255" s="61">
        <v>0</v>
      </c>
      <c r="P255" s="61">
        <v>0</v>
      </c>
      <c r="Q255" s="61">
        <v>0</v>
      </c>
      <c r="R255" s="61">
        <v>0</v>
      </c>
      <c r="S255" s="61">
        <v>0</v>
      </c>
      <c r="T255" s="61">
        <v>0</v>
      </c>
      <c r="U255" s="61">
        <v>8.9877099990844727</v>
      </c>
      <c r="V255" s="61">
        <v>2.0255987644195561</v>
      </c>
      <c r="W255" s="61">
        <v>434.71864986419672</v>
      </c>
      <c r="X255" s="61">
        <v>174.62034606933591</v>
      </c>
      <c r="Y255" s="61">
        <v>39.354934692382813</v>
      </c>
      <c r="Z255" s="61">
        <v>269.08601379394531</v>
      </c>
      <c r="AA255" s="61">
        <v>359.518798828125</v>
      </c>
      <c r="AB255" s="61">
        <v>81.026290893554688</v>
      </c>
      <c r="AC255" s="61">
        <v>84.187561035156193</v>
      </c>
      <c r="AD255" s="61">
        <v>368.50650024414063</v>
      </c>
      <c r="AE255" s="61">
        <v>83.051887512207031</v>
      </c>
      <c r="AF255" s="61">
        <v>75.199859619140568</v>
      </c>
      <c r="AG255" s="61">
        <v>0</v>
      </c>
      <c r="AH255" s="61">
        <v>0</v>
      </c>
      <c r="AI255" s="61">
        <v>443.70635986328119</v>
      </c>
      <c r="AJ255" s="61">
        <v>31.209390640258789</v>
      </c>
      <c r="AK255" s="61">
        <v>7.0337934494018546</v>
      </c>
      <c r="AL255" s="61">
        <v>412.4969692230224</v>
      </c>
      <c r="AM255" s="60"/>
    </row>
    <row r="256" spans="1:39" ht="14.45">
      <c r="A256">
        <v>94</v>
      </c>
      <c r="B256" t="s">
        <v>1001</v>
      </c>
      <c r="C256" t="s">
        <v>1002</v>
      </c>
      <c r="D256" t="s">
        <v>1002</v>
      </c>
      <c r="E256" t="s">
        <v>2113</v>
      </c>
      <c r="F256" t="s">
        <v>229</v>
      </c>
      <c r="G256" t="s">
        <v>2943</v>
      </c>
      <c r="H256" s="61">
        <v>25676.54296875</v>
      </c>
      <c r="I256" s="61">
        <v>3809.9599609375</v>
      </c>
      <c r="J256" s="61">
        <v>14.838290214538571</v>
      </c>
      <c r="K256" s="61">
        <v>21866.58203125</v>
      </c>
      <c r="L256" s="61">
        <v>85.161705017089844</v>
      </c>
      <c r="M256" s="61">
        <v>24.697980880737301</v>
      </c>
      <c r="N256" s="61">
        <v>9.618888795375824E-2</v>
      </c>
      <c r="O256" s="61">
        <v>1.827677845954895</v>
      </c>
      <c r="P256" s="61">
        <v>7.1180840022861958E-3</v>
      </c>
      <c r="Q256" s="61">
        <v>6435.19189453125</v>
      </c>
      <c r="R256" s="61">
        <v>25.062530517578121</v>
      </c>
      <c r="S256" s="61">
        <v>13696.8779296875</v>
      </c>
      <c r="T256" s="61">
        <v>53.34393310546875</v>
      </c>
      <c r="U256" s="61">
        <v>8992.0263671875</v>
      </c>
      <c r="V256" s="61">
        <v>35.020393371582031</v>
      </c>
      <c r="W256" s="61">
        <v>16684.5166015625</v>
      </c>
      <c r="X256" s="61">
        <v>2908.28466796875</v>
      </c>
      <c r="Y256" s="61">
        <v>11.326621055603029</v>
      </c>
      <c r="Z256" s="61">
        <v>22768.25830078125</v>
      </c>
      <c r="AA256" s="61">
        <v>4738.4228515625</v>
      </c>
      <c r="AB256" s="61">
        <v>18.454286575317379</v>
      </c>
      <c r="AC256" s="61">
        <v>20938.1201171875</v>
      </c>
      <c r="AD256" s="61">
        <v>13637.431640625</v>
      </c>
      <c r="AE256" s="61">
        <v>53.112411499023438</v>
      </c>
      <c r="AF256" s="61">
        <v>12039.111328125</v>
      </c>
      <c r="AG256" s="61">
        <v>13239.05859375</v>
      </c>
      <c r="AH256" s="61">
        <v>51.560909271240227</v>
      </c>
      <c r="AI256" s="61">
        <v>12437.484375</v>
      </c>
      <c r="AJ256" s="61">
        <v>990.73065185546875</v>
      </c>
      <c r="AK256" s="61">
        <v>3.8585047721862789</v>
      </c>
      <c r="AL256" s="61">
        <v>24685.812316894531</v>
      </c>
      <c r="AM256" s="60"/>
    </row>
    <row r="257" spans="1:39" ht="14.45">
      <c r="A257">
        <v>32</v>
      </c>
      <c r="B257" t="s">
        <v>1004</v>
      </c>
      <c r="C257" t="s">
        <v>1005</v>
      </c>
      <c r="D257" t="s">
        <v>1005</v>
      </c>
      <c r="E257" t="s">
        <v>2108</v>
      </c>
      <c r="F257" t="s">
        <v>224</v>
      </c>
      <c r="G257" t="s">
        <v>2944</v>
      </c>
      <c r="H257" s="61">
        <v>263.98519897460938</v>
      </c>
      <c r="I257" s="61">
        <v>0</v>
      </c>
      <c r="J257" s="61">
        <v>0</v>
      </c>
      <c r="K257" s="61">
        <v>0</v>
      </c>
      <c r="L257" s="61">
        <v>0</v>
      </c>
      <c r="M257" s="61">
        <v>0</v>
      </c>
      <c r="N257" s="61">
        <v>0</v>
      </c>
      <c r="O257" s="61">
        <v>0</v>
      </c>
      <c r="P257" s="61">
        <v>0</v>
      </c>
      <c r="Q257" s="61">
        <v>170.52813720703119</v>
      </c>
      <c r="R257" s="61">
        <v>64.597610473632813</v>
      </c>
      <c r="S257" s="61">
        <v>75.577316284179688</v>
      </c>
      <c r="T257" s="61">
        <v>28.629377365112301</v>
      </c>
      <c r="U257" s="61">
        <v>263.98519897460938</v>
      </c>
      <c r="V257" s="61">
        <v>100</v>
      </c>
      <c r="W257" s="61">
        <v>0</v>
      </c>
      <c r="X257" s="61">
        <v>0</v>
      </c>
      <c r="Y257" s="61">
        <v>0</v>
      </c>
      <c r="Z257" s="61">
        <v>263.98519897460938</v>
      </c>
      <c r="AA257" s="61">
        <v>26.707038879394531</v>
      </c>
      <c r="AB257" s="61">
        <v>10.11686992645264</v>
      </c>
      <c r="AC257" s="61">
        <v>237.27816009521479</v>
      </c>
      <c r="AD257" s="61">
        <v>263.98519897460938</v>
      </c>
      <c r="AE257" s="61">
        <v>100</v>
      </c>
      <c r="AF257" s="61">
        <v>0</v>
      </c>
      <c r="AG257" s="61">
        <v>192.70338439941409</v>
      </c>
      <c r="AH257" s="61">
        <v>72.997795104980469</v>
      </c>
      <c r="AI257" s="61">
        <v>71.281814575195284</v>
      </c>
      <c r="AJ257" s="61">
        <v>0</v>
      </c>
      <c r="AK257" s="61">
        <v>0</v>
      </c>
      <c r="AL257" s="61">
        <v>263.98519897460938</v>
      </c>
      <c r="AM257" s="60"/>
    </row>
    <row r="258" spans="1:39" ht="14.45">
      <c r="A258">
        <v>166</v>
      </c>
      <c r="B258" t="s">
        <v>1007</v>
      </c>
      <c r="C258" t="s">
        <v>1008</v>
      </c>
      <c r="D258" t="s">
        <v>1009</v>
      </c>
      <c r="E258" t="s">
        <v>2159</v>
      </c>
      <c r="F258" t="s">
        <v>269</v>
      </c>
      <c r="G258" t="s">
        <v>2945</v>
      </c>
      <c r="H258" s="61">
        <v>2450.678955078125</v>
      </c>
      <c r="I258" s="61">
        <v>58.712989807128913</v>
      </c>
      <c r="J258" s="61">
        <v>2.3957846164703369</v>
      </c>
      <c r="K258" s="61">
        <v>2391.966064453125</v>
      </c>
      <c r="L258" s="61">
        <v>97.604217529296875</v>
      </c>
      <c r="M258" s="61">
        <v>0</v>
      </c>
      <c r="N258" s="61">
        <v>0</v>
      </c>
      <c r="O258" s="61">
        <v>0</v>
      </c>
      <c r="P258" s="61">
        <v>0</v>
      </c>
      <c r="Q258" s="61">
        <v>2075.343505859375</v>
      </c>
      <c r="R258" s="61">
        <v>84.684432983398438</v>
      </c>
      <c r="S258" s="61">
        <v>225.17582702636719</v>
      </c>
      <c r="T258" s="61">
        <v>9.1883039474487305</v>
      </c>
      <c r="U258" s="61">
        <v>2061.331787109375</v>
      </c>
      <c r="V258" s="61">
        <v>84.112678527832031</v>
      </c>
      <c r="W258" s="61">
        <v>389.34716796875</v>
      </c>
      <c r="X258" s="61">
        <v>734.96905517578125</v>
      </c>
      <c r="Y258" s="61">
        <v>29.990425109863281</v>
      </c>
      <c r="Z258" s="61">
        <v>1715.709899902344</v>
      </c>
      <c r="AA258" s="61">
        <v>769.6378173828125</v>
      </c>
      <c r="AB258" s="61">
        <v>31.405084609985352</v>
      </c>
      <c r="AC258" s="61">
        <v>1681.041137695312</v>
      </c>
      <c r="AD258" s="61">
        <v>2099.7216796875</v>
      </c>
      <c r="AE258" s="61">
        <v>85.679176330566406</v>
      </c>
      <c r="AF258" s="61">
        <v>350.957275390625</v>
      </c>
      <c r="AG258" s="61">
        <v>2228.781005859375</v>
      </c>
      <c r="AH258" s="61">
        <v>90.945449829101563</v>
      </c>
      <c r="AI258" s="61">
        <v>221.89794921875</v>
      </c>
      <c r="AJ258" s="61">
        <v>92.531150817871094</v>
      </c>
      <c r="AK258" s="61">
        <v>3.7757351398468022</v>
      </c>
      <c r="AL258" s="61">
        <v>2358.1478042602539</v>
      </c>
      <c r="AM258" s="60"/>
    </row>
    <row r="259" spans="1:39" ht="14.45">
      <c r="A259">
        <v>56</v>
      </c>
      <c r="B259" t="s">
        <v>1011</v>
      </c>
      <c r="C259" t="s">
        <v>1012</v>
      </c>
      <c r="D259" t="s">
        <v>1012</v>
      </c>
      <c r="E259" t="s">
        <v>2108</v>
      </c>
      <c r="F259" t="s">
        <v>215</v>
      </c>
      <c r="G259" t="s">
        <v>2946</v>
      </c>
      <c r="H259" s="61">
        <v>0</v>
      </c>
      <c r="I259" s="61">
        <v>0</v>
      </c>
      <c r="J259" s="61">
        <v>0</v>
      </c>
      <c r="K259" s="61">
        <v>0</v>
      </c>
      <c r="L259" s="61">
        <v>0</v>
      </c>
      <c r="M259" s="61">
        <v>0</v>
      </c>
      <c r="N259" s="61">
        <v>0</v>
      </c>
      <c r="O259" s="61">
        <v>0</v>
      </c>
      <c r="P259" s="61">
        <v>0</v>
      </c>
      <c r="Q259" s="61">
        <v>0</v>
      </c>
      <c r="R259" s="61">
        <v>0</v>
      </c>
      <c r="S259" s="61">
        <v>0</v>
      </c>
      <c r="T259" s="61">
        <v>0</v>
      </c>
      <c r="U259" s="61">
        <v>0</v>
      </c>
      <c r="V259" s="61">
        <v>0</v>
      </c>
      <c r="W259" s="61">
        <v>0</v>
      </c>
      <c r="X259" s="61">
        <v>0</v>
      </c>
      <c r="Y259" s="61">
        <v>0</v>
      </c>
      <c r="Z259" s="61">
        <v>0</v>
      </c>
      <c r="AA259" s="61">
        <v>0</v>
      </c>
      <c r="AB259" s="61">
        <v>0</v>
      </c>
      <c r="AC259" s="61">
        <v>0</v>
      </c>
      <c r="AD259" s="61">
        <v>0</v>
      </c>
      <c r="AE259" s="61">
        <v>0</v>
      </c>
      <c r="AF259" s="61">
        <v>0</v>
      </c>
      <c r="AG259" s="61">
        <v>0</v>
      </c>
      <c r="AH259" s="61">
        <v>0</v>
      </c>
      <c r="AI259" s="61">
        <v>0</v>
      </c>
      <c r="AJ259" s="61">
        <v>0</v>
      </c>
      <c r="AK259" s="61">
        <v>0</v>
      </c>
      <c r="AL259" s="61">
        <v>0</v>
      </c>
      <c r="AM259" s="60"/>
    </row>
    <row r="260" spans="1:39" ht="14.45">
      <c r="A260">
        <v>118</v>
      </c>
      <c r="B260" t="s">
        <v>1014</v>
      </c>
      <c r="C260" t="s">
        <v>1015</v>
      </c>
      <c r="D260" t="s">
        <v>1015</v>
      </c>
      <c r="E260" t="s">
        <v>2110</v>
      </c>
      <c r="F260" t="s">
        <v>220</v>
      </c>
      <c r="G260" t="s">
        <v>2947</v>
      </c>
      <c r="H260" s="61">
        <v>403.1064453125</v>
      </c>
      <c r="I260" s="61">
        <v>18.68629264831543</v>
      </c>
      <c r="J260" s="61">
        <v>4.6355729103088379</v>
      </c>
      <c r="K260" s="61">
        <v>384.420166015625</v>
      </c>
      <c r="L260" s="61">
        <v>95.364425659179688</v>
      </c>
      <c r="M260" s="61">
        <v>0</v>
      </c>
      <c r="N260" s="61">
        <v>0</v>
      </c>
      <c r="O260" s="61">
        <v>0</v>
      </c>
      <c r="P260" s="61">
        <v>0</v>
      </c>
      <c r="Q260" s="61">
        <v>0</v>
      </c>
      <c r="R260" s="61">
        <v>0</v>
      </c>
      <c r="S260" s="61">
        <v>0</v>
      </c>
      <c r="T260" s="61">
        <v>0</v>
      </c>
      <c r="U260" s="61">
        <v>8.9877099990844727</v>
      </c>
      <c r="V260" s="61">
        <v>2.2296121120452881</v>
      </c>
      <c r="W260" s="61">
        <v>394.11873531341553</v>
      </c>
      <c r="X260" s="61">
        <v>177.71421813964841</v>
      </c>
      <c r="Y260" s="61">
        <v>44.086177825927727</v>
      </c>
      <c r="Z260" s="61">
        <v>225.39222717285159</v>
      </c>
      <c r="AA260" s="61">
        <v>358.31301879882813</v>
      </c>
      <c r="AB260" s="61">
        <v>88.887939453125</v>
      </c>
      <c r="AC260" s="61">
        <v>44.793426513671882</v>
      </c>
      <c r="AD260" s="61">
        <v>367.30075073242188</v>
      </c>
      <c r="AE260" s="61">
        <v>91.117561340332031</v>
      </c>
      <c r="AF260" s="61">
        <v>35.805694580078118</v>
      </c>
      <c r="AG260" s="61">
        <v>0</v>
      </c>
      <c r="AH260" s="61">
        <v>0</v>
      </c>
      <c r="AI260" s="61">
        <v>403.1064453125</v>
      </c>
      <c r="AJ260" s="61">
        <v>31.209390640258789</v>
      </c>
      <c r="AK260" s="61">
        <v>7.7422208786010742</v>
      </c>
      <c r="AL260" s="61">
        <v>371.89705467224121</v>
      </c>
      <c r="AM260" s="60"/>
    </row>
    <row r="261" spans="1:39" ht="14.45">
      <c r="A261">
        <v>57</v>
      </c>
      <c r="B261" t="s">
        <v>1017</v>
      </c>
      <c r="C261" t="s">
        <v>1018</v>
      </c>
      <c r="D261" t="s">
        <v>1018</v>
      </c>
      <c r="E261" t="s">
        <v>2108</v>
      </c>
      <c r="F261" t="s">
        <v>215</v>
      </c>
      <c r="G261" t="s">
        <v>2948</v>
      </c>
      <c r="H261" s="61">
        <v>0</v>
      </c>
      <c r="I261" s="61">
        <v>0</v>
      </c>
      <c r="J261" s="61">
        <v>0</v>
      </c>
      <c r="K261" s="61">
        <v>0</v>
      </c>
      <c r="L261" s="61">
        <v>0</v>
      </c>
      <c r="M261" s="61">
        <v>0</v>
      </c>
      <c r="N261" s="61">
        <v>0</v>
      </c>
      <c r="O261" s="61">
        <v>0</v>
      </c>
      <c r="P261" s="61">
        <v>0</v>
      </c>
      <c r="Q261" s="61">
        <v>0</v>
      </c>
      <c r="R261" s="61">
        <v>0</v>
      </c>
      <c r="S261" s="61">
        <v>0</v>
      </c>
      <c r="T261" s="61">
        <v>0</v>
      </c>
      <c r="U261" s="61">
        <v>0</v>
      </c>
      <c r="V261" s="61">
        <v>0</v>
      </c>
      <c r="W261" s="61">
        <v>0</v>
      </c>
      <c r="X261" s="61">
        <v>0</v>
      </c>
      <c r="Y261" s="61">
        <v>0</v>
      </c>
      <c r="Z261" s="61">
        <v>0</v>
      </c>
      <c r="AA261" s="61">
        <v>0</v>
      </c>
      <c r="AB261" s="61">
        <v>0</v>
      </c>
      <c r="AC261" s="61">
        <v>0</v>
      </c>
      <c r="AD261" s="61">
        <v>0</v>
      </c>
      <c r="AE261" s="61">
        <v>0</v>
      </c>
      <c r="AF261" s="61">
        <v>0</v>
      </c>
      <c r="AG261" s="61">
        <v>0</v>
      </c>
      <c r="AH261" s="61">
        <v>0</v>
      </c>
      <c r="AI261" s="61">
        <v>0</v>
      </c>
      <c r="AJ261" s="61">
        <v>0</v>
      </c>
      <c r="AK261" s="61">
        <v>0</v>
      </c>
      <c r="AL261" s="61">
        <v>0</v>
      </c>
      <c r="AM261" s="60"/>
    </row>
    <row r="262" spans="1:39" ht="14.45">
      <c r="A262">
        <v>263</v>
      </c>
      <c r="B262" t="s">
        <v>1020</v>
      </c>
      <c r="C262" t="s">
        <v>1021</v>
      </c>
      <c r="D262" t="s">
        <v>1022</v>
      </c>
      <c r="E262" t="s">
        <v>2126</v>
      </c>
      <c r="F262" t="s">
        <v>269</v>
      </c>
      <c r="G262" t="s">
        <v>2949</v>
      </c>
      <c r="H262" s="61">
        <v>151427.859375</v>
      </c>
      <c r="I262" s="61">
        <v>30299.47265625</v>
      </c>
      <c r="J262" s="61">
        <v>20.00918006896973</v>
      </c>
      <c r="K262" s="61">
        <v>121128.390625</v>
      </c>
      <c r="L262" s="61">
        <v>79.990821838378906</v>
      </c>
      <c r="M262" s="61">
        <v>44899.68359375</v>
      </c>
      <c r="N262" s="61">
        <v>29.650873184204102</v>
      </c>
      <c r="O262" s="61">
        <v>31128.74609375</v>
      </c>
      <c r="P262" s="61">
        <v>20.556816101074219</v>
      </c>
      <c r="Q262" s="61">
        <v>74730.296875</v>
      </c>
      <c r="R262" s="61">
        <v>49.350429534912109</v>
      </c>
      <c r="S262" s="61">
        <v>0</v>
      </c>
      <c r="T262" s="61">
        <v>0</v>
      </c>
      <c r="U262" s="61">
        <v>29089.271484375</v>
      </c>
      <c r="V262" s="61">
        <v>19.209987640380859</v>
      </c>
      <c r="W262" s="61">
        <v>122338.587890625</v>
      </c>
      <c r="X262" s="61">
        <v>47925.62890625</v>
      </c>
      <c r="Y262" s="61">
        <v>31.649148941040039</v>
      </c>
      <c r="Z262" s="61">
        <v>103502.23046875</v>
      </c>
      <c r="AA262" s="61">
        <v>47668.12109375</v>
      </c>
      <c r="AB262" s="61">
        <v>31.479095458984379</v>
      </c>
      <c r="AC262" s="61">
        <v>103759.73828125</v>
      </c>
      <c r="AD262" s="61">
        <v>73487.6953125</v>
      </c>
      <c r="AE262" s="61">
        <v>48.529838562011719</v>
      </c>
      <c r="AF262" s="61">
        <v>77940.1640625</v>
      </c>
      <c r="AG262" s="61">
        <v>11536.5517578125</v>
      </c>
      <c r="AH262" s="61">
        <v>7.6185135841369629</v>
      </c>
      <c r="AI262" s="61">
        <v>139891.3076171875</v>
      </c>
      <c r="AJ262" s="61">
        <v>31559.14453125</v>
      </c>
      <c r="AK262" s="61">
        <v>20.841043472290039</v>
      </c>
      <c r="AL262" s="61">
        <v>119868.71484375</v>
      </c>
      <c r="AM262" s="60"/>
    </row>
    <row r="263" spans="1:39" ht="14.45">
      <c r="A263">
        <v>205</v>
      </c>
      <c r="B263" t="s">
        <v>1024</v>
      </c>
      <c r="C263" t="s">
        <v>1025</v>
      </c>
      <c r="D263" t="s">
        <v>1025</v>
      </c>
      <c r="E263" t="s">
        <v>2121</v>
      </c>
      <c r="F263" t="s">
        <v>256</v>
      </c>
      <c r="G263" t="s">
        <v>2950</v>
      </c>
      <c r="H263" s="61">
        <v>751.02117919921875</v>
      </c>
      <c r="I263" s="61">
        <v>184.9507141113281</v>
      </c>
      <c r="J263" s="61">
        <v>24.62656402587891</v>
      </c>
      <c r="K263" s="61">
        <v>566.0704345703125</v>
      </c>
      <c r="L263" s="61">
        <v>75.373428344726563</v>
      </c>
      <c r="M263" s="61">
        <v>0</v>
      </c>
      <c r="N263" s="61">
        <v>0</v>
      </c>
      <c r="O263" s="61">
        <v>0</v>
      </c>
      <c r="P263" s="61">
        <v>0</v>
      </c>
      <c r="Q263" s="61">
        <v>0</v>
      </c>
      <c r="R263" s="61">
        <v>0</v>
      </c>
      <c r="S263" s="61">
        <v>0</v>
      </c>
      <c r="T263" s="61">
        <v>0</v>
      </c>
      <c r="U263" s="61">
        <v>54.438869476318359</v>
      </c>
      <c r="V263" s="61">
        <v>7.2486457824707031</v>
      </c>
      <c r="W263" s="61">
        <v>696.58230972290039</v>
      </c>
      <c r="X263" s="61">
        <v>259.39614868164063</v>
      </c>
      <c r="Y263" s="61">
        <v>34.53912353515625</v>
      </c>
      <c r="Z263" s="61">
        <v>491.62503051757813</v>
      </c>
      <c r="AA263" s="61">
        <v>486.48065185546881</v>
      </c>
      <c r="AB263" s="61">
        <v>64.775886535644531</v>
      </c>
      <c r="AC263" s="61">
        <v>264.54052734374989</v>
      </c>
      <c r="AD263" s="61">
        <v>491.92739868164063</v>
      </c>
      <c r="AE263" s="61">
        <v>65.501136779785156</v>
      </c>
      <c r="AF263" s="61">
        <v>259.09378051757813</v>
      </c>
      <c r="AG263" s="61">
        <v>0</v>
      </c>
      <c r="AH263" s="61">
        <v>0</v>
      </c>
      <c r="AI263" s="61">
        <v>751.02117919921875</v>
      </c>
      <c r="AJ263" s="61">
        <v>48.969776153564453</v>
      </c>
      <c r="AK263" s="61">
        <v>6.5204253196716309</v>
      </c>
      <c r="AL263" s="61">
        <v>702.0514030456543</v>
      </c>
      <c r="AM263" s="60"/>
    </row>
    <row r="264" spans="1:39" ht="14.45">
      <c r="A264">
        <v>164</v>
      </c>
      <c r="B264" t="s">
        <v>1027</v>
      </c>
      <c r="C264" t="s">
        <v>1028</v>
      </c>
      <c r="D264" t="s">
        <v>1028</v>
      </c>
      <c r="E264" t="s">
        <v>2137</v>
      </c>
      <c r="F264" t="s">
        <v>215</v>
      </c>
      <c r="G264" t="s">
        <v>2951</v>
      </c>
      <c r="H264" s="61">
        <v>4979.736328125</v>
      </c>
      <c r="I264" s="61">
        <v>566.12225341796875</v>
      </c>
      <c r="J264" s="61">
        <v>11.36851787567139</v>
      </c>
      <c r="K264" s="61">
        <v>4413.6142578125</v>
      </c>
      <c r="L264" s="61">
        <v>88.631484985351563</v>
      </c>
      <c r="M264" s="61">
        <v>0</v>
      </c>
      <c r="N264" s="61">
        <v>0</v>
      </c>
      <c r="O264" s="61">
        <v>0</v>
      </c>
      <c r="P264" s="61">
        <v>0</v>
      </c>
      <c r="Q264" s="61">
        <v>559.43402099609375</v>
      </c>
      <c r="R264" s="61">
        <v>11.23421001434326</v>
      </c>
      <c r="S264" s="61">
        <v>4030.171142578125</v>
      </c>
      <c r="T264" s="61">
        <v>80.931419372558594</v>
      </c>
      <c r="U264" s="61">
        <v>357.6046142578125</v>
      </c>
      <c r="V264" s="61">
        <v>7.1811957359313956</v>
      </c>
      <c r="W264" s="61">
        <v>4622.1317138671884</v>
      </c>
      <c r="X264" s="61">
        <v>33.237926483154297</v>
      </c>
      <c r="Y264" s="61">
        <v>0.66746354103088379</v>
      </c>
      <c r="Z264" s="61">
        <v>4946.4984016418457</v>
      </c>
      <c r="AA264" s="61">
        <v>576.98944091796875</v>
      </c>
      <c r="AB264" s="61">
        <v>11.586746215820311</v>
      </c>
      <c r="AC264" s="61">
        <v>4402.7468872070313</v>
      </c>
      <c r="AD264" s="61">
        <v>825.05084228515625</v>
      </c>
      <c r="AE264" s="61">
        <v>16.56816291809082</v>
      </c>
      <c r="AF264" s="61">
        <v>4154.6854858398438</v>
      </c>
      <c r="AG264" s="61">
        <v>4198.8173828125</v>
      </c>
      <c r="AH264" s="61">
        <v>84.318069458007813</v>
      </c>
      <c r="AI264" s="61">
        <v>780.9189453125</v>
      </c>
      <c r="AJ264" s="61">
        <v>135.5010681152344</v>
      </c>
      <c r="AK264" s="61">
        <v>2.7210490703582759</v>
      </c>
      <c r="AL264" s="61">
        <v>4844.2352600097656</v>
      </c>
      <c r="AM264" s="60"/>
    </row>
    <row r="265" spans="1:39" ht="14.45">
      <c r="A265">
        <v>291</v>
      </c>
      <c r="B265" t="s">
        <v>1029</v>
      </c>
      <c r="C265" t="s">
        <v>1030</v>
      </c>
      <c r="D265" t="s">
        <v>1031</v>
      </c>
      <c r="E265" t="s">
        <v>2123</v>
      </c>
      <c r="F265" t="s">
        <v>261</v>
      </c>
      <c r="G265" t="s">
        <v>2952</v>
      </c>
      <c r="H265" s="61">
        <v>8422.26171875</v>
      </c>
      <c r="I265" s="61">
        <v>448.8743896484375</v>
      </c>
      <c r="J265" s="61">
        <v>5.3296184539794922</v>
      </c>
      <c r="K265" s="61">
        <v>7973.38720703125</v>
      </c>
      <c r="L265" s="61">
        <v>94.670379638671875</v>
      </c>
      <c r="M265" s="61">
        <v>0</v>
      </c>
      <c r="N265" s="61">
        <v>0</v>
      </c>
      <c r="O265" s="61">
        <v>0</v>
      </c>
      <c r="P265" s="61">
        <v>0</v>
      </c>
      <c r="Q265" s="61">
        <v>0</v>
      </c>
      <c r="R265" s="61">
        <v>0</v>
      </c>
      <c r="S265" s="61">
        <v>0</v>
      </c>
      <c r="T265" s="61">
        <v>0</v>
      </c>
      <c r="U265" s="61">
        <v>0</v>
      </c>
      <c r="V265" s="61">
        <v>0</v>
      </c>
      <c r="W265" s="61">
        <v>8422.26171875</v>
      </c>
      <c r="X265" s="61">
        <v>0</v>
      </c>
      <c r="Y265" s="61">
        <v>0</v>
      </c>
      <c r="Z265" s="61">
        <v>8422.26171875</v>
      </c>
      <c r="AA265" s="61">
        <v>0</v>
      </c>
      <c r="AB265" s="61">
        <v>0</v>
      </c>
      <c r="AC265" s="61">
        <v>8422.26171875</v>
      </c>
      <c r="AD265" s="61">
        <v>0</v>
      </c>
      <c r="AE265" s="61">
        <v>0</v>
      </c>
      <c r="AF265" s="61">
        <v>8422.26171875</v>
      </c>
      <c r="AG265" s="61">
        <v>0</v>
      </c>
      <c r="AH265" s="61">
        <v>0</v>
      </c>
      <c r="AI265" s="61">
        <v>8422.26171875</v>
      </c>
      <c r="AJ265" s="61">
        <v>0</v>
      </c>
      <c r="AK265" s="61">
        <v>0</v>
      </c>
      <c r="AL265" s="61">
        <v>8422.26171875</v>
      </c>
      <c r="AM265" s="60"/>
    </row>
    <row r="266" spans="1:39" ht="14.45">
      <c r="A266">
        <v>58</v>
      </c>
      <c r="B266" t="s">
        <v>1033</v>
      </c>
      <c r="C266" t="s">
        <v>1034</v>
      </c>
      <c r="D266" t="s">
        <v>1034</v>
      </c>
      <c r="E266" t="s">
        <v>2108</v>
      </c>
      <c r="F266" t="s">
        <v>215</v>
      </c>
      <c r="G266" t="s">
        <v>2953</v>
      </c>
      <c r="H266" s="61">
        <v>0</v>
      </c>
      <c r="I266" s="61">
        <v>0</v>
      </c>
      <c r="J266" s="61">
        <v>0</v>
      </c>
      <c r="K266" s="61">
        <v>0</v>
      </c>
      <c r="L266" s="61">
        <v>0</v>
      </c>
      <c r="M266" s="61">
        <v>0</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61">
        <v>0</v>
      </c>
      <c r="AE266" s="61">
        <v>0</v>
      </c>
      <c r="AF266" s="61">
        <v>0</v>
      </c>
      <c r="AG266" s="61">
        <v>0</v>
      </c>
      <c r="AH266" s="61">
        <v>0</v>
      </c>
      <c r="AI266" s="61">
        <v>0</v>
      </c>
      <c r="AJ266" s="61">
        <v>0</v>
      </c>
      <c r="AK266" s="61">
        <v>0</v>
      </c>
      <c r="AL266" s="61">
        <v>0</v>
      </c>
      <c r="AM266" s="60"/>
    </row>
    <row r="267" spans="1:39" ht="14.45">
      <c r="A267">
        <v>271</v>
      </c>
      <c r="B267" t="s">
        <v>1036</v>
      </c>
      <c r="C267" t="s">
        <v>1037</v>
      </c>
      <c r="D267" t="s">
        <v>1038</v>
      </c>
      <c r="E267" t="s">
        <v>2137</v>
      </c>
      <c r="F267" t="s">
        <v>215</v>
      </c>
      <c r="G267" t="s">
        <v>2954</v>
      </c>
      <c r="H267" s="61">
        <v>7936.716796875</v>
      </c>
      <c r="I267" s="61">
        <v>595.260986328125</v>
      </c>
      <c r="J267" s="61">
        <v>7.5000910758972168</v>
      </c>
      <c r="K267" s="61">
        <v>7341.4560546875</v>
      </c>
      <c r="L267" s="61">
        <v>92.499908447265625</v>
      </c>
      <c r="M267" s="61">
        <v>734.62689208984375</v>
      </c>
      <c r="N267" s="61">
        <v>9.2560548782348633</v>
      </c>
      <c r="O267" s="61">
        <v>0</v>
      </c>
      <c r="P267" s="61">
        <v>0</v>
      </c>
      <c r="Q267" s="61">
        <v>4175.72705078125</v>
      </c>
      <c r="R267" s="61">
        <v>52.612773895263672</v>
      </c>
      <c r="S267" s="61">
        <v>2499.450927734375</v>
      </c>
      <c r="T267" s="61">
        <v>31.492254257202148</v>
      </c>
      <c r="U267" s="61">
        <v>4666.52001953125</v>
      </c>
      <c r="V267" s="61">
        <v>58.796604156494141</v>
      </c>
      <c r="W267" s="61">
        <v>3270.19677734375</v>
      </c>
      <c r="X267" s="61">
        <v>175.5348205566406</v>
      </c>
      <c r="Y267" s="61">
        <v>2.21168041229248</v>
      </c>
      <c r="Z267" s="61">
        <v>7761.1819763183594</v>
      </c>
      <c r="AA267" s="61">
        <v>1312.962036132812</v>
      </c>
      <c r="AB267" s="61">
        <v>16.542886734008789</v>
      </c>
      <c r="AC267" s="61">
        <v>6623.7547607421884</v>
      </c>
      <c r="AD267" s="61">
        <v>5333.337890625</v>
      </c>
      <c r="AE267" s="61">
        <v>67.198287963867188</v>
      </c>
      <c r="AF267" s="61">
        <v>2603.37890625</v>
      </c>
      <c r="AG267" s="61">
        <v>5151.89404296875</v>
      </c>
      <c r="AH267" s="61">
        <v>64.912155151367188</v>
      </c>
      <c r="AI267" s="61">
        <v>2784.82275390625</v>
      </c>
      <c r="AJ267" s="61">
        <v>27.602178573608398</v>
      </c>
      <c r="AK267" s="61">
        <v>0.34777829051017761</v>
      </c>
      <c r="AL267" s="61">
        <v>7909.1146183013916</v>
      </c>
      <c r="AM267" s="60"/>
    </row>
    <row r="268" spans="1:39" ht="14.45">
      <c r="A268">
        <v>266</v>
      </c>
      <c r="B268" t="s">
        <v>1040</v>
      </c>
      <c r="C268" t="s">
        <v>1041</v>
      </c>
      <c r="D268" t="s">
        <v>1041</v>
      </c>
      <c r="E268" t="s">
        <v>2117</v>
      </c>
      <c r="F268" t="s">
        <v>240</v>
      </c>
      <c r="G268" t="s">
        <v>2955</v>
      </c>
      <c r="H268" s="61">
        <v>26474.509765625</v>
      </c>
      <c r="I268" s="61">
        <v>8966.3056640625</v>
      </c>
      <c r="J268" s="61">
        <v>33.867691040039063</v>
      </c>
      <c r="K268" s="61">
        <v>17508.203125</v>
      </c>
      <c r="L268" s="61">
        <v>66.132301330566406</v>
      </c>
      <c r="M268" s="61">
        <v>5.8584098815917969</v>
      </c>
      <c r="N268" s="61">
        <v>2.2128492593765259E-2</v>
      </c>
      <c r="O268" s="61">
        <v>6.0689201354980469</v>
      </c>
      <c r="P268" s="61">
        <v>2.2923635318875309E-2</v>
      </c>
      <c r="Q268" s="61">
        <v>0</v>
      </c>
      <c r="R268" s="61">
        <v>0</v>
      </c>
      <c r="S268" s="61">
        <v>0</v>
      </c>
      <c r="T268" s="61">
        <v>0</v>
      </c>
      <c r="U268" s="61">
        <v>5163.80029296875</v>
      </c>
      <c r="V268" s="61">
        <v>19.504800796508789</v>
      </c>
      <c r="W268" s="61">
        <v>21310.70947265625</v>
      </c>
      <c r="X268" s="61">
        <v>2306.66552734375</v>
      </c>
      <c r="Y268" s="61">
        <v>8.7127790451049805</v>
      </c>
      <c r="Z268" s="61">
        <v>24167.84423828125</v>
      </c>
      <c r="AA268" s="61">
        <v>4811.40087890625</v>
      </c>
      <c r="AB268" s="61">
        <v>18.173711776733398</v>
      </c>
      <c r="AC268" s="61">
        <v>21663.10888671875</v>
      </c>
      <c r="AD268" s="61">
        <v>8901.3203125</v>
      </c>
      <c r="AE268" s="61">
        <v>33.622230529785163</v>
      </c>
      <c r="AF268" s="61">
        <v>17573.189453125</v>
      </c>
      <c r="AG268" s="61">
        <v>13630.5576171875</v>
      </c>
      <c r="AH268" s="61">
        <v>51.485591888427727</v>
      </c>
      <c r="AI268" s="61">
        <v>12843.9521484375</v>
      </c>
      <c r="AJ268" s="61">
        <v>883.42681884765625</v>
      </c>
      <c r="AK268" s="61">
        <v>3.3368959426879878</v>
      </c>
      <c r="AL268" s="61">
        <v>25591.08294677734</v>
      </c>
      <c r="AM268" s="60"/>
    </row>
    <row r="269" spans="1:39" ht="14.45">
      <c r="A269">
        <v>187</v>
      </c>
      <c r="B269" t="s">
        <v>1043</v>
      </c>
      <c r="C269" t="s">
        <v>1044</v>
      </c>
      <c r="D269" t="s">
        <v>1044</v>
      </c>
      <c r="E269" t="s">
        <v>2108</v>
      </c>
      <c r="F269" t="s">
        <v>229</v>
      </c>
      <c r="G269" t="s">
        <v>2956</v>
      </c>
      <c r="H269" s="61">
        <v>0</v>
      </c>
      <c r="I269" s="61">
        <v>0</v>
      </c>
      <c r="J269" s="61">
        <v>0</v>
      </c>
      <c r="K269" s="61">
        <v>0</v>
      </c>
      <c r="L269" s="61">
        <v>0</v>
      </c>
      <c r="M269" s="61">
        <v>0</v>
      </c>
      <c r="N269" s="61">
        <v>0</v>
      </c>
      <c r="O269" s="61">
        <v>0</v>
      </c>
      <c r="P269" s="61">
        <v>0</v>
      </c>
      <c r="Q269" s="61">
        <v>0</v>
      </c>
      <c r="R269" s="61">
        <v>0</v>
      </c>
      <c r="S269" s="61">
        <v>0</v>
      </c>
      <c r="T269" s="61">
        <v>0</v>
      </c>
      <c r="U269" s="61">
        <v>0</v>
      </c>
      <c r="V269" s="61">
        <v>0</v>
      </c>
      <c r="W269" s="61">
        <v>0</v>
      </c>
      <c r="X269" s="61">
        <v>0</v>
      </c>
      <c r="Y269" s="61">
        <v>0</v>
      </c>
      <c r="Z269" s="61">
        <v>0</v>
      </c>
      <c r="AA269" s="61">
        <v>0</v>
      </c>
      <c r="AB269" s="61">
        <v>0</v>
      </c>
      <c r="AC269" s="61">
        <v>0</v>
      </c>
      <c r="AD269" s="61">
        <v>0</v>
      </c>
      <c r="AE269" s="61">
        <v>0</v>
      </c>
      <c r="AF269" s="61">
        <v>0</v>
      </c>
      <c r="AG269" s="61">
        <v>0</v>
      </c>
      <c r="AH269" s="61">
        <v>0</v>
      </c>
      <c r="AI269" s="61">
        <v>0</v>
      </c>
      <c r="AJ269" s="61">
        <v>0</v>
      </c>
      <c r="AK269" s="61">
        <v>0</v>
      </c>
      <c r="AL269" s="61">
        <v>0</v>
      </c>
      <c r="AM269" s="60"/>
    </row>
    <row r="270" spans="1:39" ht="14.45">
      <c r="A270">
        <v>156</v>
      </c>
      <c r="B270" t="s">
        <v>1045</v>
      </c>
      <c r="C270" t="s">
        <v>1046</v>
      </c>
      <c r="D270" t="s">
        <v>1046</v>
      </c>
      <c r="E270" t="s">
        <v>2126</v>
      </c>
      <c r="F270" t="s">
        <v>269</v>
      </c>
      <c r="G270" t="s">
        <v>2957</v>
      </c>
      <c r="H270" s="61">
        <v>17232.435546875</v>
      </c>
      <c r="I270" s="61">
        <v>1617.4091796875</v>
      </c>
      <c r="J270" s="61">
        <v>9.3858423233032227</v>
      </c>
      <c r="K270" s="61">
        <v>15615.0263671875</v>
      </c>
      <c r="L270" s="61">
        <v>90.614158630371094</v>
      </c>
      <c r="M270" s="61">
        <v>4724.3212890625</v>
      </c>
      <c r="N270" s="61">
        <v>27.415285110473629</v>
      </c>
      <c r="O270" s="61">
        <v>4930.34326171875</v>
      </c>
      <c r="P270" s="61">
        <v>28.610832214355469</v>
      </c>
      <c r="Q270" s="61">
        <v>1635.732788085938</v>
      </c>
      <c r="R270" s="61">
        <v>9.4921741485595703</v>
      </c>
      <c r="S270" s="61">
        <v>0</v>
      </c>
      <c r="T270" s="61">
        <v>0</v>
      </c>
      <c r="U270" s="61">
        <v>1011.102294921875</v>
      </c>
      <c r="V270" s="61">
        <v>5.8674368858337402</v>
      </c>
      <c r="W270" s="61">
        <v>16221.33325195312</v>
      </c>
      <c r="X270" s="61">
        <v>11174.05859375</v>
      </c>
      <c r="Y270" s="61">
        <v>64.843177795410156</v>
      </c>
      <c r="Z270" s="61">
        <v>6058.376953125</v>
      </c>
      <c r="AA270" s="61">
        <v>11010.091796875</v>
      </c>
      <c r="AB270" s="61">
        <v>63.891674041748047</v>
      </c>
      <c r="AC270" s="61">
        <v>6222.34375</v>
      </c>
      <c r="AD270" s="61">
        <v>11191.693359375</v>
      </c>
      <c r="AE270" s="61">
        <v>64.945510864257813</v>
      </c>
      <c r="AF270" s="61">
        <v>6040.7421875</v>
      </c>
      <c r="AG270" s="61">
        <v>43.351486206054688</v>
      </c>
      <c r="AH270" s="61">
        <v>0.25156912207603449</v>
      </c>
      <c r="AI270" s="61">
        <v>17189.084060668949</v>
      </c>
      <c r="AJ270" s="61">
        <v>1376.303466796875</v>
      </c>
      <c r="AK270" s="61">
        <v>7.9867029190063477</v>
      </c>
      <c r="AL270" s="61">
        <v>15856.13208007812</v>
      </c>
      <c r="AM270" s="60"/>
    </row>
    <row r="271" spans="1:39" ht="14.45">
      <c r="A271">
        <v>59</v>
      </c>
      <c r="B271" t="s">
        <v>1048</v>
      </c>
      <c r="C271" t="s">
        <v>1049</v>
      </c>
      <c r="D271" t="s">
        <v>1049</v>
      </c>
      <c r="E271" t="s">
        <v>2108</v>
      </c>
      <c r="F271" t="s">
        <v>215</v>
      </c>
      <c r="G271" t="s">
        <v>2958</v>
      </c>
      <c r="H271" s="61">
        <v>0</v>
      </c>
      <c r="I271" s="61">
        <v>0</v>
      </c>
      <c r="J271" s="61">
        <v>0</v>
      </c>
      <c r="K271" s="61">
        <v>0</v>
      </c>
      <c r="L271" s="61">
        <v>0</v>
      </c>
      <c r="M271" s="61">
        <v>0</v>
      </c>
      <c r="N271" s="61">
        <v>0</v>
      </c>
      <c r="O271" s="61">
        <v>0</v>
      </c>
      <c r="P271" s="61">
        <v>0</v>
      </c>
      <c r="Q271" s="61">
        <v>0</v>
      </c>
      <c r="R271" s="61">
        <v>0</v>
      </c>
      <c r="S271" s="61">
        <v>0</v>
      </c>
      <c r="T271" s="61">
        <v>0</v>
      </c>
      <c r="U271" s="61">
        <v>0</v>
      </c>
      <c r="V271" s="61">
        <v>0</v>
      </c>
      <c r="W271" s="61">
        <v>0</v>
      </c>
      <c r="X271" s="61">
        <v>0</v>
      </c>
      <c r="Y271" s="61">
        <v>0</v>
      </c>
      <c r="Z271" s="61">
        <v>0</v>
      </c>
      <c r="AA271" s="61">
        <v>0</v>
      </c>
      <c r="AB271" s="61">
        <v>0</v>
      </c>
      <c r="AC271" s="61">
        <v>0</v>
      </c>
      <c r="AD271" s="61">
        <v>0</v>
      </c>
      <c r="AE271" s="61">
        <v>0</v>
      </c>
      <c r="AF271" s="61">
        <v>0</v>
      </c>
      <c r="AG271" s="61">
        <v>0</v>
      </c>
      <c r="AH271" s="61">
        <v>0</v>
      </c>
      <c r="AI271" s="61">
        <v>0</v>
      </c>
      <c r="AJ271" s="61">
        <v>0</v>
      </c>
      <c r="AK271" s="61">
        <v>0</v>
      </c>
      <c r="AL271" s="61">
        <v>0</v>
      </c>
      <c r="AM271" s="60"/>
    </row>
    <row r="272" spans="1:39" ht="14.45">
      <c r="A272">
        <v>123</v>
      </c>
      <c r="B272" t="s">
        <v>1051</v>
      </c>
      <c r="C272" t="s">
        <v>1052</v>
      </c>
      <c r="D272" t="s">
        <v>1052</v>
      </c>
      <c r="E272" t="s">
        <v>2135</v>
      </c>
      <c r="F272" t="s">
        <v>265</v>
      </c>
      <c r="G272" t="s">
        <v>2959</v>
      </c>
      <c r="H272" s="61">
        <v>38491.1953125</v>
      </c>
      <c r="I272" s="61">
        <v>8866.7607421875</v>
      </c>
      <c r="J272" s="61">
        <v>23.03581619262695</v>
      </c>
      <c r="K272" s="61">
        <v>29624.43359375</v>
      </c>
      <c r="L272" s="61">
        <v>76.964179992675781</v>
      </c>
      <c r="M272" s="61">
        <v>0</v>
      </c>
      <c r="N272" s="61">
        <v>0</v>
      </c>
      <c r="O272" s="61">
        <v>0</v>
      </c>
      <c r="P272" s="61">
        <v>0</v>
      </c>
      <c r="Q272" s="61">
        <v>6047.1240234375</v>
      </c>
      <c r="R272" s="61">
        <v>15.710409164428709</v>
      </c>
      <c r="S272" s="61">
        <v>1583.397094726562</v>
      </c>
      <c r="T272" s="61">
        <v>4.1136603355407706</v>
      </c>
      <c r="U272" s="61">
        <v>7905.30322265625</v>
      </c>
      <c r="V272" s="61">
        <v>20.5379524230957</v>
      </c>
      <c r="W272" s="61">
        <v>30585.89208984375</v>
      </c>
      <c r="X272" s="61">
        <v>4234.5947265625</v>
      </c>
      <c r="Y272" s="61">
        <v>11.001462936401371</v>
      </c>
      <c r="Z272" s="61">
        <v>34256.6005859375</v>
      </c>
      <c r="AA272" s="61">
        <v>12867.853515625</v>
      </c>
      <c r="AB272" s="61">
        <v>33.430641174316413</v>
      </c>
      <c r="AC272" s="61">
        <v>25623.341796875</v>
      </c>
      <c r="AD272" s="61">
        <v>19576.25</v>
      </c>
      <c r="AE272" s="61">
        <v>50.859035491943359</v>
      </c>
      <c r="AF272" s="61">
        <v>18914.9453125</v>
      </c>
      <c r="AG272" s="61">
        <v>19844.470703125</v>
      </c>
      <c r="AH272" s="61">
        <v>51.555870056152337</v>
      </c>
      <c r="AI272" s="61">
        <v>18646.724609375</v>
      </c>
      <c r="AJ272" s="61">
        <v>2450.153076171875</v>
      </c>
      <c r="AK272" s="61">
        <v>6.3654899597167969</v>
      </c>
      <c r="AL272" s="61">
        <v>36041.042236328118</v>
      </c>
      <c r="AM272" s="60"/>
    </row>
    <row r="273" spans="1:39" ht="14.45">
      <c r="A273">
        <v>256</v>
      </c>
      <c r="B273" t="s">
        <v>1053</v>
      </c>
      <c r="C273" t="s">
        <v>1054</v>
      </c>
      <c r="D273" t="s">
        <v>1054</v>
      </c>
      <c r="E273" t="s">
        <v>2121</v>
      </c>
      <c r="F273" t="s">
        <v>256</v>
      </c>
      <c r="G273" t="s">
        <v>2960</v>
      </c>
      <c r="H273" s="61">
        <v>12124.1728515625</v>
      </c>
      <c r="I273" s="61">
        <v>1956.96875</v>
      </c>
      <c r="J273" s="61">
        <v>16.141050338745121</v>
      </c>
      <c r="K273" s="61">
        <v>10167.2041015625</v>
      </c>
      <c r="L273" s="61">
        <v>83.85894775390625</v>
      </c>
      <c r="M273" s="61">
        <v>6.3782200813293457</v>
      </c>
      <c r="N273" s="61">
        <v>5.2607465535402298E-2</v>
      </c>
      <c r="O273" s="61">
        <v>0</v>
      </c>
      <c r="P273" s="61">
        <v>0</v>
      </c>
      <c r="Q273" s="61">
        <v>722.460693359375</v>
      </c>
      <c r="R273" s="61">
        <v>5.9588451385498047</v>
      </c>
      <c r="S273" s="61">
        <v>11082.3232421875</v>
      </c>
      <c r="T273" s="61">
        <v>91.406837463378906</v>
      </c>
      <c r="U273" s="61">
        <v>1318.92626953125</v>
      </c>
      <c r="V273" s="61">
        <v>10.87848472595215</v>
      </c>
      <c r="W273" s="61">
        <v>10805.24658203125</v>
      </c>
      <c r="X273" s="61">
        <v>4135.92333984375</v>
      </c>
      <c r="Y273" s="61">
        <v>34.113033294677727</v>
      </c>
      <c r="Z273" s="61">
        <v>7988.24951171875</v>
      </c>
      <c r="AA273" s="61">
        <v>6064.8330078125</v>
      </c>
      <c r="AB273" s="61">
        <v>50.022655487060547</v>
      </c>
      <c r="AC273" s="61">
        <v>6059.33984375</v>
      </c>
      <c r="AD273" s="61">
        <v>6179.3671875</v>
      </c>
      <c r="AE273" s="61">
        <v>50.967330932617188</v>
      </c>
      <c r="AF273" s="61">
        <v>5944.8056640625</v>
      </c>
      <c r="AG273" s="61">
        <v>6205.78076171875</v>
      </c>
      <c r="AH273" s="61">
        <v>51.185192108154297</v>
      </c>
      <c r="AI273" s="61">
        <v>5918.39208984375</v>
      </c>
      <c r="AJ273" s="61">
        <v>343.84573364257813</v>
      </c>
      <c r="AK273" s="61">
        <v>2.8360345363616939</v>
      </c>
      <c r="AL273" s="61">
        <v>11780.32711791992</v>
      </c>
      <c r="AM273" s="60"/>
    </row>
    <row r="274" spans="1:39" ht="14.45">
      <c r="A274">
        <v>306</v>
      </c>
      <c r="B274" t="s">
        <v>1055</v>
      </c>
      <c r="C274" t="s">
        <v>1056</v>
      </c>
      <c r="D274" t="s">
        <v>1057</v>
      </c>
      <c r="E274" t="s">
        <v>2132</v>
      </c>
      <c r="F274" t="s">
        <v>256</v>
      </c>
      <c r="G274" t="s">
        <v>2961</v>
      </c>
      <c r="H274" s="61">
        <v>43060.06640625</v>
      </c>
      <c r="I274" s="61">
        <v>12611.359375</v>
      </c>
      <c r="J274" s="61">
        <v>29.2878303527832</v>
      </c>
      <c r="K274" s="61">
        <v>30448.70703125</v>
      </c>
      <c r="L274" s="61">
        <v>70.712165832519531</v>
      </c>
      <c r="M274" s="61">
        <v>0.56490850448608398</v>
      </c>
      <c r="N274" s="61">
        <v>1.3119081268087029E-3</v>
      </c>
      <c r="O274" s="61">
        <v>0</v>
      </c>
      <c r="P274" s="61">
        <v>0</v>
      </c>
      <c r="Q274" s="61">
        <v>18118.79296875</v>
      </c>
      <c r="R274" s="61">
        <v>42.077949523925781</v>
      </c>
      <c r="S274" s="61">
        <v>21291.654296875</v>
      </c>
      <c r="T274" s="61">
        <v>49.446403503417969</v>
      </c>
      <c r="U274" s="61">
        <v>3947.034423828125</v>
      </c>
      <c r="V274" s="61">
        <v>9.1663455963134766</v>
      </c>
      <c r="W274" s="61">
        <v>39113.031982421882</v>
      </c>
      <c r="X274" s="61">
        <v>8396.708984375</v>
      </c>
      <c r="Y274" s="61">
        <v>19.499990463256839</v>
      </c>
      <c r="Z274" s="61">
        <v>34663.357421875</v>
      </c>
      <c r="AA274" s="61">
        <v>18484.76953125</v>
      </c>
      <c r="AB274" s="61">
        <v>42.927871704101563</v>
      </c>
      <c r="AC274" s="61">
        <v>24575.296875</v>
      </c>
      <c r="AD274" s="61">
        <v>22148.556640625</v>
      </c>
      <c r="AE274" s="61">
        <v>51.436416625976563</v>
      </c>
      <c r="AF274" s="61">
        <v>20911.509765625</v>
      </c>
      <c r="AG274" s="61">
        <v>13368.6533203125</v>
      </c>
      <c r="AH274" s="61">
        <v>31.04652214050293</v>
      </c>
      <c r="AI274" s="61">
        <v>29691.4130859375</v>
      </c>
      <c r="AJ274" s="61">
        <v>744.94073486328125</v>
      </c>
      <c r="AK274" s="61">
        <v>1.730003714561462</v>
      </c>
      <c r="AL274" s="61">
        <v>42315.125671386719</v>
      </c>
      <c r="AM274" s="60"/>
    </row>
    <row r="275" spans="1:39" ht="14.45">
      <c r="A275">
        <v>69</v>
      </c>
      <c r="B275" t="s">
        <v>1058</v>
      </c>
      <c r="C275" t="s">
        <v>1059</v>
      </c>
      <c r="D275" t="s">
        <v>1059</v>
      </c>
      <c r="E275" t="s">
        <v>2108</v>
      </c>
      <c r="F275" t="s">
        <v>215</v>
      </c>
      <c r="G275" t="s">
        <v>2962</v>
      </c>
      <c r="H275" s="61">
        <v>112.96983337402339</v>
      </c>
      <c r="I275" s="61">
        <v>0</v>
      </c>
      <c r="J275" s="61">
        <v>0</v>
      </c>
      <c r="K275" s="61">
        <v>0</v>
      </c>
      <c r="L275" s="61">
        <v>0</v>
      </c>
      <c r="M275" s="61">
        <v>0</v>
      </c>
      <c r="N275" s="61">
        <v>0</v>
      </c>
      <c r="O275" s="61">
        <v>0</v>
      </c>
      <c r="P275" s="61">
        <v>0</v>
      </c>
      <c r="Q275" s="61">
        <v>0</v>
      </c>
      <c r="R275" s="61">
        <v>0</v>
      </c>
      <c r="S275" s="61">
        <v>112.96983337402339</v>
      </c>
      <c r="T275" s="61">
        <v>100</v>
      </c>
      <c r="U275" s="61">
        <v>112.96983337402339</v>
      </c>
      <c r="V275" s="61">
        <v>100</v>
      </c>
      <c r="W275" s="61">
        <v>0</v>
      </c>
      <c r="X275" s="61">
        <v>0</v>
      </c>
      <c r="Y275" s="61">
        <v>0</v>
      </c>
      <c r="Z275" s="61">
        <v>112.96983337402339</v>
      </c>
      <c r="AA275" s="61">
        <v>112.96983337402339</v>
      </c>
      <c r="AB275" s="61">
        <v>100</v>
      </c>
      <c r="AC275" s="61">
        <v>0</v>
      </c>
      <c r="AD275" s="61">
        <v>112.96983337402339</v>
      </c>
      <c r="AE275" s="61">
        <v>100</v>
      </c>
      <c r="AF275" s="61">
        <v>0</v>
      </c>
      <c r="AG275" s="61">
        <v>112.9698486328125</v>
      </c>
      <c r="AH275" s="61">
        <v>100.00001525878911</v>
      </c>
      <c r="AI275" s="61">
        <v>-1.5258789105132561E-5</v>
      </c>
      <c r="AJ275" s="61">
        <v>0</v>
      </c>
      <c r="AK275" s="61">
        <v>0</v>
      </c>
      <c r="AL275" s="61">
        <v>112.96983337402339</v>
      </c>
      <c r="AM275" s="60"/>
    </row>
    <row r="276" spans="1:39" ht="14.45">
      <c r="A276">
        <v>150</v>
      </c>
      <c r="B276" t="s">
        <v>1061</v>
      </c>
      <c r="C276" t="s">
        <v>1062</v>
      </c>
      <c r="D276" t="s">
        <v>1063</v>
      </c>
      <c r="E276" t="s">
        <v>2121</v>
      </c>
      <c r="F276" t="s">
        <v>256</v>
      </c>
      <c r="G276" t="s">
        <v>2963</v>
      </c>
      <c r="H276" s="61">
        <v>494.3609619140625</v>
      </c>
      <c r="I276" s="61">
        <v>171.07679748535159</v>
      </c>
      <c r="J276" s="61">
        <v>34.605644226074219</v>
      </c>
      <c r="K276" s="61">
        <v>323.2841796875</v>
      </c>
      <c r="L276" s="61">
        <v>65.394363403320313</v>
      </c>
      <c r="M276" s="61">
        <v>0</v>
      </c>
      <c r="N276" s="61">
        <v>0</v>
      </c>
      <c r="O276" s="61">
        <v>0</v>
      </c>
      <c r="P276" s="61">
        <v>0</v>
      </c>
      <c r="Q276" s="61">
        <v>0</v>
      </c>
      <c r="R276" s="61">
        <v>0</v>
      </c>
      <c r="S276" s="61">
        <v>0</v>
      </c>
      <c r="T276" s="61">
        <v>0</v>
      </c>
      <c r="U276" s="61">
        <v>14.2114315032959</v>
      </c>
      <c r="V276" s="61">
        <v>2.8747074604034419</v>
      </c>
      <c r="W276" s="61">
        <v>480.1495304107666</v>
      </c>
      <c r="X276" s="61">
        <v>86.6514892578125</v>
      </c>
      <c r="Y276" s="61">
        <v>17.52797889709473</v>
      </c>
      <c r="Z276" s="61">
        <v>407.70947265625</v>
      </c>
      <c r="AA276" s="61">
        <v>257.33126831054688</v>
      </c>
      <c r="AB276" s="61">
        <v>52.053314208984382</v>
      </c>
      <c r="AC276" s="61">
        <v>237.0296936035156</v>
      </c>
      <c r="AD276" s="61">
        <v>262.77801513671881</v>
      </c>
      <c r="AE276" s="61">
        <v>53.15509033203125</v>
      </c>
      <c r="AF276" s="61">
        <v>231.58294677734369</v>
      </c>
      <c r="AG276" s="61">
        <v>0</v>
      </c>
      <c r="AH276" s="61">
        <v>0</v>
      </c>
      <c r="AI276" s="61">
        <v>494.3609619140625</v>
      </c>
      <c r="AJ276" s="61">
        <v>26.06016731262207</v>
      </c>
      <c r="AK276" s="61">
        <v>5.2714858055114746</v>
      </c>
      <c r="AL276" s="61">
        <v>468.30079460144037</v>
      </c>
      <c r="AM276" s="60"/>
    </row>
    <row r="277" spans="1:39" ht="14.45">
      <c r="A277">
        <v>241</v>
      </c>
      <c r="B277" t="s">
        <v>1065</v>
      </c>
      <c r="C277" t="s">
        <v>1066</v>
      </c>
      <c r="D277" t="s">
        <v>1066</v>
      </c>
      <c r="E277" t="s">
        <v>2113</v>
      </c>
      <c r="F277" t="s">
        <v>229</v>
      </c>
      <c r="G277" t="s">
        <v>2964</v>
      </c>
      <c r="H277" s="61">
        <v>7105.91259765625</v>
      </c>
      <c r="I277" s="61">
        <v>1272.356811523438</v>
      </c>
      <c r="J277" s="61">
        <v>17.905607223510739</v>
      </c>
      <c r="K277" s="61">
        <v>5833.5556640625</v>
      </c>
      <c r="L277" s="61">
        <v>82.094390869140625</v>
      </c>
      <c r="M277" s="61">
        <v>0</v>
      </c>
      <c r="N277" s="61">
        <v>0</v>
      </c>
      <c r="O277" s="61">
        <v>0</v>
      </c>
      <c r="P277" s="61">
        <v>0</v>
      </c>
      <c r="Q277" s="61">
        <v>4016.611328125</v>
      </c>
      <c r="R277" s="61">
        <v>56.524921417236328</v>
      </c>
      <c r="S277" s="61">
        <v>2968.397705078125</v>
      </c>
      <c r="T277" s="61">
        <v>41.773632049560547</v>
      </c>
      <c r="U277" s="61">
        <v>3100.138427734375</v>
      </c>
      <c r="V277" s="61">
        <v>43.627590179443359</v>
      </c>
      <c r="W277" s="61">
        <v>4005.774169921875</v>
      </c>
      <c r="X277" s="61">
        <v>119.0779724121094</v>
      </c>
      <c r="Y277" s="61">
        <v>1.675759077072144</v>
      </c>
      <c r="Z277" s="61">
        <v>6986.8346252441406</v>
      </c>
      <c r="AA277" s="61">
        <v>119.988883972168</v>
      </c>
      <c r="AB277" s="61">
        <v>1.688578128814697</v>
      </c>
      <c r="AC277" s="61">
        <v>6985.923713684082</v>
      </c>
      <c r="AD277" s="61">
        <v>3135.553955078125</v>
      </c>
      <c r="AE277" s="61">
        <v>44.125984191894531</v>
      </c>
      <c r="AF277" s="61">
        <v>3970.358642578125</v>
      </c>
      <c r="AG277" s="61">
        <v>4401.5283203125</v>
      </c>
      <c r="AH277" s="61">
        <v>61.9417724609375</v>
      </c>
      <c r="AI277" s="61">
        <v>2704.38427734375</v>
      </c>
      <c r="AJ277" s="61">
        <v>130.31596374511719</v>
      </c>
      <c r="AK277" s="61">
        <v>1.833908796310425</v>
      </c>
      <c r="AL277" s="61">
        <v>6975.5966339111328</v>
      </c>
      <c r="AM277" s="60"/>
    </row>
    <row r="278" spans="1:39" ht="14.45">
      <c r="A278">
        <v>7</v>
      </c>
      <c r="B278" t="s">
        <v>1068</v>
      </c>
      <c r="C278" t="s">
        <v>1069</v>
      </c>
      <c r="D278" t="s">
        <v>1070</v>
      </c>
      <c r="E278" t="s">
        <v>2135</v>
      </c>
      <c r="F278" t="s">
        <v>265</v>
      </c>
      <c r="G278" t="s">
        <v>2965</v>
      </c>
      <c r="H278" s="61">
        <v>1930.627685546875</v>
      </c>
      <c r="I278" s="61">
        <v>0</v>
      </c>
      <c r="J278" s="61">
        <v>0</v>
      </c>
      <c r="K278" s="61">
        <v>0</v>
      </c>
      <c r="L278" s="61">
        <v>0</v>
      </c>
      <c r="M278" s="61">
        <v>0</v>
      </c>
      <c r="N278" s="61">
        <v>0</v>
      </c>
      <c r="O278" s="61">
        <v>0</v>
      </c>
      <c r="P278" s="61">
        <v>0</v>
      </c>
      <c r="Q278" s="61">
        <v>326.49075317382813</v>
      </c>
      <c r="R278" s="61">
        <v>16.91111946105957</v>
      </c>
      <c r="S278" s="61">
        <v>0</v>
      </c>
      <c r="T278" s="61">
        <v>0</v>
      </c>
      <c r="U278" s="61">
        <v>943.94757080078125</v>
      </c>
      <c r="V278" s="61">
        <v>48.893299102783203</v>
      </c>
      <c r="W278" s="61">
        <v>986.68011474609375</v>
      </c>
      <c r="X278" s="61">
        <v>1286.955322265625</v>
      </c>
      <c r="Y278" s="61">
        <v>66.659942626953125</v>
      </c>
      <c r="Z278" s="61">
        <v>643.67236328125</v>
      </c>
      <c r="AA278" s="61">
        <v>1930.627685546875</v>
      </c>
      <c r="AB278" s="61">
        <v>100</v>
      </c>
      <c r="AC278" s="61">
        <v>0</v>
      </c>
      <c r="AD278" s="61">
        <v>1930.627685546875</v>
      </c>
      <c r="AE278" s="61">
        <v>100</v>
      </c>
      <c r="AF278" s="61">
        <v>0</v>
      </c>
      <c r="AG278" s="61">
        <v>1515.295776367188</v>
      </c>
      <c r="AH278" s="61">
        <v>78.487205505371094</v>
      </c>
      <c r="AI278" s="61">
        <v>415.33190917968699</v>
      </c>
      <c r="AJ278" s="61">
        <v>17.46175384521484</v>
      </c>
      <c r="AK278" s="61">
        <v>0.90445995330810547</v>
      </c>
      <c r="AL278" s="61">
        <v>1913.1659317016599</v>
      </c>
      <c r="AM278" s="60"/>
    </row>
    <row r="279" spans="1:39" ht="14.45">
      <c r="A279">
        <v>60</v>
      </c>
      <c r="B279" t="s">
        <v>1072</v>
      </c>
      <c r="C279" t="s">
        <v>1073</v>
      </c>
      <c r="D279" t="s">
        <v>1073</v>
      </c>
      <c r="E279" t="s">
        <v>2108</v>
      </c>
      <c r="F279" t="s">
        <v>215</v>
      </c>
      <c r="G279" t="s">
        <v>2966</v>
      </c>
      <c r="H279" s="61">
        <v>0</v>
      </c>
      <c r="I279" s="61">
        <v>0</v>
      </c>
      <c r="J279" s="61">
        <v>0</v>
      </c>
      <c r="K279" s="61">
        <v>0</v>
      </c>
      <c r="L279" s="61">
        <v>0</v>
      </c>
      <c r="M279" s="61">
        <v>0</v>
      </c>
      <c r="N279" s="61">
        <v>0</v>
      </c>
      <c r="O279" s="61">
        <v>0</v>
      </c>
      <c r="P279" s="61">
        <v>0</v>
      </c>
      <c r="Q279" s="61">
        <v>0</v>
      </c>
      <c r="R279" s="61">
        <v>0</v>
      </c>
      <c r="S279" s="61">
        <v>0</v>
      </c>
      <c r="T279" s="61">
        <v>0</v>
      </c>
      <c r="U279" s="61">
        <v>0</v>
      </c>
      <c r="V279" s="61">
        <v>0</v>
      </c>
      <c r="W279" s="61">
        <v>0</v>
      </c>
      <c r="X279" s="61">
        <v>0</v>
      </c>
      <c r="Y279" s="61">
        <v>0</v>
      </c>
      <c r="Z279" s="61">
        <v>0</v>
      </c>
      <c r="AA279" s="61">
        <v>0</v>
      </c>
      <c r="AB279" s="61">
        <v>0</v>
      </c>
      <c r="AC279" s="61">
        <v>0</v>
      </c>
      <c r="AD279" s="61">
        <v>0</v>
      </c>
      <c r="AE279" s="61">
        <v>0</v>
      </c>
      <c r="AF279" s="61">
        <v>0</v>
      </c>
      <c r="AG279" s="61">
        <v>0</v>
      </c>
      <c r="AH279" s="61">
        <v>0</v>
      </c>
      <c r="AI279" s="61">
        <v>0</v>
      </c>
      <c r="AJ279" s="61">
        <v>0</v>
      </c>
      <c r="AK279" s="61">
        <v>0</v>
      </c>
      <c r="AL279" s="61">
        <v>0</v>
      </c>
      <c r="AM279" s="60"/>
    </row>
    <row r="280" spans="1:39" ht="14.45">
      <c r="A280">
        <v>151</v>
      </c>
      <c r="B280" t="s">
        <v>1075</v>
      </c>
      <c r="C280" t="s">
        <v>1076</v>
      </c>
      <c r="D280" t="s">
        <v>1076</v>
      </c>
      <c r="E280" t="s">
        <v>2121</v>
      </c>
      <c r="F280" t="s">
        <v>256</v>
      </c>
      <c r="G280" t="s">
        <v>2967</v>
      </c>
      <c r="H280" s="61">
        <v>230.3445129394531</v>
      </c>
      <c r="I280" s="61">
        <v>47.241203308105469</v>
      </c>
      <c r="J280" s="61">
        <v>20.50893402099609</v>
      </c>
      <c r="K280" s="61">
        <v>183.1033020019531</v>
      </c>
      <c r="L280" s="61">
        <v>79.491058349609375</v>
      </c>
      <c r="M280" s="61">
        <v>8.647579699754715E-2</v>
      </c>
      <c r="N280" s="61">
        <v>3.7541940808296197E-2</v>
      </c>
      <c r="O280" s="61">
        <v>0</v>
      </c>
      <c r="P280" s="61">
        <v>0</v>
      </c>
      <c r="Q280" s="61">
        <v>2.756597518920898</v>
      </c>
      <c r="R280" s="61">
        <v>1.196728110313416</v>
      </c>
      <c r="S280" s="61">
        <v>0</v>
      </c>
      <c r="T280" s="61">
        <v>0</v>
      </c>
      <c r="U280" s="61">
        <v>18.542070388793949</v>
      </c>
      <c r="V280" s="61">
        <v>8.0497121810913086</v>
      </c>
      <c r="W280" s="61">
        <v>211.80244255065921</v>
      </c>
      <c r="X280" s="61">
        <v>138.41357421875</v>
      </c>
      <c r="Y280" s="61">
        <v>60.089809417724609</v>
      </c>
      <c r="Z280" s="61">
        <v>91.930938720703097</v>
      </c>
      <c r="AA280" s="61">
        <v>159.71492004394531</v>
      </c>
      <c r="AB280" s="61">
        <v>69.337409973144531</v>
      </c>
      <c r="AC280" s="61">
        <v>70.629592895507784</v>
      </c>
      <c r="AD280" s="61">
        <v>163.3092346191406</v>
      </c>
      <c r="AE280" s="61">
        <v>70.897819519042969</v>
      </c>
      <c r="AF280" s="61">
        <v>67.0352783203125</v>
      </c>
      <c r="AG280" s="61">
        <v>0</v>
      </c>
      <c r="AH280" s="61">
        <v>0</v>
      </c>
      <c r="AI280" s="61">
        <v>230.3445129394531</v>
      </c>
      <c r="AJ280" s="61">
        <v>28.12993240356445</v>
      </c>
      <c r="AK280" s="61">
        <v>12.212113380432131</v>
      </c>
      <c r="AL280" s="61">
        <v>202.21458053588859</v>
      </c>
      <c r="AM280" s="60"/>
    </row>
    <row r="281" spans="1:39" ht="14.45">
      <c r="A281">
        <v>61</v>
      </c>
      <c r="B281" t="s">
        <v>1078</v>
      </c>
      <c r="C281" t="s">
        <v>1079</v>
      </c>
      <c r="D281" t="s">
        <v>1079</v>
      </c>
      <c r="E281" t="s">
        <v>2108</v>
      </c>
      <c r="F281" t="s">
        <v>215</v>
      </c>
      <c r="G281" t="s">
        <v>2968</v>
      </c>
      <c r="H281" s="61">
        <v>1180.60791015625</v>
      </c>
      <c r="I281" s="61">
        <v>163.4712219238281</v>
      </c>
      <c r="J281" s="61">
        <v>13.846360206604</v>
      </c>
      <c r="K281" s="61">
        <v>1017.13671875</v>
      </c>
      <c r="L281" s="61">
        <v>86.153640747070313</v>
      </c>
      <c r="M281" s="61">
        <v>0</v>
      </c>
      <c r="N281" s="61">
        <v>0</v>
      </c>
      <c r="O281" s="61">
        <v>0</v>
      </c>
      <c r="P281" s="61">
        <v>0</v>
      </c>
      <c r="Q281" s="61">
        <v>855.91473388671875</v>
      </c>
      <c r="R281" s="61">
        <v>72.497795104980469</v>
      </c>
      <c r="S281" s="61">
        <v>0</v>
      </c>
      <c r="T281" s="61">
        <v>0</v>
      </c>
      <c r="U281" s="61">
        <v>776.897705078125</v>
      </c>
      <c r="V281" s="61">
        <v>65.804885864257813</v>
      </c>
      <c r="W281" s="61">
        <v>403.710205078125</v>
      </c>
      <c r="X281" s="61">
        <v>0</v>
      </c>
      <c r="Y281" s="61">
        <v>0</v>
      </c>
      <c r="Z281" s="61">
        <v>1180.60791015625</v>
      </c>
      <c r="AA281" s="61">
        <v>277.39544677734381</v>
      </c>
      <c r="AB281" s="61">
        <v>23.4959831237793</v>
      </c>
      <c r="AC281" s="61">
        <v>903.21246337890625</v>
      </c>
      <c r="AD281" s="61">
        <v>776.897705078125</v>
      </c>
      <c r="AE281" s="61">
        <v>65.804885864257813</v>
      </c>
      <c r="AF281" s="61">
        <v>403.710205078125</v>
      </c>
      <c r="AG281" s="61">
        <v>670.50067138671875</v>
      </c>
      <c r="AH281" s="61">
        <v>56.792831420898438</v>
      </c>
      <c r="AI281" s="61">
        <v>510.10723876953119</v>
      </c>
      <c r="AJ281" s="61">
        <v>0</v>
      </c>
      <c r="AK281" s="61">
        <v>0</v>
      </c>
      <c r="AL281" s="61">
        <v>1180.60791015625</v>
      </c>
      <c r="AM281" s="60"/>
    </row>
    <row r="282" spans="1:39" ht="14.45">
      <c r="A282">
        <v>163</v>
      </c>
      <c r="B282" t="s">
        <v>1081</v>
      </c>
      <c r="C282" t="s">
        <v>1082</v>
      </c>
      <c r="D282" t="s">
        <v>1082</v>
      </c>
      <c r="E282" t="s">
        <v>2137</v>
      </c>
      <c r="F282" t="s">
        <v>215</v>
      </c>
      <c r="G282" t="s">
        <v>2969</v>
      </c>
      <c r="H282" s="61">
        <v>10037.4921875</v>
      </c>
      <c r="I282" s="61">
        <v>1452.4326171875</v>
      </c>
      <c r="J282" s="61">
        <v>14.47007465362549</v>
      </c>
      <c r="K282" s="61">
        <v>8585.0595703125</v>
      </c>
      <c r="L282" s="61">
        <v>85.529922485351563</v>
      </c>
      <c r="M282" s="61">
        <v>51.346454620361328</v>
      </c>
      <c r="N282" s="61">
        <v>0.51154667139053345</v>
      </c>
      <c r="O282" s="61">
        <v>0</v>
      </c>
      <c r="P282" s="61">
        <v>0</v>
      </c>
      <c r="Q282" s="61">
        <v>7437.08154296875</v>
      </c>
      <c r="R282" s="61">
        <v>74.093025207519531</v>
      </c>
      <c r="S282" s="61">
        <v>2348.81689453125</v>
      </c>
      <c r="T282" s="61">
        <v>23.400434494018551</v>
      </c>
      <c r="U282" s="61">
        <v>6059.52880859375</v>
      </c>
      <c r="V282" s="61">
        <v>60.368949890136719</v>
      </c>
      <c r="W282" s="61">
        <v>3977.96337890625</v>
      </c>
      <c r="X282" s="61">
        <v>1448.982666015625</v>
      </c>
      <c r="Y282" s="61">
        <v>14.435704231262211</v>
      </c>
      <c r="Z282" s="61">
        <v>8588.509521484375</v>
      </c>
      <c r="AA282" s="61">
        <v>2900.821533203125</v>
      </c>
      <c r="AB282" s="61">
        <v>28.89986419677734</v>
      </c>
      <c r="AC282" s="61">
        <v>7136.670654296875</v>
      </c>
      <c r="AD282" s="61">
        <v>6739.439453125</v>
      </c>
      <c r="AE282" s="61">
        <v>67.142662048339844</v>
      </c>
      <c r="AF282" s="61">
        <v>3298.052734375</v>
      </c>
      <c r="AG282" s="61">
        <v>6398.24755859375</v>
      </c>
      <c r="AH282" s="61">
        <v>63.743488311767578</v>
      </c>
      <c r="AI282" s="61">
        <v>3639.24462890625</v>
      </c>
      <c r="AJ282" s="61">
        <v>130.8538513183594</v>
      </c>
      <c r="AK282" s="61">
        <v>1.303650856018066</v>
      </c>
      <c r="AL282" s="61">
        <v>9906.6383361816406</v>
      </c>
      <c r="AM282" s="60"/>
    </row>
    <row r="283" spans="1:39" ht="14.45">
      <c r="A283">
        <v>3</v>
      </c>
      <c r="B283" t="s">
        <v>1083</v>
      </c>
      <c r="C283" t="s">
        <v>1084</v>
      </c>
      <c r="D283" t="s">
        <v>1084</v>
      </c>
      <c r="E283" t="s">
        <v>2126</v>
      </c>
      <c r="F283" t="s">
        <v>269</v>
      </c>
      <c r="G283" t="s">
        <v>2970</v>
      </c>
      <c r="H283" s="61">
        <v>46599.05078125</v>
      </c>
      <c r="I283" s="61">
        <v>96.120132446289063</v>
      </c>
      <c r="J283" s="61">
        <v>0.20627057552337649</v>
      </c>
      <c r="K283" s="61">
        <v>46502.9296875</v>
      </c>
      <c r="L283" s="61">
        <v>99.793724060058594</v>
      </c>
      <c r="M283" s="61">
        <v>792.8135986328125</v>
      </c>
      <c r="N283" s="61">
        <v>1.701351404190063</v>
      </c>
      <c r="O283" s="61">
        <v>1025.890625</v>
      </c>
      <c r="P283" s="61">
        <v>2.2015268802642818</v>
      </c>
      <c r="Q283" s="61">
        <v>40417.65234375</v>
      </c>
      <c r="R283" s="61">
        <v>86.73492431640625</v>
      </c>
      <c r="S283" s="61">
        <v>3548.12353515625</v>
      </c>
      <c r="T283" s="61">
        <v>7.6141543388366699</v>
      </c>
      <c r="U283" s="61">
        <v>41792.8359375</v>
      </c>
      <c r="V283" s="61">
        <v>89.686027526855469</v>
      </c>
      <c r="W283" s="61">
        <v>4806.21484375</v>
      </c>
      <c r="X283" s="61">
        <v>31373.814453125</v>
      </c>
      <c r="Y283" s="61">
        <v>67.327156066894531</v>
      </c>
      <c r="Z283" s="61">
        <v>15225.236328125</v>
      </c>
      <c r="AA283" s="61">
        <v>37634.54296875</v>
      </c>
      <c r="AB283" s="61">
        <v>80.762466430664063</v>
      </c>
      <c r="AC283" s="61">
        <v>8964.5078125</v>
      </c>
      <c r="AD283" s="61">
        <v>46338.66796875</v>
      </c>
      <c r="AE283" s="61">
        <v>99.44122314453125</v>
      </c>
      <c r="AF283" s="61">
        <v>260.3828125</v>
      </c>
      <c r="AG283" s="61">
        <v>19688.470703125</v>
      </c>
      <c r="AH283" s="61">
        <v>42.250797271728523</v>
      </c>
      <c r="AI283" s="61">
        <v>26910.580078125</v>
      </c>
      <c r="AJ283" s="61">
        <v>1378.306274414062</v>
      </c>
      <c r="AK283" s="61">
        <v>2.9577991962432861</v>
      </c>
      <c r="AL283" s="61">
        <v>45220.744506835938</v>
      </c>
      <c r="AM283" s="60"/>
    </row>
    <row r="284" spans="1:39" ht="14.45">
      <c r="A284">
        <v>244</v>
      </c>
      <c r="B284" t="s">
        <v>1086</v>
      </c>
      <c r="C284" t="s">
        <v>1087</v>
      </c>
      <c r="D284" t="s">
        <v>1087</v>
      </c>
      <c r="E284" t="s">
        <v>2108</v>
      </c>
      <c r="F284" t="s">
        <v>215</v>
      </c>
      <c r="G284" t="s">
        <v>2971</v>
      </c>
      <c r="H284" s="61">
        <v>0</v>
      </c>
      <c r="I284" s="61">
        <v>0</v>
      </c>
      <c r="J284" s="61">
        <v>0</v>
      </c>
      <c r="K284" s="61">
        <v>0</v>
      </c>
      <c r="L284" s="61">
        <v>0</v>
      </c>
      <c r="M284" s="61">
        <v>0</v>
      </c>
      <c r="N284" s="61">
        <v>0</v>
      </c>
      <c r="O284" s="61">
        <v>0</v>
      </c>
      <c r="P284" s="61">
        <v>0</v>
      </c>
      <c r="Q284" s="61">
        <v>0</v>
      </c>
      <c r="R284" s="61">
        <v>0</v>
      </c>
      <c r="S284" s="61">
        <v>0</v>
      </c>
      <c r="T284" s="61">
        <v>0</v>
      </c>
      <c r="U284" s="61">
        <v>0</v>
      </c>
      <c r="V284" s="61">
        <v>0</v>
      </c>
      <c r="W284" s="61">
        <v>0</v>
      </c>
      <c r="X284" s="61">
        <v>0</v>
      </c>
      <c r="Y284" s="61">
        <v>0</v>
      </c>
      <c r="Z284" s="61">
        <v>0</v>
      </c>
      <c r="AA284" s="61">
        <v>0</v>
      </c>
      <c r="AB284" s="61">
        <v>0</v>
      </c>
      <c r="AC284" s="61">
        <v>0</v>
      </c>
      <c r="AD284" s="61">
        <v>0</v>
      </c>
      <c r="AE284" s="61">
        <v>0</v>
      </c>
      <c r="AF284" s="61">
        <v>0</v>
      </c>
      <c r="AG284" s="61">
        <v>0</v>
      </c>
      <c r="AH284" s="61">
        <v>0</v>
      </c>
      <c r="AI284" s="61">
        <v>0</v>
      </c>
      <c r="AJ284" s="61">
        <v>0</v>
      </c>
      <c r="AK284" s="61">
        <v>0</v>
      </c>
      <c r="AL284" s="61">
        <v>0</v>
      </c>
      <c r="AM284" s="60"/>
    </row>
    <row r="285" spans="1:39" ht="14.45">
      <c r="A285">
        <v>209</v>
      </c>
      <c r="B285" t="s">
        <v>1089</v>
      </c>
      <c r="C285" t="s">
        <v>1090</v>
      </c>
      <c r="D285" t="s">
        <v>1090</v>
      </c>
      <c r="E285" t="s">
        <v>2135</v>
      </c>
      <c r="F285" t="s">
        <v>265</v>
      </c>
      <c r="G285" t="s">
        <v>2972</v>
      </c>
      <c r="H285" s="61">
        <v>563.86083984375</v>
      </c>
      <c r="I285" s="61">
        <v>0</v>
      </c>
      <c r="J285" s="61">
        <v>0</v>
      </c>
      <c r="K285" s="61">
        <v>0</v>
      </c>
      <c r="L285" s="61">
        <v>0</v>
      </c>
      <c r="M285" s="61">
        <v>0</v>
      </c>
      <c r="N285" s="61">
        <v>0</v>
      </c>
      <c r="O285" s="61">
        <v>0</v>
      </c>
      <c r="P285" s="61">
        <v>0</v>
      </c>
      <c r="Q285" s="61">
        <v>0</v>
      </c>
      <c r="R285" s="61">
        <v>0</v>
      </c>
      <c r="S285" s="61">
        <v>0</v>
      </c>
      <c r="T285" s="61">
        <v>0</v>
      </c>
      <c r="U285" s="61">
        <v>393.24148559570313</v>
      </c>
      <c r="V285" s="61">
        <v>69.740875244140625</v>
      </c>
      <c r="W285" s="61">
        <v>170.6193542480469</v>
      </c>
      <c r="X285" s="61">
        <v>131.7841796875</v>
      </c>
      <c r="Y285" s="61">
        <v>23.371755599975589</v>
      </c>
      <c r="Z285" s="61">
        <v>432.07666015625</v>
      </c>
      <c r="AA285" s="61">
        <v>563.86083984375</v>
      </c>
      <c r="AB285" s="61">
        <v>100</v>
      </c>
      <c r="AC285" s="61">
        <v>0</v>
      </c>
      <c r="AD285" s="61">
        <v>563.86083984375</v>
      </c>
      <c r="AE285" s="61">
        <v>100</v>
      </c>
      <c r="AF285" s="61">
        <v>0</v>
      </c>
      <c r="AG285" s="61">
        <v>364.16650390625</v>
      </c>
      <c r="AH285" s="61">
        <v>64.584465026855469</v>
      </c>
      <c r="AI285" s="61">
        <v>199.6943359375</v>
      </c>
      <c r="AJ285" s="61">
        <v>0</v>
      </c>
      <c r="AK285" s="61">
        <v>0</v>
      </c>
      <c r="AL285" s="61">
        <v>563.86083984375</v>
      </c>
      <c r="AM285" s="60"/>
    </row>
    <row r="286" spans="1:39" ht="14.45">
      <c r="A286">
        <v>138</v>
      </c>
      <c r="B286" t="s">
        <v>1092</v>
      </c>
      <c r="C286" t="s">
        <v>1093</v>
      </c>
      <c r="D286" t="s">
        <v>1093</v>
      </c>
      <c r="E286" t="s">
        <v>2140</v>
      </c>
      <c r="F286" t="s">
        <v>304</v>
      </c>
      <c r="G286" t="s">
        <v>2973</v>
      </c>
      <c r="H286" s="61">
        <v>61142.64453125</v>
      </c>
      <c r="I286" s="61">
        <v>8188.921875</v>
      </c>
      <c r="J286" s="61">
        <v>13.393142700195311</v>
      </c>
      <c r="K286" s="61">
        <v>52953.72265625</v>
      </c>
      <c r="L286" s="61">
        <v>86.606857299804688</v>
      </c>
      <c r="M286" s="61">
        <v>221.4115295410156</v>
      </c>
      <c r="N286" s="61">
        <v>0.36212292313575739</v>
      </c>
      <c r="O286" s="61">
        <v>12.836555480957029</v>
      </c>
      <c r="P286" s="61">
        <v>2.0994439721107479E-2</v>
      </c>
      <c r="Q286" s="61">
        <v>0</v>
      </c>
      <c r="R286" s="61">
        <v>0</v>
      </c>
      <c r="S286" s="61">
        <v>0</v>
      </c>
      <c r="T286" s="61">
        <v>0</v>
      </c>
      <c r="U286" s="61">
        <v>39843.47265625</v>
      </c>
      <c r="V286" s="61">
        <v>65.164787292480469</v>
      </c>
      <c r="W286" s="61">
        <v>21299.171875</v>
      </c>
      <c r="X286" s="61">
        <v>15615.2265625</v>
      </c>
      <c r="Y286" s="61">
        <v>25.539011001586911</v>
      </c>
      <c r="Z286" s="61">
        <v>45527.41796875</v>
      </c>
      <c r="AA286" s="61">
        <v>6912.6806640625</v>
      </c>
      <c r="AB286" s="61">
        <v>11.305825233459471</v>
      </c>
      <c r="AC286" s="61">
        <v>54229.9638671875</v>
      </c>
      <c r="AD286" s="61">
        <v>43977.5625</v>
      </c>
      <c r="AE286" s="61">
        <v>71.926170349121094</v>
      </c>
      <c r="AF286" s="61">
        <v>17165.08203125</v>
      </c>
      <c r="AG286" s="61">
        <v>37030.92578125</v>
      </c>
      <c r="AH286" s="61">
        <v>60.564811706542969</v>
      </c>
      <c r="AI286" s="61">
        <v>24111.71875</v>
      </c>
      <c r="AJ286" s="61">
        <v>1153.634521484375</v>
      </c>
      <c r="AK286" s="61">
        <v>1.886791944503784</v>
      </c>
      <c r="AL286" s="61">
        <v>59989.010009765618</v>
      </c>
      <c r="AM286" s="60"/>
    </row>
    <row r="287" spans="1:39" ht="14.45">
      <c r="A287">
        <v>121</v>
      </c>
      <c r="B287" t="s">
        <v>1094</v>
      </c>
      <c r="C287" t="s">
        <v>1095</v>
      </c>
      <c r="D287" t="s">
        <v>1095</v>
      </c>
      <c r="E287" t="s">
        <v>2110</v>
      </c>
      <c r="F287" t="s">
        <v>256</v>
      </c>
      <c r="G287" t="s">
        <v>2974</v>
      </c>
      <c r="H287" s="61">
        <v>349.83416748046881</v>
      </c>
      <c r="I287" s="61">
        <v>48.780693054199219</v>
      </c>
      <c r="J287" s="61">
        <v>13.943947792053221</v>
      </c>
      <c r="K287" s="61">
        <v>301.053466796875</v>
      </c>
      <c r="L287" s="61">
        <v>86.056045532226563</v>
      </c>
      <c r="M287" s="61">
        <v>0</v>
      </c>
      <c r="N287" s="61">
        <v>0</v>
      </c>
      <c r="O287" s="61">
        <v>0</v>
      </c>
      <c r="P287" s="61">
        <v>0</v>
      </c>
      <c r="Q287" s="61">
        <v>0.61380171775817871</v>
      </c>
      <c r="R287" s="61">
        <v>0.17545504868030551</v>
      </c>
      <c r="S287" s="61">
        <v>0</v>
      </c>
      <c r="T287" s="61">
        <v>0</v>
      </c>
      <c r="U287" s="61">
        <v>8.9877099990844727</v>
      </c>
      <c r="V287" s="61">
        <v>2.5691342353820801</v>
      </c>
      <c r="W287" s="61">
        <v>340.84645748138428</v>
      </c>
      <c r="X287" s="61">
        <v>84.027534484863281</v>
      </c>
      <c r="Y287" s="61">
        <v>24.019247055053711</v>
      </c>
      <c r="Z287" s="61">
        <v>265.80663299560553</v>
      </c>
      <c r="AA287" s="61">
        <v>262.68917846679688</v>
      </c>
      <c r="AB287" s="61">
        <v>75.089630126953125</v>
      </c>
      <c r="AC287" s="61">
        <v>87.144989013671932</v>
      </c>
      <c r="AD287" s="61">
        <v>271.67691040039063</v>
      </c>
      <c r="AE287" s="61">
        <v>77.658775329589844</v>
      </c>
      <c r="AF287" s="61">
        <v>78.157257080078182</v>
      </c>
      <c r="AG287" s="61">
        <v>0</v>
      </c>
      <c r="AH287" s="61">
        <v>0</v>
      </c>
      <c r="AI287" s="61">
        <v>349.83416748046881</v>
      </c>
      <c r="AJ287" s="61">
        <v>26.151571273803711</v>
      </c>
      <c r="AK287" s="61">
        <v>7.4754195213317871</v>
      </c>
      <c r="AL287" s="61">
        <v>323.6825962066651</v>
      </c>
      <c r="AM287" s="60"/>
    </row>
    <row r="288" spans="1:39" ht="14.45">
      <c r="A288">
        <v>277</v>
      </c>
      <c r="B288" t="s">
        <v>1097</v>
      </c>
      <c r="C288" t="s">
        <v>1098</v>
      </c>
      <c r="D288" t="s">
        <v>1098</v>
      </c>
      <c r="E288" t="s">
        <v>2108</v>
      </c>
      <c r="F288" t="s">
        <v>224</v>
      </c>
      <c r="G288" t="s">
        <v>2975</v>
      </c>
      <c r="H288" s="61">
        <v>75.307426452636719</v>
      </c>
      <c r="I288" s="61">
        <v>0</v>
      </c>
      <c r="J288" s="61">
        <v>0</v>
      </c>
      <c r="K288" s="61">
        <v>0</v>
      </c>
      <c r="L288" s="61">
        <v>0</v>
      </c>
      <c r="M288" s="61">
        <v>0</v>
      </c>
      <c r="N288" s="61">
        <v>0</v>
      </c>
      <c r="O288" s="61">
        <v>0</v>
      </c>
      <c r="P288" s="61">
        <v>0</v>
      </c>
      <c r="Q288" s="61">
        <v>0</v>
      </c>
      <c r="R288" s="61">
        <v>0</v>
      </c>
      <c r="S288" s="61">
        <v>75.307426452636719</v>
      </c>
      <c r="T288" s="61">
        <v>100</v>
      </c>
      <c r="U288" s="61">
        <v>75.307426452636719</v>
      </c>
      <c r="V288" s="61">
        <v>100</v>
      </c>
      <c r="W288" s="61">
        <v>0</v>
      </c>
      <c r="X288" s="61">
        <v>0</v>
      </c>
      <c r="Y288" s="61">
        <v>0</v>
      </c>
      <c r="Z288" s="61">
        <v>75.307426452636719</v>
      </c>
      <c r="AA288" s="61">
        <v>0</v>
      </c>
      <c r="AB288" s="61">
        <v>0</v>
      </c>
      <c r="AC288" s="61">
        <v>75.307426452636719</v>
      </c>
      <c r="AD288" s="61">
        <v>75.307426452636719</v>
      </c>
      <c r="AE288" s="61">
        <v>100</v>
      </c>
      <c r="AF288" s="61">
        <v>0</v>
      </c>
      <c r="AG288" s="61">
        <v>75.307426452636719</v>
      </c>
      <c r="AH288" s="61">
        <v>100</v>
      </c>
      <c r="AI288" s="61">
        <v>0</v>
      </c>
      <c r="AJ288" s="61">
        <v>0</v>
      </c>
      <c r="AK288" s="61">
        <v>0</v>
      </c>
      <c r="AL288" s="61">
        <v>75.307426452636719</v>
      </c>
      <c r="AM288" s="60"/>
    </row>
    <row r="289" spans="1:39" ht="14.45">
      <c r="A289">
        <v>279</v>
      </c>
      <c r="B289" t="s">
        <v>1100</v>
      </c>
      <c r="C289" t="s">
        <v>1101</v>
      </c>
      <c r="D289" t="s">
        <v>1102</v>
      </c>
      <c r="E289" t="s">
        <v>2123</v>
      </c>
      <c r="F289" t="s">
        <v>261</v>
      </c>
      <c r="G289" t="s">
        <v>2976</v>
      </c>
      <c r="H289" s="61">
        <v>15760.0888671875</v>
      </c>
      <c r="I289" s="61">
        <v>765.58544921875</v>
      </c>
      <c r="J289" s="61">
        <v>4.8577485084533691</v>
      </c>
      <c r="K289" s="61">
        <v>14994.50390625</v>
      </c>
      <c r="L289" s="61">
        <v>95.142257690429688</v>
      </c>
      <c r="M289" s="61">
        <v>6.7104823887348175E-2</v>
      </c>
      <c r="N289" s="61">
        <v>4.2578962165862322E-4</v>
      </c>
      <c r="O289" s="61">
        <v>0</v>
      </c>
      <c r="P289" s="61">
        <v>0</v>
      </c>
      <c r="Q289" s="61">
        <v>0</v>
      </c>
      <c r="R289" s="61">
        <v>0</v>
      </c>
      <c r="S289" s="61">
        <v>0</v>
      </c>
      <c r="T289" s="61">
        <v>0</v>
      </c>
      <c r="U289" s="61">
        <v>3071.245849609375</v>
      </c>
      <c r="V289" s="61">
        <v>19.487491607666019</v>
      </c>
      <c r="W289" s="61">
        <v>12688.84301757812</v>
      </c>
      <c r="X289" s="61">
        <v>50.091468811035163</v>
      </c>
      <c r="Y289" s="61">
        <v>0.31783747673034668</v>
      </c>
      <c r="Z289" s="61">
        <v>15709.997398376459</v>
      </c>
      <c r="AA289" s="61">
        <v>6129.79150390625</v>
      </c>
      <c r="AB289" s="61">
        <v>38.894397735595703</v>
      </c>
      <c r="AC289" s="61">
        <v>9630.29736328125</v>
      </c>
      <c r="AD289" s="61">
        <v>7729.8017578125</v>
      </c>
      <c r="AE289" s="61">
        <v>49.046688079833977</v>
      </c>
      <c r="AF289" s="61">
        <v>8030.287109375</v>
      </c>
      <c r="AG289" s="61">
        <v>12944.3310546875</v>
      </c>
      <c r="AH289" s="61">
        <v>82.133613586425781</v>
      </c>
      <c r="AI289" s="61">
        <v>2815.7578125</v>
      </c>
      <c r="AJ289" s="61">
        <v>19.204095840454102</v>
      </c>
      <c r="AK289" s="61">
        <v>0.1218527108430862</v>
      </c>
      <c r="AL289" s="61">
        <v>15740.88477134705</v>
      </c>
      <c r="AM289" s="60"/>
    </row>
    <row r="290" spans="1:39" ht="14.45">
      <c r="A290">
        <v>110</v>
      </c>
      <c r="B290" t="s">
        <v>1104</v>
      </c>
      <c r="C290" t="s">
        <v>1105</v>
      </c>
      <c r="D290" t="s">
        <v>1105</v>
      </c>
      <c r="E290" t="s">
        <v>2135</v>
      </c>
      <c r="F290" t="s">
        <v>265</v>
      </c>
      <c r="G290" t="s">
        <v>2977</v>
      </c>
      <c r="H290" s="61">
        <v>26640.322265625</v>
      </c>
      <c r="I290" s="61">
        <v>1817.102294921875</v>
      </c>
      <c r="J290" s="61">
        <v>6.8208718299865723</v>
      </c>
      <c r="K290" s="61">
        <v>24823.220703125</v>
      </c>
      <c r="L290" s="61">
        <v>93.179130554199219</v>
      </c>
      <c r="M290" s="61">
        <v>304.03713989257813</v>
      </c>
      <c r="N290" s="61">
        <v>1.1412667036056521</v>
      </c>
      <c r="O290" s="61">
        <v>21.166738510131839</v>
      </c>
      <c r="P290" s="61">
        <v>7.9453766345977783E-2</v>
      </c>
      <c r="Q290" s="61">
        <v>15396.201171875</v>
      </c>
      <c r="R290" s="61">
        <v>57.7928466796875</v>
      </c>
      <c r="S290" s="61">
        <v>0</v>
      </c>
      <c r="T290" s="61">
        <v>0</v>
      </c>
      <c r="U290" s="61">
        <v>18471.55859375</v>
      </c>
      <c r="V290" s="61">
        <v>69.336845397949219</v>
      </c>
      <c r="W290" s="61">
        <v>8168.763671875</v>
      </c>
      <c r="X290" s="61">
        <v>7515.43408203125</v>
      </c>
      <c r="Y290" s="61">
        <v>28.210746765136719</v>
      </c>
      <c r="Z290" s="61">
        <v>19124.88818359375</v>
      </c>
      <c r="AA290" s="61">
        <v>7142.25439453125</v>
      </c>
      <c r="AB290" s="61">
        <v>26.809940338134769</v>
      </c>
      <c r="AC290" s="61">
        <v>19498.06787109375</v>
      </c>
      <c r="AD290" s="61">
        <v>23355.52734375</v>
      </c>
      <c r="AE290" s="61">
        <v>87.669837951660156</v>
      </c>
      <c r="AF290" s="61">
        <v>3284.794921875</v>
      </c>
      <c r="AG290" s="61">
        <v>13873.5283203125</v>
      </c>
      <c r="AH290" s="61">
        <v>52.077178955078118</v>
      </c>
      <c r="AI290" s="61">
        <v>12766.7939453125</v>
      </c>
      <c r="AJ290" s="61">
        <v>4288.0263671875</v>
      </c>
      <c r="AK290" s="61">
        <v>16.096000671386719</v>
      </c>
      <c r="AL290" s="61">
        <v>22352.2958984375</v>
      </c>
      <c r="AM290" s="60"/>
    </row>
    <row r="291" spans="1:39" ht="14.45">
      <c r="A291">
        <v>62</v>
      </c>
      <c r="B291" t="s">
        <v>1106</v>
      </c>
      <c r="C291" t="s">
        <v>1107</v>
      </c>
      <c r="D291" t="s">
        <v>1107</v>
      </c>
      <c r="E291" t="s">
        <v>2108</v>
      </c>
      <c r="F291" t="s">
        <v>215</v>
      </c>
      <c r="G291" t="s">
        <v>2978</v>
      </c>
      <c r="H291" s="61">
        <v>0</v>
      </c>
      <c r="I291" s="61">
        <v>0</v>
      </c>
      <c r="J291" s="61">
        <v>0</v>
      </c>
      <c r="K291" s="61">
        <v>0</v>
      </c>
      <c r="L291" s="61">
        <v>0</v>
      </c>
      <c r="M291" s="61">
        <v>0</v>
      </c>
      <c r="N291" s="61">
        <v>0</v>
      </c>
      <c r="O291" s="61">
        <v>0</v>
      </c>
      <c r="P291" s="61">
        <v>0</v>
      </c>
      <c r="Q291" s="61">
        <v>0</v>
      </c>
      <c r="R291" s="61">
        <v>0</v>
      </c>
      <c r="S291" s="61">
        <v>0</v>
      </c>
      <c r="T291" s="61">
        <v>0</v>
      </c>
      <c r="U291" s="61">
        <v>0</v>
      </c>
      <c r="V291" s="61">
        <v>0</v>
      </c>
      <c r="W291" s="61">
        <v>0</v>
      </c>
      <c r="X291" s="61">
        <v>0</v>
      </c>
      <c r="Y291" s="61">
        <v>0</v>
      </c>
      <c r="Z291" s="61">
        <v>0</v>
      </c>
      <c r="AA291" s="61">
        <v>0</v>
      </c>
      <c r="AB291" s="61">
        <v>0</v>
      </c>
      <c r="AC291" s="61">
        <v>0</v>
      </c>
      <c r="AD291" s="61">
        <v>0</v>
      </c>
      <c r="AE291" s="61">
        <v>0</v>
      </c>
      <c r="AF291" s="61">
        <v>0</v>
      </c>
      <c r="AG291" s="61">
        <v>0</v>
      </c>
      <c r="AH291" s="61">
        <v>0</v>
      </c>
      <c r="AI291" s="61">
        <v>0</v>
      </c>
      <c r="AJ291" s="61">
        <v>0</v>
      </c>
      <c r="AK291" s="61">
        <v>0</v>
      </c>
      <c r="AL291" s="61">
        <v>0</v>
      </c>
      <c r="AM291" s="60"/>
    </row>
    <row r="292" spans="1:39" ht="14.45">
      <c r="A292">
        <v>104</v>
      </c>
      <c r="B292" t="s">
        <v>1109</v>
      </c>
      <c r="C292" t="s">
        <v>1110</v>
      </c>
      <c r="D292" t="s">
        <v>1110</v>
      </c>
      <c r="E292" t="s">
        <v>2124</v>
      </c>
      <c r="F292" t="s">
        <v>265</v>
      </c>
      <c r="G292" t="s">
        <v>2979</v>
      </c>
      <c r="H292" s="61">
        <v>4652.62255859375</v>
      </c>
      <c r="I292" s="61">
        <v>672.6912841796875</v>
      </c>
      <c r="J292" s="61">
        <v>14.45832538604736</v>
      </c>
      <c r="K292" s="61">
        <v>3979.93115234375</v>
      </c>
      <c r="L292" s="61">
        <v>85.541671752929688</v>
      </c>
      <c r="M292" s="61">
        <v>19.204458236694339</v>
      </c>
      <c r="N292" s="61">
        <v>0.41276630759239202</v>
      </c>
      <c r="O292" s="61">
        <v>0</v>
      </c>
      <c r="P292" s="61">
        <v>0</v>
      </c>
      <c r="Q292" s="61">
        <v>1466.895751953125</v>
      </c>
      <c r="R292" s="61">
        <v>31.528362274169918</v>
      </c>
      <c r="S292" s="61">
        <v>2536.2587890625</v>
      </c>
      <c r="T292" s="61">
        <v>54.512451171875</v>
      </c>
      <c r="U292" s="61">
        <v>2278.120849609375</v>
      </c>
      <c r="V292" s="61">
        <v>48.9642333984375</v>
      </c>
      <c r="W292" s="61">
        <v>2374.501708984375</v>
      </c>
      <c r="X292" s="61">
        <v>988.97027587890625</v>
      </c>
      <c r="Y292" s="61">
        <v>21.25618934631348</v>
      </c>
      <c r="Z292" s="61">
        <v>3663.6522827148442</v>
      </c>
      <c r="AA292" s="61">
        <v>1477.755737304688</v>
      </c>
      <c r="AB292" s="61">
        <v>31.76177978515625</v>
      </c>
      <c r="AC292" s="61">
        <v>3174.866821289062</v>
      </c>
      <c r="AD292" s="61">
        <v>3240.823486328125</v>
      </c>
      <c r="AE292" s="61">
        <v>69.655838012695313</v>
      </c>
      <c r="AF292" s="61">
        <v>1411.799072265625</v>
      </c>
      <c r="AG292" s="61">
        <v>3608.7177734375</v>
      </c>
      <c r="AH292" s="61">
        <v>77.563087463378906</v>
      </c>
      <c r="AI292" s="61">
        <v>1043.90478515625</v>
      </c>
      <c r="AJ292" s="61">
        <v>1.1546788215637209</v>
      </c>
      <c r="AK292" s="61">
        <v>2.4817805737257E-2</v>
      </c>
      <c r="AL292" s="61">
        <v>4651.4678797721863</v>
      </c>
      <c r="AM292" s="60"/>
    </row>
    <row r="293" spans="1:39" ht="14.45">
      <c r="A293">
        <v>189</v>
      </c>
      <c r="B293" t="s">
        <v>1112</v>
      </c>
      <c r="C293" t="s">
        <v>1113</v>
      </c>
      <c r="D293" t="s">
        <v>1114</v>
      </c>
      <c r="E293" t="s">
        <v>2172</v>
      </c>
      <c r="F293" t="s">
        <v>269</v>
      </c>
      <c r="G293" t="s">
        <v>2980</v>
      </c>
      <c r="H293" s="61">
        <v>0</v>
      </c>
      <c r="I293" s="61">
        <v>0</v>
      </c>
      <c r="J293" s="61">
        <v>0</v>
      </c>
      <c r="K293" s="61">
        <v>0</v>
      </c>
      <c r="L293" s="61">
        <v>0</v>
      </c>
      <c r="M293" s="61">
        <v>0</v>
      </c>
      <c r="N293" s="61">
        <v>0</v>
      </c>
      <c r="O293" s="61">
        <v>0</v>
      </c>
      <c r="P293" s="61">
        <v>0</v>
      </c>
      <c r="Q293" s="61">
        <v>0</v>
      </c>
      <c r="R293" s="61">
        <v>0</v>
      </c>
      <c r="S293" s="61">
        <v>0</v>
      </c>
      <c r="T293" s="61">
        <v>0</v>
      </c>
      <c r="U293" s="61">
        <v>0</v>
      </c>
      <c r="V293" s="61">
        <v>0</v>
      </c>
      <c r="W293" s="61">
        <v>0</v>
      </c>
      <c r="X293" s="61">
        <v>0</v>
      </c>
      <c r="Y293" s="61">
        <v>0</v>
      </c>
      <c r="Z293" s="61">
        <v>0</v>
      </c>
      <c r="AA293" s="61">
        <v>0</v>
      </c>
      <c r="AB293" s="61">
        <v>0</v>
      </c>
      <c r="AC293" s="61">
        <v>0</v>
      </c>
      <c r="AD293" s="61">
        <v>0</v>
      </c>
      <c r="AE293" s="61">
        <v>0</v>
      </c>
      <c r="AF293" s="61">
        <v>0</v>
      </c>
      <c r="AG293" s="61">
        <v>0</v>
      </c>
      <c r="AH293" s="61">
        <v>0</v>
      </c>
      <c r="AI293" s="61">
        <v>0</v>
      </c>
      <c r="AJ293" s="61">
        <v>0</v>
      </c>
      <c r="AK293" s="61">
        <v>0</v>
      </c>
      <c r="AL293" s="61">
        <v>0</v>
      </c>
      <c r="AM293" s="60"/>
    </row>
    <row r="294" spans="1:39" ht="14.45">
      <c r="A294">
        <v>174</v>
      </c>
      <c r="B294" t="s">
        <v>1116</v>
      </c>
      <c r="C294" t="s">
        <v>1117</v>
      </c>
      <c r="D294" t="s">
        <v>1118</v>
      </c>
      <c r="E294" t="s">
        <v>2126</v>
      </c>
      <c r="F294" t="s">
        <v>265</v>
      </c>
      <c r="G294" t="s">
        <v>2981</v>
      </c>
      <c r="H294" s="61">
        <v>116730.484375</v>
      </c>
      <c r="I294" s="61">
        <v>16054.2607421875</v>
      </c>
      <c r="J294" s="61">
        <v>13.75327110290527</v>
      </c>
      <c r="K294" s="61">
        <v>100676.2265625</v>
      </c>
      <c r="L294" s="61">
        <v>86.246726989746094</v>
      </c>
      <c r="M294" s="61">
        <v>32720.052734375</v>
      </c>
      <c r="N294" s="61">
        <v>28.030426025390621</v>
      </c>
      <c r="O294" s="61">
        <v>25498.841796875</v>
      </c>
      <c r="P294" s="61">
        <v>21.84420013427734</v>
      </c>
      <c r="Q294" s="61">
        <v>73668.53125</v>
      </c>
      <c r="R294" s="61">
        <v>63.109935760498047</v>
      </c>
      <c r="S294" s="61">
        <v>0</v>
      </c>
      <c r="T294" s="61">
        <v>0</v>
      </c>
      <c r="U294" s="61">
        <v>33931.3984375</v>
      </c>
      <c r="V294" s="61">
        <v>29.06815338134766</v>
      </c>
      <c r="W294" s="61">
        <v>82799.0859375</v>
      </c>
      <c r="X294" s="61">
        <v>26690.1875</v>
      </c>
      <c r="Y294" s="61">
        <v>22.86479568481445</v>
      </c>
      <c r="Z294" s="61">
        <v>90040.296875</v>
      </c>
      <c r="AA294" s="61">
        <v>31549.041015625</v>
      </c>
      <c r="AB294" s="61">
        <v>27.027252197265621</v>
      </c>
      <c r="AC294" s="61">
        <v>85181.443359375</v>
      </c>
      <c r="AD294" s="61">
        <v>63053.00390625</v>
      </c>
      <c r="AE294" s="61">
        <v>54.015888214111328</v>
      </c>
      <c r="AF294" s="61">
        <v>53677.48046875</v>
      </c>
      <c r="AG294" s="61">
        <v>20976.28125</v>
      </c>
      <c r="AH294" s="61">
        <v>17.969839096069339</v>
      </c>
      <c r="AI294" s="61">
        <v>95754.203125</v>
      </c>
      <c r="AJ294" s="61">
        <v>19750.8828125</v>
      </c>
      <c r="AK294" s="61">
        <v>16.920072555541989</v>
      </c>
      <c r="AL294" s="61">
        <v>96979.6015625</v>
      </c>
      <c r="AM294" s="60"/>
    </row>
    <row r="295" spans="1:39" ht="14.45">
      <c r="A295">
        <v>128</v>
      </c>
      <c r="B295" t="s">
        <v>1120</v>
      </c>
      <c r="C295" t="s">
        <v>1121</v>
      </c>
      <c r="D295" t="s">
        <v>1121</v>
      </c>
      <c r="E295" t="s">
        <v>2129</v>
      </c>
      <c r="F295" t="s">
        <v>240</v>
      </c>
      <c r="G295" t="s">
        <v>2982</v>
      </c>
      <c r="H295" s="61">
        <v>772.458984375</v>
      </c>
      <c r="I295" s="61">
        <v>514.76275634765625</v>
      </c>
      <c r="J295" s="61">
        <v>66.639495849609375</v>
      </c>
      <c r="K295" s="61">
        <v>257.69622802734381</v>
      </c>
      <c r="L295" s="61">
        <v>33.360504150390618</v>
      </c>
      <c r="M295" s="61">
        <v>0</v>
      </c>
      <c r="N295" s="61">
        <v>0</v>
      </c>
      <c r="O295" s="61">
        <v>0</v>
      </c>
      <c r="P295" s="61">
        <v>0</v>
      </c>
      <c r="Q295" s="61">
        <v>93.392463684082031</v>
      </c>
      <c r="R295" s="61">
        <v>12.09028148651123</v>
      </c>
      <c r="S295" s="61">
        <v>679.0665283203125</v>
      </c>
      <c r="T295" s="61">
        <v>87.909721374511719</v>
      </c>
      <c r="U295" s="61">
        <v>10.03898239135742</v>
      </c>
      <c r="V295" s="61">
        <v>1.2996135950088501</v>
      </c>
      <c r="W295" s="61">
        <v>762.42000198364258</v>
      </c>
      <c r="X295" s="61">
        <v>103.68104553222661</v>
      </c>
      <c r="Y295" s="61">
        <v>13.422207832336429</v>
      </c>
      <c r="Z295" s="61">
        <v>668.77793884277344</v>
      </c>
      <c r="AA295" s="61">
        <v>103.68104553222661</v>
      </c>
      <c r="AB295" s="61">
        <v>13.422207832336429</v>
      </c>
      <c r="AC295" s="61">
        <v>668.77793884277344</v>
      </c>
      <c r="AD295" s="61">
        <v>103.68104553222661</v>
      </c>
      <c r="AE295" s="61">
        <v>13.422207832336429</v>
      </c>
      <c r="AF295" s="61">
        <v>668.77793884277344</v>
      </c>
      <c r="AG295" s="61">
        <v>164.188720703125</v>
      </c>
      <c r="AH295" s="61">
        <v>21.25533294677734</v>
      </c>
      <c r="AI295" s="61">
        <v>608.270263671875</v>
      </c>
      <c r="AJ295" s="61">
        <v>0</v>
      </c>
      <c r="AK295" s="61">
        <v>0</v>
      </c>
      <c r="AL295" s="61">
        <v>772.458984375</v>
      </c>
      <c r="AM295" s="60"/>
    </row>
    <row r="296" spans="1:39" ht="14.45">
      <c r="A296">
        <v>292</v>
      </c>
      <c r="B296" t="s">
        <v>1122</v>
      </c>
      <c r="C296" t="s">
        <v>1123</v>
      </c>
      <c r="D296" t="s">
        <v>1124</v>
      </c>
      <c r="E296" t="s">
        <v>2123</v>
      </c>
      <c r="F296" t="s">
        <v>261</v>
      </c>
      <c r="G296" t="s">
        <v>2983</v>
      </c>
      <c r="H296" s="61">
        <v>30333.26171875</v>
      </c>
      <c r="I296" s="61">
        <v>2357.08056640625</v>
      </c>
      <c r="J296" s="61">
        <v>7.7706136703491211</v>
      </c>
      <c r="K296" s="61">
        <v>27976.181640625</v>
      </c>
      <c r="L296" s="61">
        <v>92.229393005371094</v>
      </c>
      <c r="M296" s="61">
        <v>0</v>
      </c>
      <c r="N296" s="61">
        <v>0</v>
      </c>
      <c r="O296" s="61">
        <v>0</v>
      </c>
      <c r="P296" s="61">
        <v>0</v>
      </c>
      <c r="Q296" s="61">
        <v>0</v>
      </c>
      <c r="R296" s="61">
        <v>0</v>
      </c>
      <c r="S296" s="61">
        <v>0</v>
      </c>
      <c r="T296" s="61">
        <v>0</v>
      </c>
      <c r="U296" s="61">
        <v>0</v>
      </c>
      <c r="V296" s="61">
        <v>0</v>
      </c>
      <c r="W296" s="61">
        <v>30333.26171875</v>
      </c>
      <c r="X296" s="61">
        <v>0</v>
      </c>
      <c r="Y296" s="61">
        <v>0</v>
      </c>
      <c r="Z296" s="61">
        <v>30333.26171875</v>
      </c>
      <c r="AA296" s="61">
        <v>0</v>
      </c>
      <c r="AB296" s="61">
        <v>0</v>
      </c>
      <c r="AC296" s="61">
        <v>30333.26171875</v>
      </c>
      <c r="AD296" s="61">
        <v>0</v>
      </c>
      <c r="AE296" s="61">
        <v>0</v>
      </c>
      <c r="AF296" s="61">
        <v>30333.26171875</v>
      </c>
      <c r="AG296" s="61">
        <v>2867.08544921875</v>
      </c>
      <c r="AH296" s="61">
        <v>9.4519529342651367</v>
      </c>
      <c r="AI296" s="61">
        <v>27466.17626953125</v>
      </c>
      <c r="AJ296" s="61">
        <v>11.52082347869873</v>
      </c>
      <c r="AK296" s="61">
        <v>3.7980828434228897E-2</v>
      </c>
      <c r="AL296" s="61">
        <v>30321.740895271301</v>
      </c>
      <c r="AM296" s="60"/>
    </row>
    <row r="297" spans="1:39" ht="14.45">
      <c r="A297">
        <v>188</v>
      </c>
      <c r="B297" t="s">
        <v>1125</v>
      </c>
      <c r="C297" t="s">
        <v>1126</v>
      </c>
      <c r="D297" t="s">
        <v>1126</v>
      </c>
      <c r="E297" t="s">
        <v>2108</v>
      </c>
      <c r="F297" t="s">
        <v>229</v>
      </c>
      <c r="G297" t="s">
        <v>2984</v>
      </c>
      <c r="H297" s="61">
        <v>0</v>
      </c>
      <c r="I297" s="61">
        <v>0</v>
      </c>
      <c r="J297" s="61">
        <v>0</v>
      </c>
      <c r="K297" s="61">
        <v>0</v>
      </c>
      <c r="L297" s="61">
        <v>0</v>
      </c>
      <c r="M297" s="61">
        <v>0</v>
      </c>
      <c r="N297" s="61">
        <v>0</v>
      </c>
      <c r="O297" s="61">
        <v>0</v>
      </c>
      <c r="P297" s="61">
        <v>0</v>
      </c>
      <c r="Q297" s="61">
        <v>0</v>
      </c>
      <c r="R297" s="61">
        <v>0</v>
      </c>
      <c r="S297" s="61">
        <v>0</v>
      </c>
      <c r="T297" s="61">
        <v>0</v>
      </c>
      <c r="U297" s="61">
        <v>0</v>
      </c>
      <c r="V297" s="61">
        <v>0</v>
      </c>
      <c r="W297" s="61">
        <v>0</v>
      </c>
      <c r="X297" s="61">
        <v>0</v>
      </c>
      <c r="Y297" s="61">
        <v>0</v>
      </c>
      <c r="Z297" s="61">
        <v>0</v>
      </c>
      <c r="AA297" s="61">
        <v>0</v>
      </c>
      <c r="AB297" s="61">
        <v>0</v>
      </c>
      <c r="AC297" s="61">
        <v>0</v>
      </c>
      <c r="AD297" s="61">
        <v>0</v>
      </c>
      <c r="AE297" s="61">
        <v>0</v>
      </c>
      <c r="AF297" s="61">
        <v>0</v>
      </c>
      <c r="AG297" s="61">
        <v>0</v>
      </c>
      <c r="AH297" s="61">
        <v>0</v>
      </c>
      <c r="AI297" s="61">
        <v>0</v>
      </c>
      <c r="AJ297" s="61">
        <v>0</v>
      </c>
      <c r="AK297" s="61">
        <v>0</v>
      </c>
      <c r="AL297" s="61">
        <v>0</v>
      </c>
      <c r="AM297" s="60"/>
    </row>
    <row r="298" spans="1:39" ht="14.45">
      <c r="A298">
        <v>139</v>
      </c>
      <c r="B298" t="s">
        <v>1127</v>
      </c>
      <c r="C298" t="s">
        <v>1128</v>
      </c>
      <c r="D298" t="s">
        <v>1128</v>
      </c>
      <c r="E298" t="s">
        <v>2140</v>
      </c>
      <c r="F298" t="s">
        <v>304</v>
      </c>
      <c r="G298" t="s">
        <v>2985</v>
      </c>
      <c r="H298" s="61">
        <v>38838.79296875</v>
      </c>
      <c r="I298" s="61">
        <v>3980.14697265625</v>
      </c>
      <c r="J298" s="61">
        <v>10.24786472320557</v>
      </c>
      <c r="K298" s="61">
        <v>34858.64453125</v>
      </c>
      <c r="L298" s="61">
        <v>89.752128601074219</v>
      </c>
      <c r="M298" s="61">
        <v>0</v>
      </c>
      <c r="N298" s="61">
        <v>0</v>
      </c>
      <c r="O298" s="61">
        <v>0</v>
      </c>
      <c r="P298" s="61">
        <v>0</v>
      </c>
      <c r="Q298" s="61">
        <v>5077.3486328125</v>
      </c>
      <c r="R298" s="61">
        <v>13.072879791259769</v>
      </c>
      <c r="S298" s="61">
        <v>3258.326171875</v>
      </c>
      <c r="T298" s="61">
        <v>8.3893594741821289</v>
      </c>
      <c r="U298" s="61">
        <v>22103.025390625</v>
      </c>
      <c r="V298" s="61">
        <v>56.909664154052727</v>
      </c>
      <c r="W298" s="61">
        <v>16735.767578125</v>
      </c>
      <c r="X298" s="61">
        <v>15634.6943359375</v>
      </c>
      <c r="Y298" s="61">
        <v>40.255355834960938</v>
      </c>
      <c r="Z298" s="61">
        <v>23204.0986328125</v>
      </c>
      <c r="AA298" s="61">
        <v>10821.6455078125</v>
      </c>
      <c r="AB298" s="61">
        <v>27.862981796264648</v>
      </c>
      <c r="AC298" s="61">
        <v>28017.1474609375</v>
      </c>
      <c r="AD298" s="61">
        <v>27681.244140625</v>
      </c>
      <c r="AE298" s="61">
        <v>71.27215576171875</v>
      </c>
      <c r="AF298" s="61">
        <v>11157.548828125</v>
      </c>
      <c r="AG298" s="61">
        <v>18099.4921875</v>
      </c>
      <c r="AH298" s="61">
        <v>46.601581573486328</v>
      </c>
      <c r="AI298" s="61">
        <v>20739.30078125</v>
      </c>
      <c r="AJ298" s="61">
        <v>115.0170593261719</v>
      </c>
      <c r="AK298" s="61">
        <v>0.29613962769508362</v>
      </c>
      <c r="AL298" s="61">
        <v>38723.775909423828</v>
      </c>
      <c r="AM298" s="60"/>
    </row>
    <row r="299" spans="1:39" ht="14.45">
      <c r="A299">
        <v>250</v>
      </c>
      <c r="B299" t="s">
        <v>1130</v>
      </c>
      <c r="C299" t="s">
        <v>1131</v>
      </c>
      <c r="D299" t="s">
        <v>1131</v>
      </c>
      <c r="E299" t="s">
        <v>2110</v>
      </c>
      <c r="F299" t="s">
        <v>220</v>
      </c>
      <c r="G299" t="s">
        <v>2986</v>
      </c>
      <c r="H299" s="61">
        <v>338.21121215820313</v>
      </c>
      <c r="I299" s="61">
        <v>46.7979736328125</v>
      </c>
      <c r="J299" s="61">
        <v>13.8369083404541</v>
      </c>
      <c r="K299" s="61">
        <v>291.41323852539063</v>
      </c>
      <c r="L299" s="61">
        <v>86.163093566894531</v>
      </c>
      <c r="M299" s="61">
        <v>0</v>
      </c>
      <c r="N299" s="61">
        <v>0</v>
      </c>
      <c r="O299" s="61">
        <v>0</v>
      </c>
      <c r="P299" s="61">
        <v>0</v>
      </c>
      <c r="Q299" s="61">
        <v>0</v>
      </c>
      <c r="R299" s="61">
        <v>0</v>
      </c>
      <c r="S299" s="61">
        <v>0</v>
      </c>
      <c r="T299" s="61">
        <v>0</v>
      </c>
      <c r="U299" s="61">
        <v>8.9877099990844727</v>
      </c>
      <c r="V299" s="61">
        <v>2.657425165176392</v>
      </c>
      <c r="W299" s="61">
        <v>329.22350215911871</v>
      </c>
      <c r="X299" s="61">
        <v>81.50799560546875</v>
      </c>
      <c r="Y299" s="61">
        <v>24.0997314453125</v>
      </c>
      <c r="Z299" s="61">
        <v>256.70321655273438</v>
      </c>
      <c r="AA299" s="61">
        <v>257.47366333007813</v>
      </c>
      <c r="AB299" s="61">
        <v>76.128067016601563</v>
      </c>
      <c r="AC299" s="61">
        <v>80.737548828125</v>
      </c>
      <c r="AD299" s="61">
        <v>266.46136474609381</v>
      </c>
      <c r="AE299" s="61">
        <v>78.785491943359375</v>
      </c>
      <c r="AF299" s="61">
        <v>71.749847412109318</v>
      </c>
      <c r="AG299" s="61">
        <v>0</v>
      </c>
      <c r="AH299" s="61">
        <v>0</v>
      </c>
      <c r="AI299" s="61">
        <v>338.21121215820313</v>
      </c>
      <c r="AJ299" s="61">
        <v>26.151571273803711</v>
      </c>
      <c r="AK299" s="61">
        <v>7.7323188781738281</v>
      </c>
      <c r="AL299" s="61">
        <v>312.05964088439941</v>
      </c>
      <c r="AM299" s="60"/>
    </row>
    <row r="300" spans="1:39" ht="14.45">
      <c r="A300">
        <v>227</v>
      </c>
      <c r="B300" t="s">
        <v>1133</v>
      </c>
      <c r="C300" t="s">
        <v>1134</v>
      </c>
      <c r="D300" t="s">
        <v>1134</v>
      </c>
      <c r="E300" t="s">
        <v>2126</v>
      </c>
      <c r="F300" t="s">
        <v>269</v>
      </c>
      <c r="G300" t="s">
        <v>2987</v>
      </c>
      <c r="H300" s="61">
        <v>26281.62109375</v>
      </c>
      <c r="I300" s="61">
        <v>0</v>
      </c>
      <c r="J300" s="61">
        <v>0</v>
      </c>
      <c r="K300" s="61">
        <v>0</v>
      </c>
      <c r="L300" s="61">
        <v>0</v>
      </c>
      <c r="M300" s="61">
        <v>792.8135986328125</v>
      </c>
      <c r="N300" s="61">
        <v>3.0166084766387939</v>
      </c>
      <c r="O300" s="61">
        <v>1025.890625</v>
      </c>
      <c r="P300" s="61">
        <v>3.9034526348114009</v>
      </c>
      <c r="Q300" s="61">
        <v>23121.59375</v>
      </c>
      <c r="R300" s="61">
        <v>87.976280212402344</v>
      </c>
      <c r="S300" s="61">
        <v>562.40478515625</v>
      </c>
      <c r="T300" s="61">
        <v>2.1399166584014888</v>
      </c>
      <c r="U300" s="61">
        <v>23639.126953125</v>
      </c>
      <c r="V300" s="61">
        <v>89.945465087890625</v>
      </c>
      <c r="W300" s="61">
        <v>2642.494140625</v>
      </c>
      <c r="X300" s="61">
        <v>22467.587890625</v>
      </c>
      <c r="Y300" s="61">
        <v>85.487831115722656</v>
      </c>
      <c r="Z300" s="61">
        <v>3814.033203125</v>
      </c>
      <c r="AA300" s="61">
        <v>24375.494140625</v>
      </c>
      <c r="AB300" s="61">
        <v>92.747299194335938</v>
      </c>
      <c r="AC300" s="61">
        <v>1906.126953125</v>
      </c>
      <c r="AD300" s="61">
        <v>26281.44921875</v>
      </c>
      <c r="AE300" s="61">
        <v>99.999343872070313</v>
      </c>
      <c r="AF300" s="61">
        <v>0.171875</v>
      </c>
      <c r="AG300" s="61">
        <v>10646.701171875</v>
      </c>
      <c r="AH300" s="61">
        <v>40.510063171386719</v>
      </c>
      <c r="AI300" s="61">
        <v>15634.919921875</v>
      </c>
      <c r="AJ300" s="61">
        <v>844.10125732421875</v>
      </c>
      <c r="AK300" s="61">
        <v>3.2117550373077388</v>
      </c>
      <c r="AL300" s="61">
        <v>25437.519836425781</v>
      </c>
      <c r="AM300" s="60"/>
    </row>
    <row r="301" spans="1:39" ht="14.45">
      <c r="A301">
        <v>119</v>
      </c>
      <c r="B301" t="s">
        <v>1136</v>
      </c>
      <c r="C301" t="s">
        <v>1137</v>
      </c>
      <c r="D301" t="s">
        <v>1138</v>
      </c>
      <c r="E301" t="s">
        <v>2110</v>
      </c>
      <c r="F301" t="s">
        <v>220</v>
      </c>
      <c r="G301" t="s">
        <v>2988</v>
      </c>
      <c r="H301" s="61">
        <v>417.16415405273438</v>
      </c>
      <c r="I301" s="61">
        <v>20.270719528198239</v>
      </c>
      <c r="J301" s="61">
        <v>4.8591709136962891</v>
      </c>
      <c r="K301" s="61">
        <v>396.8934326171875</v>
      </c>
      <c r="L301" s="61">
        <v>95.140823364257813</v>
      </c>
      <c r="M301" s="61">
        <v>0</v>
      </c>
      <c r="N301" s="61">
        <v>0</v>
      </c>
      <c r="O301" s="61">
        <v>0</v>
      </c>
      <c r="P301" s="61">
        <v>0</v>
      </c>
      <c r="Q301" s="61">
        <v>0</v>
      </c>
      <c r="R301" s="61">
        <v>0</v>
      </c>
      <c r="S301" s="61">
        <v>0</v>
      </c>
      <c r="T301" s="61">
        <v>0</v>
      </c>
      <c r="U301" s="61">
        <v>8.9877099990844727</v>
      </c>
      <c r="V301" s="61">
        <v>2.1544780731201172</v>
      </c>
      <c r="W301" s="61">
        <v>408.1764440536499</v>
      </c>
      <c r="X301" s="61">
        <v>181.0120544433594</v>
      </c>
      <c r="Y301" s="61">
        <v>43.391082763671882</v>
      </c>
      <c r="Z301" s="61">
        <v>236.152099609375</v>
      </c>
      <c r="AA301" s="61">
        <v>369.95693969726563</v>
      </c>
      <c r="AB301" s="61">
        <v>88.68377685546875</v>
      </c>
      <c r="AC301" s="61">
        <v>47.20721435546875</v>
      </c>
      <c r="AD301" s="61">
        <v>378.94464111328119</v>
      </c>
      <c r="AE301" s="61">
        <v>90.8382568359375</v>
      </c>
      <c r="AF301" s="61">
        <v>38.219512939453182</v>
      </c>
      <c r="AG301" s="61">
        <v>0</v>
      </c>
      <c r="AH301" s="61">
        <v>0</v>
      </c>
      <c r="AI301" s="61">
        <v>417.16415405273438</v>
      </c>
      <c r="AJ301" s="61">
        <v>31.209390640258789</v>
      </c>
      <c r="AK301" s="61">
        <v>7.481320858001709</v>
      </c>
      <c r="AL301" s="61">
        <v>385.95476341247559</v>
      </c>
      <c r="AM301" s="60"/>
    </row>
    <row r="302" spans="1:39" ht="14.45">
      <c r="A302">
        <v>95</v>
      </c>
      <c r="B302" t="s">
        <v>1140</v>
      </c>
      <c r="C302" t="s">
        <v>1141</v>
      </c>
      <c r="D302" t="s">
        <v>1141</v>
      </c>
      <c r="E302" t="s">
        <v>2113</v>
      </c>
      <c r="F302" t="s">
        <v>229</v>
      </c>
      <c r="G302" t="s">
        <v>2989</v>
      </c>
      <c r="H302" s="61">
        <v>31094.66796875</v>
      </c>
      <c r="I302" s="61">
        <v>11672.5009765625</v>
      </c>
      <c r="J302" s="61">
        <v>37.538593292236328</v>
      </c>
      <c r="K302" s="61">
        <v>19422.16796875</v>
      </c>
      <c r="L302" s="61">
        <v>62.461410522460938</v>
      </c>
      <c r="M302" s="61">
        <v>115.0660018920898</v>
      </c>
      <c r="N302" s="61">
        <v>0.37005060911178589</v>
      </c>
      <c r="O302" s="61">
        <v>244.01263427734381</v>
      </c>
      <c r="P302" s="61">
        <v>0.78474104404449463</v>
      </c>
      <c r="Q302" s="61">
        <v>12704.212890625</v>
      </c>
      <c r="R302" s="61">
        <v>40.856563568115227</v>
      </c>
      <c r="S302" s="61">
        <v>11357.1240234375</v>
      </c>
      <c r="T302" s="61">
        <v>36.524345397949219</v>
      </c>
      <c r="U302" s="61">
        <v>2298.079833984375</v>
      </c>
      <c r="V302" s="61">
        <v>7.3905916213989258</v>
      </c>
      <c r="W302" s="61">
        <v>28796.588134765621</v>
      </c>
      <c r="X302" s="61">
        <v>7513.7890625</v>
      </c>
      <c r="Y302" s="61">
        <v>24.164237976074219</v>
      </c>
      <c r="Z302" s="61">
        <v>23580.87890625</v>
      </c>
      <c r="AA302" s="61">
        <v>5145.77587890625</v>
      </c>
      <c r="AB302" s="61">
        <v>16.548740386962891</v>
      </c>
      <c r="AC302" s="61">
        <v>25948.89208984375</v>
      </c>
      <c r="AD302" s="61">
        <v>10947.734375</v>
      </c>
      <c r="AE302" s="61">
        <v>35.207756042480469</v>
      </c>
      <c r="AF302" s="61">
        <v>20146.93359375</v>
      </c>
      <c r="AG302" s="61">
        <v>12046.76953125</v>
      </c>
      <c r="AH302" s="61">
        <v>38.742237091064453</v>
      </c>
      <c r="AI302" s="61">
        <v>19047.8984375</v>
      </c>
      <c r="AJ302" s="61">
        <v>812.5028076171875</v>
      </c>
      <c r="AK302" s="61">
        <v>2.61299729347229</v>
      </c>
      <c r="AL302" s="61">
        <v>30282.165161132809</v>
      </c>
      <c r="AM302" s="60"/>
    </row>
    <row r="303" spans="1:39" ht="14.45">
      <c r="A303">
        <v>140</v>
      </c>
      <c r="B303" t="s">
        <v>1142</v>
      </c>
      <c r="C303" t="s">
        <v>1143</v>
      </c>
      <c r="D303" t="s">
        <v>1143</v>
      </c>
      <c r="E303" t="s">
        <v>2140</v>
      </c>
      <c r="F303" t="s">
        <v>240</v>
      </c>
      <c r="G303" t="s">
        <v>2990</v>
      </c>
      <c r="H303" s="61">
        <v>4851.224609375</v>
      </c>
      <c r="I303" s="61">
        <v>55.968643188476563</v>
      </c>
      <c r="J303" s="61">
        <v>1.1537013053894041</v>
      </c>
      <c r="K303" s="61">
        <v>4795.255859375</v>
      </c>
      <c r="L303" s="61">
        <v>98.846298217773438</v>
      </c>
      <c r="M303" s="61">
        <v>0</v>
      </c>
      <c r="N303" s="61">
        <v>0</v>
      </c>
      <c r="O303" s="61">
        <v>0</v>
      </c>
      <c r="P303" s="61">
        <v>0</v>
      </c>
      <c r="Q303" s="61">
        <v>1443.618408203125</v>
      </c>
      <c r="R303" s="61">
        <v>29.757816314697269</v>
      </c>
      <c r="S303" s="61">
        <v>3279.68017578125</v>
      </c>
      <c r="T303" s="61">
        <v>67.605201721191406</v>
      </c>
      <c r="U303" s="61">
        <v>4643.3076171875</v>
      </c>
      <c r="V303" s="61">
        <v>95.714134216308594</v>
      </c>
      <c r="W303" s="61">
        <v>207.9169921875</v>
      </c>
      <c r="X303" s="61">
        <v>1036.350341796875</v>
      </c>
      <c r="Y303" s="61">
        <v>21.362655639648441</v>
      </c>
      <c r="Z303" s="61">
        <v>3814.874267578125</v>
      </c>
      <c r="AA303" s="61">
        <v>1570.856689453125</v>
      </c>
      <c r="AB303" s="61">
        <v>32.380622863769531</v>
      </c>
      <c r="AC303" s="61">
        <v>3280.367919921875</v>
      </c>
      <c r="AD303" s="61">
        <v>4699.0302734375</v>
      </c>
      <c r="AE303" s="61">
        <v>96.862762451171875</v>
      </c>
      <c r="AF303" s="61">
        <v>152.1943359375</v>
      </c>
      <c r="AG303" s="61">
        <v>3159.047119140625</v>
      </c>
      <c r="AH303" s="61">
        <v>65.118553161621094</v>
      </c>
      <c r="AI303" s="61">
        <v>1692.177490234375</v>
      </c>
      <c r="AJ303" s="61">
        <v>59.008960723876953</v>
      </c>
      <c r="AK303" s="61">
        <v>1.216372489929199</v>
      </c>
      <c r="AL303" s="61">
        <v>4792.215648651123</v>
      </c>
      <c r="AM303" s="60"/>
    </row>
    <row r="304" spans="1:39" ht="14.45">
      <c r="A304">
        <v>293</v>
      </c>
      <c r="B304" t="s">
        <v>1145</v>
      </c>
      <c r="C304" t="s">
        <v>1146</v>
      </c>
      <c r="D304" t="s">
        <v>1147</v>
      </c>
      <c r="E304" t="s">
        <v>2123</v>
      </c>
      <c r="F304" t="s">
        <v>261</v>
      </c>
      <c r="G304" t="s">
        <v>2991</v>
      </c>
      <c r="H304" s="61">
        <v>6241.5048828125</v>
      </c>
      <c r="I304" s="61">
        <v>205.21531677246091</v>
      </c>
      <c r="J304" s="61">
        <v>3.2879140377044682</v>
      </c>
      <c r="K304" s="61">
        <v>6036.28955078125</v>
      </c>
      <c r="L304" s="61">
        <v>96.712089538574219</v>
      </c>
      <c r="M304" s="61">
        <v>0</v>
      </c>
      <c r="N304" s="61">
        <v>0</v>
      </c>
      <c r="O304" s="61">
        <v>0</v>
      </c>
      <c r="P304" s="61">
        <v>0</v>
      </c>
      <c r="Q304" s="61">
        <v>0</v>
      </c>
      <c r="R304" s="61">
        <v>0</v>
      </c>
      <c r="S304" s="61">
        <v>0</v>
      </c>
      <c r="T304" s="61">
        <v>0</v>
      </c>
      <c r="U304" s="61">
        <v>625.5780029296875</v>
      </c>
      <c r="V304" s="61">
        <v>10.022871017456049</v>
      </c>
      <c r="W304" s="61">
        <v>5615.9268798828116</v>
      </c>
      <c r="X304" s="61">
        <v>639.3917236328125</v>
      </c>
      <c r="Y304" s="61">
        <v>10.24419116973877</v>
      </c>
      <c r="Z304" s="61">
        <v>5602.1131591796884</v>
      </c>
      <c r="AA304" s="61">
        <v>1407.187377929688</v>
      </c>
      <c r="AB304" s="61">
        <v>22.5456428527832</v>
      </c>
      <c r="AC304" s="61">
        <v>4834.3175048828116</v>
      </c>
      <c r="AD304" s="61">
        <v>2032.765380859375</v>
      </c>
      <c r="AE304" s="61">
        <v>32.568515777587891</v>
      </c>
      <c r="AF304" s="61">
        <v>4208.739501953125</v>
      </c>
      <c r="AG304" s="61">
        <v>4025.6005859375</v>
      </c>
      <c r="AH304" s="61">
        <v>64.497276306152344</v>
      </c>
      <c r="AI304" s="61">
        <v>2215.904296875</v>
      </c>
      <c r="AJ304" s="61">
        <v>109.5089950561523</v>
      </c>
      <c r="AK304" s="61">
        <v>1.7545286417007451</v>
      </c>
      <c r="AL304" s="61">
        <v>6131.9958877563477</v>
      </c>
      <c r="AM304" s="60"/>
    </row>
    <row r="305" spans="1:39" ht="14.45">
      <c r="A305">
        <v>33</v>
      </c>
      <c r="B305" t="s">
        <v>1149</v>
      </c>
      <c r="C305" t="s">
        <v>1150</v>
      </c>
      <c r="D305" t="s">
        <v>1150</v>
      </c>
      <c r="E305" t="s">
        <v>2108</v>
      </c>
      <c r="F305" t="s">
        <v>224</v>
      </c>
      <c r="G305" t="s">
        <v>2992</v>
      </c>
      <c r="H305" s="61">
        <v>0</v>
      </c>
      <c r="I305" s="61">
        <v>0</v>
      </c>
      <c r="J305" s="61">
        <v>0</v>
      </c>
      <c r="K305" s="61">
        <v>0</v>
      </c>
      <c r="L305" s="61">
        <v>0</v>
      </c>
      <c r="M305" s="61">
        <v>0</v>
      </c>
      <c r="N305" s="61">
        <v>0</v>
      </c>
      <c r="O305" s="61">
        <v>0</v>
      </c>
      <c r="P305" s="61">
        <v>0</v>
      </c>
      <c r="Q305" s="61">
        <v>0</v>
      </c>
      <c r="R305" s="61">
        <v>0</v>
      </c>
      <c r="S305" s="61">
        <v>0</v>
      </c>
      <c r="T305" s="61">
        <v>0</v>
      </c>
      <c r="U305" s="61">
        <v>0</v>
      </c>
      <c r="V305" s="61">
        <v>0</v>
      </c>
      <c r="W305" s="61">
        <v>0</v>
      </c>
      <c r="X305" s="61">
        <v>0</v>
      </c>
      <c r="Y305" s="61">
        <v>0</v>
      </c>
      <c r="Z305" s="61">
        <v>0</v>
      </c>
      <c r="AA305" s="61">
        <v>0</v>
      </c>
      <c r="AB305" s="61">
        <v>0</v>
      </c>
      <c r="AC305" s="61">
        <v>0</v>
      </c>
      <c r="AD305" s="61">
        <v>0</v>
      </c>
      <c r="AE305" s="61">
        <v>0</v>
      </c>
      <c r="AF305" s="61">
        <v>0</v>
      </c>
      <c r="AG305" s="61">
        <v>0</v>
      </c>
      <c r="AH305" s="61">
        <v>0</v>
      </c>
      <c r="AI305" s="61">
        <v>0</v>
      </c>
      <c r="AJ305" s="61">
        <v>0</v>
      </c>
      <c r="AK305" s="61">
        <v>0</v>
      </c>
      <c r="AL305" s="61">
        <v>0</v>
      </c>
      <c r="AM305" s="60"/>
    </row>
    <row r="306" spans="1:39" ht="14.45">
      <c r="A306">
        <v>221</v>
      </c>
      <c r="B306" t="s">
        <v>1152</v>
      </c>
      <c r="C306" t="s">
        <v>1153</v>
      </c>
      <c r="D306" t="s">
        <v>1153</v>
      </c>
      <c r="E306" t="s">
        <v>2110</v>
      </c>
      <c r="F306" t="s">
        <v>220</v>
      </c>
      <c r="G306" t="s">
        <v>2993</v>
      </c>
      <c r="H306" s="61">
        <v>24.379901885986332</v>
      </c>
      <c r="I306" s="61">
        <v>0</v>
      </c>
      <c r="J306" s="61">
        <v>0</v>
      </c>
      <c r="K306" s="61">
        <v>0</v>
      </c>
      <c r="L306" s="61">
        <v>0</v>
      </c>
      <c r="M306" s="61">
        <v>0</v>
      </c>
      <c r="N306" s="61">
        <v>0</v>
      </c>
      <c r="O306" s="61">
        <v>0</v>
      </c>
      <c r="P306" s="61">
        <v>0</v>
      </c>
      <c r="Q306" s="61">
        <v>0</v>
      </c>
      <c r="R306" s="61">
        <v>0</v>
      </c>
      <c r="S306" s="61">
        <v>0</v>
      </c>
      <c r="T306" s="61">
        <v>0</v>
      </c>
      <c r="U306" s="61">
        <v>0</v>
      </c>
      <c r="V306" s="61">
        <v>0</v>
      </c>
      <c r="W306" s="61">
        <v>24.379901885986332</v>
      </c>
      <c r="X306" s="61">
        <v>22.953975677490231</v>
      </c>
      <c r="Y306" s="61">
        <v>94.151222229003906</v>
      </c>
      <c r="Z306" s="61">
        <v>1.4259262084961011</v>
      </c>
      <c r="AA306" s="61">
        <v>24.379901885986332</v>
      </c>
      <c r="AB306" s="61">
        <v>100</v>
      </c>
      <c r="AC306" s="61">
        <v>0</v>
      </c>
      <c r="AD306" s="61">
        <v>24.379901885986332</v>
      </c>
      <c r="AE306" s="61">
        <v>100</v>
      </c>
      <c r="AF306" s="61">
        <v>0</v>
      </c>
      <c r="AG306" s="61">
        <v>0</v>
      </c>
      <c r="AH306" s="61">
        <v>0</v>
      </c>
      <c r="AI306" s="61">
        <v>24.379901885986332</v>
      </c>
      <c r="AJ306" s="61">
        <v>0</v>
      </c>
      <c r="AK306" s="61">
        <v>0</v>
      </c>
      <c r="AL306" s="61">
        <v>24.379901885986332</v>
      </c>
      <c r="AM306" s="60"/>
    </row>
    <row r="307" spans="1:39" ht="14.45">
      <c r="A307">
        <v>180</v>
      </c>
      <c r="B307" t="s">
        <v>1155</v>
      </c>
      <c r="C307" t="s">
        <v>1156</v>
      </c>
      <c r="D307" t="s">
        <v>1156</v>
      </c>
      <c r="E307" t="s">
        <v>2108</v>
      </c>
      <c r="F307" t="s">
        <v>269</v>
      </c>
      <c r="G307" t="s">
        <v>2994</v>
      </c>
      <c r="H307" s="61">
        <v>0</v>
      </c>
      <c r="I307" s="61">
        <v>0</v>
      </c>
      <c r="J307" s="61">
        <v>0</v>
      </c>
      <c r="K307" s="61">
        <v>0</v>
      </c>
      <c r="L307" s="61">
        <v>0</v>
      </c>
      <c r="M307" s="61">
        <v>0</v>
      </c>
      <c r="N307" s="61">
        <v>0</v>
      </c>
      <c r="O307" s="61">
        <v>0</v>
      </c>
      <c r="P307" s="61">
        <v>0</v>
      </c>
      <c r="Q307" s="61">
        <v>0</v>
      </c>
      <c r="R307" s="61">
        <v>0</v>
      </c>
      <c r="S307" s="61">
        <v>0</v>
      </c>
      <c r="T307" s="61">
        <v>0</v>
      </c>
      <c r="U307" s="61">
        <v>0</v>
      </c>
      <c r="V307" s="61">
        <v>0</v>
      </c>
      <c r="W307" s="61">
        <v>0</v>
      </c>
      <c r="X307" s="61">
        <v>0</v>
      </c>
      <c r="Y307" s="61">
        <v>0</v>
      </c>
      <c r="Z307" s="61">
        <v>0</v>
      </c>
      <c r="AA307" s="61">
        <v>0</v>
      </c>
      <c r="AB307" s="61">
        <v>0</v>
      </c>
      <c r="AC307" s="61">
        <v>0</v>
      </c>
      <c r="AD307" s="61">
        <v>0</v>
      </c>
      <c r="AE307" s="61">
        <v>0</v>
      </c>
      <c r="AF307" s="61">
        <v>0</v>
      </c>
      <c r="AG307" s="61">
        <v>0</v>
      </c>
      <c r="AH307" s="61">
        <v>0</v>
      </c>
      <c r="AI307" s="61">
        <v>0</v>
      </c>
      <c r="AJ307" s="61">
        <v>0</v>
      </c>
      <c r="AK307" s="61">
        <v>0</v>
      </c>
      <c r="AL307" s="61">
        <v>0</v>
      </c>
      <c r="AM307" s="60"/>
    </row>
    <row r="308" spans="1:39" ht="14.45">
      <c r="A308">
        <v>262</v>
      </c>
      <c r="B308" t="s">
        <v>1158</v>
      </c>
      <c r="C308" t="s">
        <v>1159</v>
      </c>
      <c r="D308" t="s">
        <v>1159</v>
      </c>
      <c r="E308" t="s">
        <v>2108</v>
      </c>
      <c r="F308" t="s">
        <v>224</v>
      </c>
      <c r="G308" t="s">
        <v>2995</v>
      </c>
      <c r="H308" s="61">
        <v>0</v>
      </c>
      <c r="I308" s="61">
        <v>0</v>
      </c>
      <c r="J308" s="61">
        <v>0</v>
      </c>
      <c r="K308" s="61">
        <v>0</v>
      </c>
      <c r="L308" s="61">
        <v>0</v>
      </c>
      <c r="M308" s="61">
        <v>0</v>
      </c>
      <c r="N308" s="61">
        <v>0</v>
      </c>
      <c r="O308" s="61">
        <v>0</v>
      </c>
      <c r="P308" s="61">
        <v>0</v>
      </c>
      <c r="Q308" s="61">
        <v>0</v>
      </c>
      <c r="R308" s="61">
        <v>0</v>
      </c>
      <c r="S308" s="61">
        <v>0</v>
      </c>
      <c r="T308" s="61">
        <v>0</v>
      </c>
      <c r="U308" s="61">
        <v>0</v>
      </c>
      <c r="V308" s="61">
        <v>0</v>
      </c>
      <c r="W308" s="61">
        <v>0</v>
      </c>
      <c r="X308" s="61">
        <v>0</v>
      </c>
      <c r="Y308" s="61">
        <v>0</v>
      </c>
      <c r="Z308" s="61">
        <v>0</v>
      </c>
      <c r="AA308" s="61">
        <v>0</v>
      </c>
      <c r="AB308" s="61">
        <v>0</v>
      </c>
      <c r="AC308" s="61">
        <v>0</v>
      </c>
      <c r="AD308" s="61">
        <v>0</v>
      </c>
      <c r="AE308" s="61">
        <v>0</v>
      </c>
      <c r="AF308" s="61">
        <v>0</v>
      </c>
      <c r="AG308" s="61">
        <v>0</v>
      </c>
      <c r="AH308" s="61">
        <v>0</v>
      </c>
      <c r="AI308" s="61">
        <v>0</v>
      </c>
      <c r="AJ308" s="61">
        <v>0</v>
      </c>
      <c r="AK308" s="61">
        <v>0</v>
      </c>
      <c r="AL308" s="61">
        <v>0</v>
      </c>
      <c r="AM308" s="60"/>
    </row>
    <row r="309" spans="1:39" ht="14.45">
      <c r="A309">
        <v>157</v>
      </c>
      <c r="B309" t="s">
        <v>1161</v>
      </c>
      <c r="C309" t="s">
        <v>1162</v>
      </c>
      <c r="D309" t="s">
        <v>1162</v>
      </c>
      <c r="E309" t="s">
        <v>2126</v>
      </c>
      <c r="F309" t="s">
        <v>269</v>
      </c>
      <c r="G309" t="s">
        <v>2996</v>
      </c>
      <c r="H309" s="61">
        <v>710.7493896484375</v>
      </c>
      <c r="I309" s="61">
        <v>53.990493774414063</v>
      </c>
      <c r="J309" s="61">
        <v>7.5962772369384766</v>
      </c>
      <c r="K309" s="61">
        <v>656.7589111328125</v>
      </c>
      <c r="L309" s="61">
        <v>92.403724670410156</v>
      </c>
      <c r="M309" s="61">
        <v>50.257236480712891</v>
      </c>
      <c r="N309" s="61">
        <v>7.0710206031799316</v>
      </c>
      <c r="O309" s="61">
        <v>250.3884582519531</v>
      </c>
      <c r="P309" s="61">
        <v>35.228797912597663</v>
      </c>
      <c r="Q309" s="61">
        <v>2.3002431392669682</v>
      </c>
      <c r="R309" s="61">
        <v>0.32363632321357733</v>
      </c>
      <c r="S309" s="61">
        <v>0</v>
      </c>
      <c r="T309" s="61">
        <v>0</v>
      </c>
      <c r="U309" s="61">
        <v>119.89610290527339</v>
      </c>
      <c r="V309" s="61">
        <v>16.86896896362305</v>
      </c>
      <c r="W309" s="61">
        <v>590.85328674316406</v>
      </c>
      <c r="X309" s="61">
        <v>470.259033203125</v>
      </c>
      <c r="Y309" s="61">
        <v>66.163833618164063</v>
      </c>
      <c r="Z309" s="61">
        <v>240.4903564453125</v>
      </c>
      <c r="AA309" s="61">
        <v>327.10873413085938</v>
      </c>
      <c r="AB309" s="61">
        <v>46.023075103759773</v>
      </c>
      <c r="AC309" s="61">
        <v>383.64065551757813</v>
      </c>
      <c r="AD309" s="61">
        <v>487.89385986328119</v>
      </c>
      <c r="AE309" s="61">
        <v>68.644996643066406</v>
      </c>
      <c r="AF309" s="61">
        <v>222.85552978515631</v>
      </c>
      <c r="AG309" s="61">
        <v>0</v>
      </c>
      <c r="AH309" s="61">
        <v>0</v>
      </c>
      <c r="AI309" s="61">
        <v>710.7493896484375</v>
      </c>
      <c r="AJ309" s="61">
        <v>17.320022583007809</v>
      </c>
      <c r="AK309" s="61">
        <v>2.4368677139282231</v>
      </c>
      <c r="AL309" s="61">
        <v>693.42936706542969</v>
      </c>
      <c r="AM309" s="60"/>
    </row>
    <row r="310" spans="1:39" ht="14.45">
      <c r="A310">
        <v>34</v>
      </c>
      <c r="B310" t="s">
        <v>1164</v>
      </c>
      <c r="C310" t="s">
        <v>1165</v>
      </c>
      <c r="D310" t="s">
        <v>1166</v>
      </c>
      <c r="E310" t="s">
        <v>2108</v>
      </c>
      <c r="F310" t="s">
        <v>224</v>
      </c>
      <c r="G310" t="s">
        <v>2997</v>
      </c>
      <c r="H310" s="61">
        <v>0</v>
      </c>
      <c r="I310" s="61">
        <v>0</v>
      </c>
      <c r="J310" s="61">
        <v>0</v>
      </c>
      <c r="K310" s="61">
        <v>0</v>
      </c>
      <c r="L310" s="61">
        <v>0</v>
      </c>
      <c r="M310" s="61">
        <v>0</v>
      </c>
      <c r="N310" s="61">
        <v>0</v>
      </c>
      <c r="O310" s="61">
        <v>0</v>
      </c>
      <c r="P310" s="61">
        <v>0</v>
      </c>
      <c r="Q310" s="61">
        <v>0</v>
      </c>
      <c r="R310" s="61">
        <v>0</v>
      </c>
      <c r="S310" s="61">
        <v>0</v>
      </c>
      <c r="T310" s="61">
        <v>0</v>
      </c>
      <c r="U310" s="61">
        <v>0</v>
      </c>
      <c r="V310" s="61">
        <v>0</v>
      </c>
      <c r="W310" s="61">
        <v>0</v>
      </c>
      <c r="X310" s="61">
        <v>0</v>
      </c>
      <c r="Y310" s="61">
        <v>0</v>
      </c>
      <c r="Z310" s="61">
        <v>0</v>
      </c>
      <c r="AA310" s="61">
        <v>0</v>
      </c>
      <c r="AB310" s="61">
        <v>0</v>
      </c>
      <c r="AC310" s="61">
        <v>0</v>
      </c>
      <c r="AD310" s="61">
        <v>0</v>
      </c>
      <c r="AE310" s="61">
        <v>0</v>
      </c>
      <c r="AF310" s="61">
        <v>0</v>
      </c>
      <c r="AG310" s="61">
        <v>0</v>
      </c>
      <c r="AH310" s="61">
        <v>0</v>
      </c>
      <c r="AI310" s="61">
        <v>0</v>
      </c>
      <c r="AJ310" s="61">
        <v>0</v>
      </c>
      <c r="AK310" s="61">
        <v>0</v>
      </c>
      <c r="AL310" s="61">
        <v>0</v>
      </c>
      <c r="AM310" s="60"/>
    </row>
    <row r="311" spans="1:39" ht="14.45">
      <c r="A311">
        <v>242</v>
      </c>
      <c r="B311" t="s">
        <v>1168</v>
      </c>
      <c r="C311" t="s">
        <v>1169</v>
      </c>
      <c r="D311" t="s">
        <v>1169</v>
      </c>
      <c r="E311" t="s">
        <v>2108</v>
      </c>
      <c r="F311" t="s">
        <v>224</v>
      </c>
      <c r="G311" t="s">
        <v>2998</v>
      </c>
      <c r="H311" s="61">
        <v>12394.228515625</v>
      </c>
      <c r="I311" s="61">
        <v>0</v>
      </c>
      <c r="J311" s="61">
        <v>0</v>
      </c>
      <c r="K311" s="61">
        <v>0</v>
      </c>
      <c r="L311" s="61">
        <v>0</v>
      </c>
      <c r="M311" s="61">
        <v>1.8993656635284419</v>
      </c>
      <c r="N311" s="61">
        <v>1.5324597246944901E-2</v>
      </c>
      <c r="O311" s="61">
        <v>21.526346206665039</v>
      </c>
      <c r="P311" s="61">
        <v>0.17368040978908539</v>
      </c>
      <c r="Q311" s="61">
        <v>7468.86279296875</v>
      </c>
      <c r="R311" s="61">
        <v>60.260814666748047</v>
      </c>
      <c r="S311" s="61">
        <v>4887.57861328125</v>
      </c>
      <c r="T311" s="61">
        <v>39.434310913085938</v>
      </c>
      <c r="U311" s="61">
        <v>12197.7578125</v>
      </c>
      <c r="V311" s="61">
        <v>98.414817810058594</v>
      </c>
      <c r="W311" s="61">
        <v>196.470703125</v>
      </c>
      <c r="X311" s="61">
        <v>6603.248046875</v>
      </c>
      <c r="Y311" s="61">
        <v>53.27679443359375</v>
      </c>
      <c r="Z311" s="61">
        <v>5790.98046875</v>
      </c>
      <c r="AA311" s="61">
        <v>8169.046875</v>
      </c>
      <c r="AB311" s="61">
        <v>65.910087585449219</v>
      </c>
      <c r="AC311" s="61">
        <v>4225.181640625</v>
      </c>
      <c r="AD311" s="61">
        <v>12330.4326171875</v>
      </c>
      <c r="AE311" s="61">
        <v>99.485275268554688</v>
      </c>
      <c r="AF311" s="61">
        <v>63.7958984375</v>
      </c>
      <c r="AG311" s="61">
        <v>11819.3818359375</v>
      </c>
      <c r="AH311" s="61">
        <v>95.361984252929688</v>
      </c>
      <c r="AI311" s="61">
        <v>574.8466796875</v>
      </c>
      <c r="AJ311" s="61">
        <v>80.929389953613281</v>
      </c>
      <c r="AK311" s="61">
        <v>0.65296024084091187</v>
      </c>
      <c r="AL311" s="61">
        <v>12313.29912567139</v>
      </c>
      <c r="AM311" s="60"/>
    </row>
    <row r="312" spans="1:39" ht="14.45">
      <c r="A312">
        <v>63</v>
      </c>
      <c r="B312" t="s">
        <v>1170</v>
      </c>
      <c r="C312" t="s">
        <v>1171</v>
      </c>
      <c r="D312" t="s">
        <v>1171</v>
      </c>
      <c r="E312" t="s">
        <v>2108</v>
      </c>
      <c r="F312" t="s">
        <v>215</v>
      </c>
      <c r="G312" t="s">
        <v>2999</v>
      </c>
      <c r="H312" s="61">
        <v>0</v>
      </c>
      <c r="I312" s="61">
        <v>0</v>
      </c>
      <c r="J312" s="61">
        <v>0</v>
      </c>
      <c r="K312" s="61">
        <v>0</v>
      </c>
      <c r="L312" s="61">
        <v>0</v>
      </c>
      <c r="M312" s="61">
        <v>0</v>
      </c>
      <c r="N312" s="61">
        <v>0</v>
      </c>
      <c r="O312" s="61">
        <v>0</v>
      </c>
      <c r="P312" s="61">
        <v>0</v>
      </c>
      <c r="Q312" s="61">
        <v>0</v>
      </c>
      <c r="R312" s="61">
        <v>0</v>
      </c>
      <c r="S312" s="61">
        <v>0</v>
      </c>
      <c r="T312" s="61">
        <v>0</v>
      </c>
      <c r="U312" s="61">
        <v>0</v>
      </c>
      <c r="V312" s="61">
        <v>0</v>
      </c>
      <c r="W312" s="61">
        <v>0</v>
      </c>
      <c r="X312" s="61">
        <v>0</v>
      </c>
      <c r="Y312" s="61">
        <v>0</v>
      </c>
      <c r="Z312" s="61">
        <v>0</v>
      </c>
      <c r="AA312" s="61">
        <v>0</v>
      </c>
      <c r="AB312" s="61">
        <v>0</v>
      </c>
      <c r="AC312" s="61">
        <v>0</v>
      </c>
      <c r="AD312" s="61">
        <v>0</v>
      </c>
      <c r="AE312" s="61">
        <v>0</v>
      </c>
      <c r="AF312" s="61">
        <v>0</v>
      </c>
      <c r="AG312" s="61">
        <v>0</v>
      </c>
      <c r="AH312" s="61">
        <v>0</v>
      </c>
      <c r="AI312" s="61">
        <v>0</v>
      </c>
      <c r="AJ312" s="61">
        <v>0</v>
      </c>
      <c r="AK312" s="61">
        <v>0</v>
      </c>
      <c r="AL312" s="61">
        <v>0</v>
      </c>
      <c r="AM312" s="60"/>
    </row>
    <row r="313" spans="1:39" ht="14.45">
      <c r="A313">
        <v>64</v>
      </c>
      <c r="B313" t="s">
        <v>1173</v>
      </c>
      <c r="C313" t="s">
        <v>1174</v>
      </c>
      <c r="D313" t="s">
        <v>1175</v>
      </c>
      <c r="E313" t="s">
        <v>2108</v>
      </c>
      <c r="F313" t="s">
        <v>215</v>
      </c>
      <c r="G313" t="s">
        <v>3000</v>
      </c>
      <c r="H313" s="61">
        <v>9865.40625</v>
      </c>
      <c r="I313" s="61">
        <v>48.953422546386719</v>
      </c>
      <c r="J313" s="61">
        <v>0.49621295928955078</v>
      </c>
      <c r="K313" s="61">
        <v>9816.453125</v>
      </c>
      <c r="L313" s="61">
        <v>99.503791809082031</v>
      </c>
      <c r="M313" s="61">
        <v>0</v>
      </c>
      <c r="N313" s="61">
        <v>0</v>
      </c>
      <c r="O313" s="61">
        <v>0</v>
      </c>
      <c r="P313" s="61">
        <v>0</v>
      </c>
      <c r="Q313" s="61">
        <v>6958.44091796875</v>
      </c>
      <c r="R313" s="61">
        <v>70.533744812011719</v>
      </c>
      <c r="S313" s="61">
        <v>2607.8720703125</v>
      </c>
      <c r="T313" s="61">
        <v>26.434513092041019</v>
      </c>
      <c r="U313" s="61">
        <v>7717.61865234375</v>
      </c>
      <c r="V313" s="61">
        <v>78.229103088378906</v>
      </c>
      <c r="W313" s="61">
        <v>2147.78759765625</v>
      </c>
      <c r="X313" s="61">
        <v>5519.57373046875</v>
      </c>
      <c r="Y313" s="61">
        <v>55.948768615722663</v>
      </c>
      <c r="Z313" s="61">
        <v>4345.83251953125</v>
      </c>
      <c r="AA313" s="61">
        <v>6947.1591796875</v>
      </c>
      <c r="AB313" s="61">
        <v>70.419395446777344</v>
      </c>
      <c r="AC313" s="61">
        <v>2918.2470703125</v>
      </c>
      <c r="AD313" s="61">
        <v>9758.728515625</v>
      </c>
      <c r="AE313" s="61">
        <v>98.918670654296875</v>
      </c>
      <c r="AF313" s="61">
        <v>106.677734375</v>
      </c>
      <c r="AG313" s="61">
        <v>6290.7060546875</v>
      </c>
      <c r="AH313" s="61">
        <v>63.765300750732422</v>
      </c>
      <c r="AI313" s="61">
        <v>3574.7001953125</v>
      </c>
      <c r="AJ313" s="61">
        <v>266.33837890625</v>
      </c>
      <c r="AK313" s="61">
        <v>2.6997203826904301</v>
      </c>
      <c r="AL313" s="61">
        <v>9599.06787109375</v>
      </c>
      <c r="AM313" s="60"/>
    </row>
    <row r="314" spans="1:39" ht="14.45">
      <c r="A314">
        <v>254</v>
      </c>
      <c r="B314" t="s">
        <v>1176</v>
      </c>
      <c r="C314" t="s">
        <v>1177</v>
      </c>
      <c r="D314" t="s">
        <v>1177</v>
      </c>
      <c r="E314" t="s">
        <v>2113</v>
      </c>
      <c r="F314" t="s">
        <v>229</v>
      </c>
      <c r="G314" t="s">
        <v>3001</v>
      </c>
      <c r="H314" s="61">
        <v>238656.328125</v>
      </c>
      <c r="I314" s="61">
        <v>73579.90625</v>
      </c>
      <c r="J314" s="61">
        <v>30.830904006958011</v>
      </c>
      <c r="K314" s="61">
        <v>165076.421875</v>
      </c>
      <c r="L314" s="61">
        <v>69.169090270996094</v>
      </c>
      <c r="M314" s="61">
        <v>4240.61572265625</v>
      </c>
      <c r="N314" s="61">
        <v>1.77687132358551</v>
      </c>
      <c r="O314" s="61">
        <v>2225.123779296875</v>
      </c>
      <c r="P314" s="61">
        <v>0.93235486745834351</v>
      </c>
      <c r="Q314" s="61">
        <v>51178.40234375</v>
      </c>
      <c r="R314" s="61">
        <v>21.444393157958981</v>
      </c>
      <c r="S314" s="61">
        <v>20409.443359375</v>
      </c>
      <c r="T314" s="61">
        <v>8.5518131256103516</v>
      </c>
      <c r="U314" s="61">
        <v>69781.09375</v>
      </c>
      <c r="V314" s="61">
        <v>29.239154815673832</v>
      </c>
      <c r="W314" s="61">
        <v>168875.234375</v>
      </c>
      <c r="X314" s="61">
        <v>88295.3046875</v>
      </c>
      <c r="Y314" s="61">
        <v>36.996841430664063</v>
      </c>
      <c r="Z314" s="61">
        <v>150361.0234375</v>
      </c>
      <c r="AA314" s="61">
        <v>78567.8359375</v>
      </c>
      <c r="AB314" s="61">
        <v>32.920909881591797</v>
      </c>
      <c r="AC314" s="61">
        <v>160088.4921875</v>
      </c>
      <c r="AD314" s="61">
        <v>146267.953125</v>
      </c>
      <c r="AE314" s="61">
        <v>61.288112640380859</v>
      </c>
      <c r="AF314" s="61">
        <v>92388.375</v>
      </c>
      <c r="AG314" s="61">
        <v>65976.53125</v>
      </c>
      <c r="AH314" s="61">
        <v>27.64499473571777</v>
      </c>
      <c r="AI314" s="61">
        <v>172679.796875</v>
      </c>
      <c r="AJ314" s="61">
        <v>2977.485107421875</v>
      </c>
      <c r="AK314" s="61">
        <v>1.24760365486145</v>
      </c>
      <c r="AL314" s="61">
        <v>235678.8430175781</v>
      </c>
      <c r="AM314" s="60"/>
    </row>
    <row r="315" spans="1:39" ht="14.45">
      <c r="A315">
        <v>107</v>
      </c>
      <c r="B315" t="s">
        <v>1178</v>
      </c>
      <c r="C315" t="s">
        <v>1179</v>
      </c>
      <c r="D315" t="s">
        <v>1179</v>
      </c>
      <c r="E315" t="s">
        <v>2108</v>
      </c>
      <c r="F315" t="s">
        <v>224</v>
      </c>
      <c r="G315" t="s">
        <v>3002</v>
      </c>
      <c r="H315" s="61">
        <v>0</v>
      </c>
      <c r="I315" s="61">
        <v>0</v>
      </c>
      <c r="J315" s="61">
        <v>0</v>
      </c>
      <c r="K315" s="61">
        <v>0</v>
      </c>
      <c r="L315" s="61">
        <v>0</v>
      </c>
      <c r="M315" s="61">
        <v>0</v>
      </c>
      <c r="N315" s="61">
        <v>0</v>
      </c>
      <c r="O315" s="61">
        <v>0</v>
      </c>
      <c r="P315" s="61">
        <v>0</v>
      </c>
      <c r="Q315" s="61">
        <v>0</v>
      </c>
      <c r="R315" s="61">
        <v>0</v>
      </c>
      <c r="S315" s="61">
        <v>0</v>
      </c>
      <c r="T315" s="61">
        <v>0</v>
      </c>
      <c r="U315" s="61">
        <v>0</v>
      </c>
      <c r="V315" s="61">
        <v>0</v>
      </c>
      <c r="W315" s="61">
        <v>0</v>
      </c>
      <c r="X315" s="61">
        <v>0</v>
      </c>
      <c r="Y315" s="61">
        <v>0</v>
      </c>
      <c r="Z315" s="61">
        <v>0</v>
      </c>
      <c r="AA315" s="61">
        <v>0</v>
      </c>
      <c r="AB315" s="61">
        <v>0</v>
      </c>
      <c r="AC315" s="61">
        <v>0</v>
      </c>
      <c r="AD315" s="61">
        <v>0</v>
      </c>
      <c r="AE315" s="61">
        <v>0</v>
      </c>
      <c r="AF315" s="61">
        <v>0</v>
      </c>
      <c r="AG315" s="61">
        <v>0</v>
      </c>
      <c r="AH315" s="61">
        <v>0</v>
      </c>
      <c r="AI315" s="61">
        <v>0</v>
      </c>
      <c r="AJ315" s="61">
        <v>0</v>
      </c>
      <c r="AK315" s="61">
        <v>0</v>
      </c>
      <c r="AL315" s="61">
        <v>0</v>
      </c>
      <c r="AM315" s="60"/>
    </row>
    <row r="316" spans="1:39" ht="14.45">
      <c r="A316">
        <v>253</v>
      </c>
      <c r="B316" t="s">
        <v>1181</v>
      </c>
      <c r="C316" t="s">
        <v>1182</v>
      </c>
      <c r="D316" t="s">
        <v>1182</v>
      </c>
      <c r="E316" t="s">
        <v>2113</v>
      </c>
      <c r="F316" t="s">
        <v>229</v>
      </c>
      <c r="G316" t="s">
        <v>3003</v>
      </c>
      <c r="H316" s="61">
        <v>198246.578125</v>
      </c>
      <c r="I316" s="61">
        <v>62312.34765625</v>
      </c>
      <c r="J316" s="61">
        <v>31.43173980712891</v>
      </c>
      <c r="K316" s="61">
        <v>135934.234375</v>
      </c>
      <c r="L316" s="61">
        <v>68.568267822265625</v>
      </c>
      <c r="M316" s="61">
        <v>427.06790161132813</v>
      </c>
      <c r="N316" s="61">
        <v>0.21542260050773621</v>
      </c>
      <c r="O316" s="61">
        <v>487.849609375</v>
      </c>
      <c r="P316" s="61">
        <v>0.24608221650123599</v>
      </c>
      <c r="Q316" s="61">
        <v>37193.515625</v>
      </c>
      <c r="R316" s="61">
        <v>18.761240005493161</v>
      </c>
      <c r="S316" s="61">
        <v>13872.1171875</v>
      </c>
      <c r="T316" s="61">
        <v>6.9974055290222168</v>
      </c>
      <c r="U316" s="61">
        <v>79117.4921875</v>
      </c>
      <c r="V316" s="61">
        <v>39.90863037109375</v>
      </c>
      <c r="W316" s="61">
        <v>119129.0859375</v>
      </c>
      <c r="X316" s="61">
        <v>41290.60546875</v>
      </c>
      <c r="Y316" s="61">
        <v>20.82790374755859</v>
      </c>
      <c r="Z316" s="61">
        <v>156955.97265625</v>
      </c>
      <c r="AA316" s="61">
        <v>54444.078125</v>
      </c>
      <c r="AB316" s="61">
        <v>27.46280670166016</v>
      </c>
      <c r="AC316" s="61">
        <v>143802.5</v>
      </c>
      <c r="AD316" s="61">
        <v>118237.5859375</v>
      </c>
      <c r="AE316" s="61">
        <v>59.641677856445313</v>
      </c>
      <c r="AF316" s="61">
        <v>80008.9921875</v>
      </c>
      <c r="AG316" s="61">
        <v>71849.9453125</v>
      </c>
      <c r="AH316" s="61">
        <v>36.242717742919922</v>
      </c>
      <c r="AI316" s="61">
        <v>126396.6328125</v>
      </c>
      <c r="AJ316" s="61">
        <v>1367.527587890625</v>
      </c>
      <c r="AK316" s="61">
        <v>0.68981146812438965</v>
      </c>
      <c r="AL316" s="61">
        <v>196879.0505371094</v>
      </c>
      <c r="AM316" s="60"/>
    </row>
    <row r="317" spans="1:39" ht="14.45">
      <c r="A317">
        <v>233</v>
      </c>
      <c r="B317" t="s">
        <v>1184</v>
      </c>
      <c r="C317" t="s">
        <v>1185</v>
      </c>
      <c r="D317" t="s">
        <v>1185</v>
      </c>
      <c r="E317" t="s">
        <v>2126</v>
      </c>
      <c r="F317" t="s">
        <v>265</v>
      </c>
      <c r="G317" t="s">
        <v>3004</v>
      </c>
      <c r="H317" s="61">
        <v>23124.654296875</v>
      </c>
      <c r="I317" s="61">
        <v>1121.345825195312</v>
      </c>
      <c r="J317" s="61">
        <v>4.8491353988647461</v>
      </c>
      <c r="K317" s="61">
        <v>22003.30859375</v>
      </c>
      <c r="L317" s="61">
        <v>95.150863647460938</v>
      </c>
      <c r="M317" s="61">
        <v>4276.8095703125</v>
      </c>
      <c r="N317" s="61">
        <v>18.494588851928711</v>
      </c>
      <c r="O317" s="61">
        <v>3960.064208984375</v>
      </c>
      <c r="P317" s="61">
        <v>17.124858856201168</v>
      </c>
      <c r="Q317" s="61">
        <v>21511.541015625</v>
      </c>
      <c r="R317" s="61">
        <v>93.024269104003906</v>
      </c>
      <c r="S317" s="61">
        <v>55.229129791259773</v>
      </c>
      <c r="T317" s="61">
        <v>0.2388322502374649</v>
      </c>
      <c r="U317" s="61">
        <v>17287.892578125</v>
      </c>
      <c r="V317" s="61">
        <v>74.759574890136719</v>
      </c>
      <c r="W317" s="61">
        <v>5836.76171875</v>
      </c>
      <c r="X317" s="61">
        <v>580.71087646484375</v>
      </c>
      <c r="Y317" s="61">
        <v>2.51121973991394</v>
      </c>
      <c r="Z317" s="61">
        <v>22543.94342041016</v>
      </c>
      <c r="AA317" s="61">
        <v>616.83251953125</v>
      </c>
      <c r="AB317" s="61">
        <v>2.6674237251281738</v>
      </c>
      <c r="AC317" s="61">
        <v>22507.82177734375</v>
      </c>
      <c r="AD317" s="61">
        <v>17572.40234375</v>
      </c>
      <c r="AE317" s="61">
        <v>75.989898681640625</v>
      </c>
      <c r="AF317" s="61">
        <v>5552.251953125</v>
      </c>
      <c r="AG317" s="61">
        <v>12602.23828125</v>
      </c>
      <c r="AH317" s="61">
        <v>54.496978759765618</v>
      </c>
      <c r="AI317" s="61">
        <v>10522.416015625</v>
      </c>
      <c r="AJ317" s="61">
        <v>224.51268005371091</v>
      </c>
      <c r="AK317" s="61">
        <v>0.97088015079498291</v>
      </c>
      <c r="AL317" s="61">
        <v>22900.141616821289</v>
      </c>
      <c r="AM317" s="60"/>
    </row>
    <row r="318" spans="1:39" ht="14.45">
      <c r="A318">
        <v>8</v>
      </c>
      <c r="B318" t="s">
        <v>1187</v>
      </c>
      <c r="C318" t="s">
        <v>1188</v>
      </c>
      <c r="D318" t="s">
        <v>1188</v>
      </c>
      <c r="E318" t="s">
        <v>2135</v>
      </c>
      <c r="F318" t="s">
        <v>265</v>
      </c>
      <c r="G318" t="s">
        <v>3005</v>
      </c>
      <c r="H318" s="61">
        <v>581.0113525390625</v>
      </c>
      <c r="I318" s="61">
        <v>0</v>
      </c>
      <c r="J318" s="61">
        <v>0</v>
      </c>
      <c r="K318" s="61">
        <v>0</v>
      </c>
      <c r="L318" s="61">
        <v>0</v>
      </c>
      <c r="M318" s="61">
        <v>0</v>
      </c>
      <c r="N318" s="61">
        <v>0</v>
      </c>
      <c r="O318" s="61">
        <v>0</v>
      </c>
      <c r="P318" s="61">
        <v>0</v>
      </c>
      <c r="Q318" s="61">
        <v>0</v>
      </c>
      <c r="R318" s="61">
        <v>0</v>
      </c>
      <c r="S318" s="61">
        <v>0</v>
      </c>
      <c r="T318" s="61">
        <v>0</v>
      </c>
      <c r="U318" s="61">
        <v>373.86965942382813</v>
      </c>
      <c r="V318" s="61">
        <v>64.34808349609375</v>
      </c>
      <c r="W318" s="61">
        <v>207.1416931152344</v>
      </c>
      <c r="X318" s="61">
        <v>195.63470458984381</v>
      </c>
      <c r="Y318" s="61">
        <v>33.671409606933587</v>
      </c>
      <c r="Z318" s="61">
        <v>385.37664794921869</v>
      </c>
      <c r="AA318" s="61">
        <v>557.95770263671875</v>
      </c>
      <c r="AB318" s="61">
        <v>96.032150268554688</v>
      </c>
      <c r="AC318" s="61">
        <v>23.05364990234375</v>
      </c>
      <c r="AD318" s="61">
        <v>581.0113525390625</v>
      </c>
      <c r="AE318" s="61">
        <v>100</v>
      </c>
      <c r="AF318" s="61">
        <v>0</v>
      </c>
      <c r="AG318" s="61">
        <v>380.2252197265625</v>
      </c>
      <c r="AH318" s="61">
        <v>65.441963195800781</v>
      </c>
      <c r="AI318" s="61">
        <v>200.7861328125</v>
      </c>
      <c r="AJ318" s="61">
        <v>0</v>
      </c>
      <c r="AK318" s="61">
        <v>0</v>
      </c>
      <c r="AL318" s="61">
        <v>581.0113525390625</v>
      </c>
      <c r="AM318" s="6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DC0C1-253E-4AE8-A5C2-EF67F19F16E6}">
  <sheetPr>
    <tabColor theme="4" tint="0.39997558519241921"/>
  </sheetPr>
  <dimension ref="A1:AM318"/>
  <sheetViews>
    <sheetView workbookViewId="0">
      <selection activeCell="I28" sqref="I28"/>
    </sheetView>
  </sheetViews>
  <sheetFormatPr defaultRowHeight="15" customHeight="1"/>
  <cols>
    <col min="1" max="1" width="9.7109375" bestFit="1" customWidth="1"/>
    <col min="2" max="2" width="43.7109375" bestFit="1" customWidth="1"/>
    <col min="3" max="3" width="33.42578125" bestFit="1" customWidth="1"/>
    <col min="4" max="4" width="36.5703125" bestFit="1" customWidth="1"/>
    <col min="5" max="5" width="30.140625" bestFit="1" customWidth="1"/>
    <col min="6" max="6" width="20" bestFit="1" customWidth="1"/>
    <col min="7" max="38" width="29.5703125" customWidth="1"/>
    <col min="39" max="39" width="18.28515625" customWidth="1"/>
  </cols>
  <sheetData>
    <row r="1" spans="1:39" ht="43.15">
      <c r="G1" s="90" t="s">
        <v>40</v>
      </c>
      <c r="H1" s="94" t="s">
        <v>44</v>
      </c>
      <c r="I1" s="94" t="s">
        <v>48</v>
      </c>
      <c r="J1" s="94" t="s">
        <v>52</v>
      </c>
      <c r="K1" s="94" t="s">
        <v>55</v>
      </c>
      <c r="L1" s="94" t="s">
        <v>59</v>
      </c>
      <c r="M1" s="94" t="s">
        <v>167</v>
      </c>
      <c r="N1" s="94" t="s">
        <v>81</v>
      </c>
      <c r="O1" s="94" t="s">
        <v>168</v>
      </c>
      <c r="P1" s="94" t="s">
        <v>87</v>
      </c>
      <c r="Q1" s="94" t="s">
        <v>90</v>
      </c>
      <c r="R1" s="94" t="s">
        <v>94</v>
      </c>
      <c r="S1" s="94" t="s">
        <v>97</v>
      </c>
      <c r="T1" s="94" t="s">
        <v>100</v>
      </c>
      <c r="U1" s="94" t="s">
        <v>104</v>
      </c>
      <c r="V1" s="94" t="s">
        <v>108</v>
      </c>
      <c r="W1" s="94" t="s">
        <v>111</v>
      </c>
      <c r="X1" s="94" t="s">
        <v>115</v>
      </c>
      <c r="Y1" s="94" t="s">
        <v>119</v>
      </c>
      <c r="Z1" s="94" t="s">
        <v>122</v>
      </c>
      <c r="AA1" s="94" t="s">
        <v>125</v>
      </c>
      <c r="AB1" s="94" t="s">
        <v>129</v>
      </c>
      <c r="AC1" s="94" t="s">
        <v>132</v>
      </c>
      <c r="AD1" s="94" t="s">
        <v>135</v>
      </c>
      <c r="AE1" s="94" t="s">
        <v>138</v>
      </c>
      <c r="AF1" s="94" t="s">
        <v>141</v>
      </c>
      <c r="AG1" s="94" t="s">
        <v>144</v>
      </c>
      <c r="AH1" s="94" t="s">
        <v>148</v>
      </c>
      <c r="AI1" s="94" t="s">
        <v>151</v>
      </c>
      <c r="AJ1" s="94" t="s">
        <v>154</v>
      </c>
      <c r="AK1" s="94" t="s">
        <v>158</v>
      </c>
      <c r="AL1" s="94" t="s">
        <v>161</v>
      </c>
    </row>
    <row r="2" spans="1:39" ht="14.45">
      <c r="A2" s="1" t="s">
        <v>31</v>
      </c>
      <c r="B2" s="1" t="s">
        <v>169</v>
      </c>
      <c r="C2" s="1" t="s">
        <v>27</v>
      </c>
      <c r="D2" s="1" t="s">
        <v>34</v>
      </c>
      <c r="E2" s="1" t="s">
        <v>2107</v>
      </c>
      <c r="F2" s="1" t="s">
        <v>171</v>
      </c>
      <c r="G2" s="1" t="s">
        <v>172</v>
      </c>
      <c r="H2" s="1" t="s">
        <v>173</v>
      </c>
      <c r="I2" s="1" t="s">
        <v>174</v>
      </c>
      <c r="J2" s="1" t="s">
        <v>175</v>
      </c>
      <c r="K2" s="1" t="s">
        <v>176</v>
      </c>
      <c r="L2" s="1" t="s">
        <v>177</v>
      </c>
      <c r="M2" s="1" t="s">
        <v>185</v>
      </c>
      <c r="N2" s="1" t="s">
        <v>186</v>
      </c>
      <c r="O2" s="1" t="s">
        <v>187</v>
      </c>
      <c r="P2" s="1" t="s">
        <v>188</v>
      </c>
      <c r="Q2" s="1" t="s">
        <v>189</v>
      </c>
      <c r="R2" s="1" t="s">
        <v>190</v>
      </c>
      <c r="S2" s="1" t="s">
        <v>191</v>
      </c>
      <c r="T2" s="1" t="s">
        <v>192</v>
      </c>
      <c r="U2" s="1" t="s">
        <v>193</v>
      </c>
      <c r="V2" s="1" t="s">
        <v>194</v>
      </c>
      <c r="W2" s="1" t="s">
        <v>195</v>
      </c>
      <c r="X2" s="1" t="s">
        <v>196</v>
      </c>
      <c r="Y2" s="1" t="s">
        <v>197</v>
      </c>
      <c r="Z2" s="1" t="s">
        <v>198</v>
      </c>
      <c r="AA2" s="1" t="s">
        <v>199</v>
      </c>
      <c r="AB2" s="1" t="s">
        <v>200</v>
      </c>
      <c r="AC2" s="1" t="s">
        <v>201</v>
      </c>
      <c r="AD2" s="1" t="s">
        <v>202</v>
      </c>
      <c r="AE2" s="1" t="s">
        <v>203</v>
      </c>
      <c r="AF2" s="1" t="s">
        <v>204</v>
      </c>
      <c r="AG2" s="1" t="s">
        <v>205</v>
      </c>
      <c r="AH2" s="1" t="s">
        <v>206</v>
      </c>
      <c r="AI2" s="1" t="s">
        <v>207</v>
      </c>
      <c r="AJ2" s="1" t="s">
        <v>208</v>
      </c>
      <c r="AK2" s="1" t="s">
        <v>209</v>
      </c>
      <c r="AL2" s="1" t="s">
        <v>210</v>
      </c>
      <c r="AM2" s="92"/>
    </row>
    <row r="3" spans="1:39" ht="14.45">
      <c r="A3">
        <v>273</v>
      </c>
      <c r="B3" t="s">
        <v>211</v>
      </c>
      <c r="C3" t="s">
        <v>212</v>
      </c>
      <c r="D3" t="s">
        <v>213</v>
      </c>
      <c r="E3" t="s">
        <v>2108</v>
      </c>
      <c r="F3" t="s">
        <v>215</v>
      </c>
      <c r="G3" t="s">
        <v>3006</v>
      </c>
      <c r="H3" s="61">
        <v>268.583251953125</v>
      </c>
      <c r="I3" s="61">
        <v>31.757291793823239</v>
      </c>
      <c r="J3" s="61">
        <v>11.82400321960449</v>
      </c>
      <c r="K3" s="61">
        <v>236.8259582519531</v>
      </c>
      <c r="L3" s="61">
        <v>88.175994873046875</v>
      </c>
      <c r="M3" s="61">
        <v>0</v>
      </c>
      <c r="N3" s="61">
        <v>0</v>
      </c>
      <c r="O3" s="61">
        <v>0</v>
      </c>
      <c r="P3" s="61">
        <v>0</v>
      </c>
      <c r="Q3" s="61">
        <v>0</v>
      </c>
      <c r="R3" s="61">
        <v>0</v>
      </c>
      <c r="S3" s="61">
        <v>268.583251953125</v>
      </c>
      <c r="T3" s="61">
        <v>100</v>
      </c>
      <c r="U3" s="61">
        <v>154.49617004394531</v>
      </c>
      <c r="V3" s="61">
        <v>57.522636413574219</v>
      </c>
      <c r="W3" s="61">
        <v>114.0870819091797</v>
      </c>
      <c r="X3" s="61">
        <v>38.391654968261719</v>
      </c>
      <c r="Y3" s="61">
        <v>14.294136047363279</v>
      </c>
      <c r="Z3" s="61">
        <v>230.19159698486331</v>
      </c>
      <c r="AA3" s="61">
        <v>151.36149597167969</v>
      </c>
      <c r="AB3" s="61">
        <v>56.355522155761719</v>
      </c>
      <c r="AC3" s="61">
        <v>117.2217559814453</v>
      </c>
      <c r="AD3" s="61">
        <v>166.20318603515619</v>
      </c>
      <c r="AE3" s="61">
        <v>61.881439208984382</v>
      </c>
      <c r="AF3" s="61">
        <v>102.38006591796881</v>
      </c>
      <c r="AG3" s="61">
        <v>236.5575256347656</v>
      </c>
      <c r="AH3" s="61">
        <v>88.076057434082031</v>
      </c>
      <c r="AI3" s="61">
        <v>32.025726318359403</v>
      </c>
      <c r="AJ3" s="61">
        <v>9.3444354832172394E-2</v>
      </c>
      <c r="AK3" s="61">
        <v>3.4791581332683563E-2</v>
      </c>
      <c r="AL3" s="61">
        <v>268.48980759829283</v>
      </c>
      <c r="AM3" s="60"/>
    </row>
    <row r="4" spans="1:39" ht="14.45">
      <c r="A4">
        <v>261</v>
      </c>
      <c r="B4" t="s">
        <v>217</v>
      </c>
      <c r="C4" t="s">
        <v>218</v>
      </c>
      <c r="D4" t="s">
        <v>218</v>
      </c>
      <c r="E4" t="s">
        <v>2110</v>
      </c>
      <c r="F4" t="s">
        <v>220</v>
      </c>
      <c r="G4" t="s">
        <v>3007</v>
      </c>
      <c r="H4" s="61">
        <v>1275.8876953125</v>
      </c>
      <c r="I4" s="61">
        <v>383.7840576171875</v>
      </c>
      <c r="J4" s="61">
        <v>30.079767227172852</v>
      </c>
      <c r="K4" s="61">
        <v>892.1036376953125</v>
      </c>
      <c r="L4" s="61">
        <v>69.92022705078125</v>
      </c>
      <c r="M4" s="61">
        <v>0</v>
      </c>
      <c r="N4" s="61">
        <v>0</v>
      </c>
      <c r="O4" s="61">
        <v>0</v>
      </c>
      <c r="P4" s="61">
        <v>0</v>
      </c>
      <c r="Q4" s="61">
        <v>0</v>
      </c>
      <c r="R4" s="61">
        <v>0</v>
      </c>
      <c r="S4" s="61">
        <v>0</v>
      </c>
      <c r="T4" s="61">
        <v>0</v>
      </c>
      <c r="U4" s="61">
        <v>8.9877090454101563</v>
      </c>
      <c r="V4" s="61">
        <v>0.70442789793014526</v>
      </c>
      <c r="W4" s="61">
        <v>1266.8999862670901</v>
      </c>
      <c r="X4" s="61">
        <v>272.61178588867188</v>
      </c>
      <c r="Y4" s="61">
        <v>21.36644172668457</v>
      </c>
      <c r="Z4" s="61">
        <v>1003.275909423828</v>
      </c>
      <c r="AA4" s="61">
        <v>799.05059814453125</v>
      </c>
      <c r="AB4" s="61">
        <v>62.627029418945313</v>
      </c>
      <c r="AC4" s="61">
        <v>476.83709716796881</v>
      </c>
      <c r="AD4" s="61">
        <v>808.038330078125</v>
      </c>
      <c r="AE4" s="61">
        <v>63.331459045410163</v>
      </c>
      <c r="AF4" s="61">
        <v>467.849365234375</v>
      </c>
      <c r="AG4" s="61">
        <v>0</v>
      </c>
      <c r="AH4" s="61">
        <v>0</v>
      </c>
      <c r="AI4" s="61">
        <v>1275.8876953125</v>
      </c>
      <c r="AJ4" s="61">
        <v>31.20938873291016</v>
      </c>
      <c r="AK4" s="61">
        <v>2.4460921287536621</v>
      </c>
      <c r="AL4" s="61">
        <v>1244.6783065795901</v>
      </c>
      <c r="AM4" s="60"/>
    </row>
    <row r="5" spans="1:39" ht="14.45">
      <c r="A5">
        <v>185</v>
      </c>
      <c r="B5" t="s">
        <v>222</v>
      </c>
      <c r="C5" t="s">
        <v>223</v>
      </c>
      <c r="D5" t="s">
        <v>223</v>
      </c>
      <c r="E5" t="s">
        <v>2108</v>
      </c>
      <c r="F5" t="s">
        <v>224</v>
      </c>
      <c r="G5" t="s">
        <v>3008</v>
      </c>
      <c r="H5" s="61">
        <v>0</v>
      </c>
      <c r="I5" s="61">
        <v>0</v>
      </c>
      <c r="J5" s="61">
        <v>0</v>
      </c>
      <c r="K5" s="61">
        <v>0</v>
      </c>
      <c r="L5" s="61">
        <v>0</v>
      </c>
      <c r="M5" s="61">
        <v>0</v>
      </c>
      <c r="N5" s="61">
        <v>0</v>
      </c>
      <c r="O5" s="61">
        <v>0</v>
      </c>
      <c r="P5" s="61">
        <v>0</v>
      </c>
      <c r="Q5" s="61">
        <v>0</v>
      </c>
      <c r="R5" s="61">
        <v>0</v>
      </c>
      <c r="S5" s="61">
        <v>0</v>
      </c>
      <c r="T5" s="61">
        <v>0</v>
      </c>
      <c r="U5" s="61">
        <v>0</v>
      </c>
      <c r="V5" s="61">
        <v>0</v>
      </c>
      <c r="W5" s="61">
        <v>0</v>
      </c>
      <c r="X5" s="61">
        <v>0</v>
      </c>
      <c r="Y5" s="61">
        <v>0</v>
      </c>
      <c r="Z5" s="61">
        <v>0</v>
      </c>
      <c r="AA5" s="61">
        <v>0</v>
      </c>
      <c r="AB5" s="61">
        <v>0</v>
      </c>
      <c r="AC5" s="61">
        <v>0</v>
      </c>
      <c r="AD5" s="61">
        <v>0</v>
      </c>
      <c r="AE5" s="61">
        <v>0</v>
      </c>
      <c r="AF5" s="61">
        <v>0</v>
      </c>
      <c r="AG5" s="61">
        <v>0</v>
      </c>
      <c r="AH5" s="61">
        <v>0</v>
      </c>
      <c r="AI5" s="61">
        <v>0</v>
      </c>
      <c r="AJ5" s="61">
        <v>0</v>
      </c>
      <c r="AK5" s="61">
        <v>0</v>
      </c>
      <c r="AL5" s="61">
        <v>0</v>
      </c>
      <c r="AM5" s="60"/>
    </row>
    <row r="6" spans="1:39" ht="14.45">
      <c r="A6">
        <v>76</v>
      </c>
      <c r="B6" t="s">
        <v>226</v>
      </c>
      <c r="C6" t="s">
        <v>227</v>
      </c>
      <c r="D6" t="s">
        <v>227</v>
      </c>
      <c r="E6" t="s">
        <v>2113</v>
      </c>
      <c r="F6" t="s">
        <v>229</v>
      </c>
      <c r="G6" t="s">
        <v>3009</v>
      </c>
      <c r="H6" s="61">
        <v>276259.625</v>
      </c>
      <c r="I6" s="61">
        <v>82507.234375</v>
      </c>
      <c r="J6" s="61">
        <v>29.86583137512207</v>
      </c>
      <c r="K6" s="61">
        <v>193752.390625</v>
      </c>
      <c r="L6" s="61">
        <v>70.134170532226563</v>
      </c>
      <c r="M6" s="61">
        <v>4239.29345703125</v>
      </c>
      <c r="N6" s="61">
        <v>1.534532427787781</v>
      </c>
      <c r="O6" s="61">
        <v>2234.200439453125</v>
      </c>
      <c r="P6" s="61">
        <v>0.80873209238052368</v>
      </c>
      <c r="Q6" s="61">
        <v>60680.51953125</v>
      </c>
      <c r="R6" s="61">
        <v>21.965034484863281</v>
      </c>
      <c r="S6" s="61">
        <v>32496.34765625</v>
      </c>
      <c r="T6" s="61">
        <v>11.762973785400391</v>
      </c>
      <c r="U6" s="61">
        <v>84095.1953125</v>
      </c>
      <c r="V6" s="61">
        <v>30.440639495849609</v>
      </c>
      <c r="W6" s="61">
        <v>192164.4296875</v>
      </c>
      <c r="X6" s="61">
        <v>98040.515625</v>
      </c>
      <c r="Y6" s="61">
        <v>35.488544464111328</v>
      </c>
      <c r="Z6" s="61">
        <v>178219.109375</v>
      </c>
      <c r="AA6" s="61">
        <v>81272.7109375</v>
      </c>
      <c r="AB6" s="61">
        <v>29.418960571289059</v>
      </c>
      <c r="AC6" s="61">
        <v>194986.9140625</v>
      </c>
      <c r="AD6" s="61">
        <v>166668.21875</v>
      </c>
      <c r="AE6" s="61">
        <v>60.330284118652337</v>
      </c>
      <c r="AF6" s="61">
        <v>109591.40625</v>
      </c>
      <c r="AG6" s="61">
        <v>83593.65625</v>
      </c>
      <c r="AH6" s="61">
        <v>30.25909423828125</v>
      </c>
      <c r="AI6" s="61">
        <v>192665.96875</v>
      </c>
      <c r="AJ6" s="61">
        <v>3563.3076171875</v>
      </c>
      <c r="AK6" s="61">
        <v>1.28984010219574</v>
      </c>
      <c r="AL6" s="61">
        <v>272696.3173828125</v>
      </c>
      <c r="AM6" s="60"/>
    </row>
    <row r="7" spans="1:39" ht="14.45">
      <c r="A7">
        <v>42</v>
      </c>
      <c r="B7" t="s">
        <v>231</v>
      </c>
      <c r="C7" t="s">
        <v>232</v>
      </c>
      <c r="D7" t="s">
        <v>232</v>
      </c>
      <c r="E7" t="s">
        <v>2108</v>
      </c>
      <c r="F7" t="s">
        <v>215</v>
      </c>
      <c r="G7" t="s">
        <v>3010</v>
      </c>
      <c r="H7" s="61">
        <v>9888.8740234375</v>
      </c>
      <c r="I7" s="61">
        <v>488.24688720703119</v>
      </c>
      <c r="J7" s="61">
        <v>4.9373354911804199</v>
      </c>
      <c r="K7" s="61">
        <v>9400.626953125</v>
      </c>
      <c r="L7" s="61">
        <v>95.062660217285156</v>
      </c>
      <c r="M7" s="61">
        <v>1074.345947265625</v>
      </c>
      <c r="N7" s="61">
        <v>10.864188194274901</v>
      </c>
      <c r="O7" s="61">
        <v>0</v>
      </c>
      <c r="P7" s="61">
        <v>0</v>
      </c>
      <c r="Q7" s="61">
        <v>8477.23046875</v>
      </c>
      <c r="R7" s="61">
        <v>85.724929809570313</v>
      </c>
      <c r="S7" s="61">
        <v>2.163117647171021</v>
      </c>
      <c r="T7" s="61">
        <v>2.187425643205643E-2</v>
      </c>
      <c r="U7" s="61">
        <v>7128.62060546875</v>
      </c>
      <c r="V7" s="61">
        <v>72.0872802734375</v>
      </c>
      <c r="W7" s="61">
        <v>2760.25341796875</v>
      </c>
      <c r="X7" s="61">
        <v>389.63589477539063</v>
      </c>
      <c r="Y7" s="61">
        <v>3.9401440620422359</v>
      </c>
      <c r="Z7" s="61">
        <v>9499.2381286621094</v>
      </c>
      <c r="AA7" s="61">
        <v>1860.847045898438</v>
      </c>
      <c r="AB7" s="61">
        <v>18.817583084106449</v>
      </c>
      <c r="AC7" s="61">
        <v>8028.0269775390616</v>
      </c>
      <c r="AD7" s="61">
        <v>7501.037109375</v>
      </c>
      <c r="AE7" s="61">
        <v>75.853302001953125</v>
      </c>
      <c r="AF7" s="61">
        <v>2387.8369140625</v>
      </c>
      <c r="AG7" s="61">
        <v>6523.59033203125</v>
      </c>
      <c r="AH7" s="61">
        <v>65.968994140625</v>
      </c>
      <c r="AI7" s="61">
        <v>3365.28369140625</v>
      </c>
      <c r="AJ7" s="61">
        <v>68.517692565917969</v>
      </c>
      <c r="AK7" s="61">
        <v>0.69287657737731934</v>
      </c>
      <c r="AL7" s="61">
        <v>9820.356330871582</v>
      </c>
      <c r="AM7" s="60"/>
    </row>
    <row r="8" spans="1:39" ht="14.45">
      <c r="A8">
        <v>77</v>
      </c>
      <c r="B8" t="s">
        <v>234</v>
      </c>
      <c r="C8" t="s">
        <v>235</v>
      </c>
      <c r="D8" t="s">
        <v>235</v>
      </c>
      <c r="E8" t="s">
        <v>2110</v>
      </c>
      <c r="F8" t="s">
        <v>220</v>
      </c>
      <c r="G8" t="s">
        <v>3011</v>
      </c>
      <c r="H8" s="61">
        <v>1267.14892578125</v>
      </c>
      <c r="I8" s="61">
        <v>390.85604858398438</v>
      </c>
      <c r="J8" s="61">
        <v>30.84531211853027</v>
      </c>
      <c r="K8" s="61">
        <v>876.2928466796875</v>
      </c>
      <c r="L8" s="61">
        <v>69.154685974121094</v>
      </c>
      <c r="M8" s="61">
        <v>0</v>
      </c>
      <c r="N8" s="61">
        <v>0</v>
      </c>
      <c r="O8" s="61">
        <v>0</v>
      </c>
      <c r="P8" s="61">
        <v>0</v>
      </c>
      <c r="Q8" s="61">
        <v>0.18936167657375341</v>
      </c>
      <c r="R8" s="61">
        <v>1.49439163506031E-2</v>
      </c>
      <c r="S8" s="61">
        <v>0</v>
      </c>
      <c r="T8" s="61">
        <v>0</v>
      </c>
      <c r="U8" s="61">
        <v>11.72968196868896</v>
      </c>
      <c r="V8" s="61">
        <v>0.9256751537322998</v>
      </c>
      <c r="W8" s="61">
        <v>1255.419243812561</v>
      </c>
      <c r="X8" s="61">
        <v>257.25137329101563</v>
      </c>
      <c r="Y8" s="61">
        <v>20.301589965820309</v>
      </c>
      <c r="Z8" s="61">
        <v>1009.897552490234</v>
      </c>
      <c r="AA8" s="61">
        <v>779.68255615234375</v>
      </c>
      <c r="AB8" s="61">
        <v>61.530460357666023</v>
      </c>
      <c r="AC8" s="61">
        <v>487.46636962890619</v>
      </c>
      <c r="AD8" s="61">
        <v>791.4122314453125</v>
      </c>
      <c r="AE8" s="61">
        <v>62.456138610839837</v>
      </c>
      <c r="AF8" s="61">
        <v>475.7366943359375</v>
      </c>
      <c r="AG8" s="61">
        <v>0</v>
      </c>
      <c r="AH8" s="61">
        <v>0</v>
      </c>
      <c r="AI8" s="61">
        <v>1267.14892578125</v>
      </c>
      <c r="AJ8" s="61">
        <v>31.20938873291016</v>
      </c>
      <c r="AK8" s="61">
        <v>2.4629614353179932</v>
      </c>
      <c r="AL8" s="61">
        <v>1235.9395370483401</v>
      </c>
      <c r="AM8" s="60"/>
    </row>
    <row r="9" spans="1:39" ht="14.45">
      <c r="A9">
        <v>247</v>
      </c>
      <c r="B9" t="s">
        <v>237</v>
      </c>
      <c r="C9" t="s">
        <v>238</v>
      </c>
      <c r="D9" t="s">
        <v>238</v>
      </c>
      <c r="E9" t="s">
        <v>2117</v>
      </c>
      <c r="F9" t="s">
        <v>240</v>
      </c>
      <c r="G9" t="s">
        <v>3012</v>
      </c>
      <c r="H9" s="61">
        <v>51695.1328125</v>
      </c>
      <c r="I9" s="61">
        <v>16039.8310546875</v>
      </c>
      <c r="J9" s="61">
        <v>31.027740478515621</v>
      </c>
      <c r="K9" s="61">
        <v>35655.30078125</v>
      </c>
      <c r="L9" s="61">
        <v>68.972259521484375</v>
      </c>
      <c r="M9" s="61">
        <v>44.238674163818359</v>
      </c>
      <c r="N9" s="61">
        <v>8.5576094686985016E-2</v>
      </c>
      <c r="O9" s="61">
        <v>28.782085418701168</v>
      </c>
      <c r="P9" s="61">
        <v>5.5676586925983429E-2</v>
      </c>
      <c r="Q9" s="61">
        <v>0</v>
      </c>
      <c r="R9" s="61">
        <v>0</v>
      </c>
      <c r="S9" s="61">
        <v>0</v>
      </c>
      <c r="T9" s="61">
        <v>0</v>
      </c>
      <c r="U9" s="61">
        <v>11335.806640625</v>
      </c>
      <c r="V9" s="61">
        <v>21.928190231323239</v>
      </c>
      <c r="W9" s="61">
        <v>40359.326171875</v>
      </c>
      <c r="X9" s="61">
        <v>2463.142578125</v>
      </c>
      <c r="Y9" s="61">
        <v>4.7647476196289063</v>
      </c>
      <c r="Z9" s="61">
        <v>49231.990234375</v>
      </c>
      <c r="AA9" s="61">
        <v>5072.42138671875</v>
      </c>
      <c r="AB9" s="61">
        <v>9.8121833801269531</v>
      </c>
      <c r="AC9" s="61">
        <v>46622.71142578125</v>
      </c>
      <c r="AD9" s="61">
        <v>15490.8203125</v>
      </c>
      <c r="AE9" s="61">
        <v>29.96572303771973</v>
      </c>
      <c r="AF9" s="61">
        <v>36204.3125</v>
      </c>
      <c r="AG9" s="61">
        <v>29391.5546875</v>
      </c>
      <c r="AH9" s="61">
        <v>56.855552673339837</v>
      </c>
      <c r="AI9" s="61">
        <v>22303.578125</v>
      </c>
      <c r="AJ9" s="61">
        <v>1363.27783203125</v>
      </c>
      <c r="AK9" s="61">
        <v>2.6371490955352779</v>
      </c>
      <c r="AL9" s="61">
        <v>50331.85498046875</v>
      </c>
      <c r="AM9" s="60"/>
    </row>
    <row r="10" spans="1:39" ht="14.45">
      <c r="A10">
        <v>70</v>
      </c>
      <c r="B10" t="s">
        <v>242</v>
      </c>
      <c r="C10" t="s">
        <v>243</v>
      </c>
      <c r="D10" t="s">
        <v>243</v>
      </c>
      <c r="E10" t="s">
        <v>2108</v>
      </c>
      <c r="F10" t="s">
        <v>215</v>
      </c>
      <c r="G10" t="s">
        <v>3013</v>
      </c>
      <c r="H10" s="61">
        <v>8329.1904296875</v>
      </c>
      <c r="I10" s="61">
        <v>324.77566528320313</v>
      </c>
      <c r="J10" s="61">
        <v>3.899246454238892</v>
      </c>
      <c r="K10" s="61">
        <v>8004.41455078125</v>
      </c>
      <c r="L10" s="61">
        <v>96.100753784179688</v>
      </c>
      <c r="M10" s="61">
        <v>1074.345947265625</v>
      </c>
      <c r="N10" s="61">
        <v>12.89856433868408</v>
      </c>
      <c r="O10" s="61">
        <v>0</v>
      </c>
      <c r="P10" s="61">
        <v>0</v>
      </c>
      <c r="Q10" s="61">
        <v>7563.64599609375</v>
      </c>
      <c r="R10" s="61">
        <v>90.80889892578125</v>
      </c>
      <c r="S10" s="61">
        <v>173.35398864746091</v>
      </c>
      <c r="T10" s="61">
        <v>2.0812826156616211</v>
      </c>
      <c r="U10" s="61">
        <v>5974.697265625</v>
      </c>
      <c r="V10" s="61">
        <v>71.732025146484375</v>
      </c>
      <c r="W10" s="61">
        <v>2354.4931640625</v>
      </c>
      <c r="X10" s="61">
        <v>389.63589477539063</v>
      </c>
      <c r="Y10" s="61">
        <v>4.6779565811157227</v>
      </c>
      <c r="Z10" s="61">
        <v>7939.5545349121094</v>
      </c>
      <c r="AA10" s="61">
        <v>1679.571899414062</v>
      </c>
      <c r="AB10" s="61">
        <v>20.164888381958011</v>
      </c>
      <c r="AC10" s="61">
        <v>6649.6185302734384</v>
      </c>
      <c r="AD10" s="61">
        <v>6411.73291015625</v>
      </c>
      <c r="AE10" s="61">
        <v>76.97906494140625</v>
      </c>
      <c r="AF10" s="61">
        <v>1917.45751953125</v>
      </c>
      <c r="AG10" s="61">
        <v>5652.4677734375</v>
      </c>
      <c r="AH10" s="61">
        <v>67.863349914550781</v>
      </c>
      <c r="AI10" s="61">
        <v>2676.72265625</v>
      </c>
      <c r="AJ10" s="61">
        <v>68.517692565917969</v>
      </c>
      <c r="AK10" s="61">
        <v>0.82262128591537476</v>
      </c>
      <c r="AL10" s="61">
        <v>8260.672737121582</v>
      </c>
      <c r="AM10" s="60"/>
    </row>
    <row r="11" spans="1:39" ht="14.45">
      <c r="A11">
        <v>78</v>
      </c>
      <c r="B11" t="s">
        <v>244</v>
      </c>
      <c r="C11" t="s">
        <v>245</v>
      </c>
      <c r="D11" t="s">
        <v>245</v>
      </c>
      <c r="E11" t="s">
        <v>2113</v>
      </c>
      <c r="F11" t="s">
        <v>229</v>
      </c>
      <c r="G11" t="s">
        <v>3014</v>
      </c>
      <c r="H11" s="61">
        <v>224049.984375</v>
      </c>
      <c r="I11" s="61">
        <v>56343.78515625</v>
      </c>
      <c r="J11" s="61">
        <v>25.14786338806152</v>
      </c>
      <c r="K11" s="61">
        <v>167706.203125</v>
      </c>
      <c r="L11" s="61">
        <v>74.852142333984375</v>
      </c>
      <c r="M11" s="61">
        <v>4174.55419921875</v>
      </c>
      <c r="N11" s="61">
        <v>1.8632243871688841</v>
      </c>
      <c r="O11" s="61">
        <v>2059.05908203125</v>
      </c>
      <c r="P11" s="61">
        <v>0.9190177321434021</v>
      </c>
      <c r="Q11" s="61">
        <v>54642.08203125</v>
      </c>
      <c r="R11" s="61">
        <v>24.38834381103516</v>
      </c>
      <c r="S11" s="61">
        <v>36663.03125</v>
      </c>
      <c r="T11" s="61">
        <v>16.363773345947269</v>
      </c>
      <c r="U11" s="61">
        <v>81629.953125</v>
      </c>
      <c r="V11" s="61">
        <v>36.433811187744141</v>
      </c>
      <c r="W11" s="61">
        <v>142420.03125</v>
      </c>
      <c r="X11" s="61">
        <v>88122.875</v>
      </c>
      <c r="Y11" s="61">
        <v>39.331794738769531</v>
      </c>
      <c r="Z11" s="61">
        <v>135927.109375</v>
      </c>
      <c r="AA11" s="61">
        <v>72803.640625</v>
      </c>
      <c r="AB11" s="61">
        <v>32.494373321533203</v>
      </c>
      <c r="AC11" s="61">
        <v>151246.34375</v>
      </c>
      <c r="AD11" s="61">
        <v>149103.203125</v>
      </c>
      <c r="AE11" s="61">
        <v>66.549079895019531</v>
      </c>
      <c r="AF11" s="61">
        <v>74946.78125</v>
      </c>
      <c r="AG11" s="61">
        <v>79172.765625</v>
      </c>
      <c r="AH11" s="61">
        <v>35.337100982666023</v>
      </c>
      <c r="AI11" s="61">
        <v>144877.21875</v>
      </c>
      <c r="AJ11" s="61">
        <v>2795.915283203125</v>
      </c>
      <c r="AK11" s="61">
        <v>1.2478979825973511</v>
      </c>
      <c r="AL11" s="61">
        <v>221254.0690917969</v>
      </c>
      <c r="AM11" s="60"/>
    </row>
    <row r="12" spans="1:39" ht="14.45">
      <c r="A12">
        <v>43</v>
      </c>
      <c r="B12" t="s">
        <v>246</v>
      </c>
      <c r="C12" t="s">
        <v>247</v>
      </c>
      <c r="D12" t="s">
        <v>247</v>
      </c>
      <c r="E12" t="s">
        <v>2108</v>
      </c>
      <c r="F12" t="s">
        <v>215</v>
      </c>
      <c r="G12" t="s">
        <v>3015</v>
      </c>
      <c r="H12" s="61">
        <v>3002.782958984375</v>
      </c>
      <c r="I12" s="61">
        <v>533.79632568359375</v>
      </c>
      <c r="J12" s="61">
        <v>17.77672004699707</v>
      </c>
      <c r="K12" s="61">
        <v>2468.986572265625</v>
      </c>
      <c r="L12" s="61">
        <v>82.223281860351563</v>
      </c>
      <c r="M12" s="61">
        <v>0</v>
      </c>
      <c r="N12" s="61">
        <v>0</v>
      </c>
      <c r="O12" s="61">
        <v>0</v>
      </c>
      <c r="P12" s="61">
        <v>0</v>
      </c>
      <c r="Q12" s="61">
        <v>296.92355346679688</v>
      </c>
      <c r="R12" s="61">
        <v>9.8882789611816406</v>
      </c>
      <c r="S12" s="61">
        <v>2705.859375</v>
      </c>
      <c r="T12" s="61">
        <v>90.111717224121094</v>
      </c>
      <c r="U12" s="61">
        <v>1249.690063476562</v>
      </c>
      <c r="V12" s="61">
        <v>41.617729187011719</v>
      </c>
      <c r="W12" s="61">
        <v>1753.092895507813</v>
      </c>
      <c r="X12" s="61">
        <v>770.28216552734375</v>
      </c>
      <c r="Y12" s="61">
        <v>25.652275085449219</v>
      </c>
      <c r="Z12" s="61">
        <v>2232.5007934570308</v>
      </c>
      <c r="AA12" s="61">
        <v>1215.337646484375</v>
      </c>
      <c r="AB12" s="61">
        <v>40.473709106445313</v>
      </c>
      <c r="AC12" s="61">
        <v>1787.4453125</v>
      </c>
      <c r="AD12" s="61">
        <v>1851.048095703125</v>
      </c>
      <c r="AE12" s="61">
        <v>61.644416809082031</v>
      </c>
      <c r="AF12" s="61">
        <v>1151.73486328125</v>
      </c>
      <c r="AG12" s="61">
        <v>2174.480224609375</v>
      </c>
      <c r="AH12" s="61">
        <v>72.415496826171875</v>
      </c>
      <c r="AI12" s="61">
        <v>828.302734375</v>
      </c>
      <c r="AJ12" s="61">
        <v>33.016407012939453</v>
      </c>
      <c r="AK12" s="61">
        <v>1.0995268821716311</v>
      </c>
      <c r="AL12" s="61">
        <v>2969.766551971436</v>
      </c>
      <c r="AM12" s="60"/>
    </row>
    <row r="13" spans="1:39" ht="14.45">
      <c r="A13">
        <v>113</v>
      </c>
      <c r="B13" t="s">
        <v>249</v>
      </c>
      <c r="C13" t="s">
        <v>250</v>
      </c>
      <c r="D13" t="s">
        <v>250</v>
      </c>
      <c r="E13" t="s">
        <v>2110</v>
      </c>
      <c r="F13" t="s">
        <v>220</v>
      </c>
      <c r="G13" t="s">
        <v>3016</v>
      </c>
      <c r="H13" s="61">
        <v>1309.034057617188</v>
      </c>
      <c r="I13" s="61">
        <v>397.87905883789063</v>
      </c>
      <c r="J13" s="61">
        <v>30.394857406616211</v>
      </c>
      <c r="K13" s="61">
        <v>911.155029296875</v>
      </c>
      <c r="L13" s="61">
        <v>69.605140686035156</v>
      </c>
      <c r="M13" s="61">
        <v>0</v>
      </c>
      <c r="N13" s="61">
        <v>0</v>
      </c>
      <c r="O13" s="61">
        <v>0</v>
      </c>
      <c r="P13" s="61">
        <v>0</v>
      </c>
      <c r="Q13" s="61">
        <v>0</v>
      </c>
      <c r="R13" s="61">
        <v>0</v>
      </c>
      <c r="S13" s="61">
        <v>0</v>
      </c>
      <c r="T13" s="61">
        <v>0</v>
      </c>
      <c r="U13" s="61">
        <v>8.9877090454101563</v>
      </c>
      <c r="V13" s="61">
        <v>0.68659090995788574</v>
      </c>
      <c r="W13" s="61">
        <v>1300.046348571778</v>
      </c>
      <c r="X13" s="61">
        <v>272.61178588867188</v>
      </c>
      <c r="Y13" s="61">
        <v>20.82541656494141</v>
      </c>
      <c r="Z13" s="61">
        <v>1036.4222717285161</v>
      </c>
      <c r="AA13" s="61">
        <v>814.750244140625</v>
      </c>
      <c r="AB13" s="61">
        <v>62.240570068359382</v>
      </c>
      <c r="AC13" s="61">
        <v>494.28381347656301</v>
      </c>
      <c r="AD13" s="61">
        <v>823.7379150390625</v>
      </c>
      <c r="AE13" s="61">
        <v>62.927158355712891</v>
      </c>
      <c r="AF13" s="61">
        <v>485.29614257812551</v>
      </c>
      <c r="AG13" s="61">
        <v>0</v>
      </c>
      <c r="AH13" s="61">
        <v>0</v>
      </c>
      <c r="AI13" s="61">
        <v>1309.034057617188</v>
      </c>
      <c r="AJ13" s="61">
        <v>31.20938873291016</v>
      </c>
      <c r="AK13" s="61">
        <v>2.384154081344604</v>
      </c>
      <c r="AL13" s="61">
        <v>1277.824668884278</v>
      </c>
      <c r="AM13" s="60"/>
    </row>
    <row r="14" spans="1:39" ht="14.45">
      <c r="A14">
        <v>294</v>
      </c>
      <c r="B14" t="s">
        <v>252</v>
      </c>
      <c r="C14" t="s">
        <v>253</v>
      </c>
      <c r="D14" t="s">
        <v>254</v>
      </c>
      <c r="E14" t="s">
        <v>2121</v>
      </c>
      <c r="F14" t="s">
        <v>256</v>
      </c>
      <c r="G14" t="s">
        <v>3017</v>
      </c>
      <c r="H14" s="61">
        <v>934.84344482421875</v>
      </c>
      <c r="I14" s="61">
        <v>218.36399841308591</v>
      </c>
      <c r="J14" s="61">
        <v>23.35834884643555</v>
      </c>
      <c r="K14" s="61">
        <v>716.47943115234375</v>
      </c>
      <c r="L14" s="61">
        <v>76.641647338867188</v>
      </c>
      <c r="M14" s="61">
        <v>0</v>
      </c>
      <c r="N14" s="61">
        <v>0</v>
      </c>
      <c r="O14" s="61">
        <v>0</v>
      </c>
      <c r="P14" s="61">
        <v>0</v>
      </c>
      <c r="Q14" s="61">
        <v>0</v>
      </c>
      <c r="R14" s="61">
        <v>0</v>
      </c>
      <c r="S14" s="61">
        <v>0</v>
      </c>
      <c r="T14" s="61">
        <v>0</v>
      </c>
      <c r="U14" s="61">
        <v>54.438869476318359</v>
      </c>
      <c r="V14" s="61">
        <v>5.8233141899108887</v>
      </c>
      <c r="W14" s="61">
        <v>880.40457534790039</v>
      </c>
      <c r="X14" s="61">
        <v>321.63607788085938</v>
      </c>
      <c r="Y14" s="61">
        <v>34.405342102050781</v>
      </c>
      <c r="Z14" s="61">
        <v>613.20736694335938</v>
      </c>
      <c r="AA14" s="61">
        <v>629.00537109375</v>
      </c>
      <c r="AB14" s="61">
        <v>67.284568786621094</v>
      </c>
      <c r="AC14" s="61">
        <v>305.83807373046881</v>
      </c>
      <c r="AD14" s="61">
        <v>634.45208740234375</v>
      </c>
      <c r="AE14" s="61">
        <v>67.867202758789063</v>
      </c>
      <c r="AF14" s="61">
        <v>300.391357421875</v>
      </c>
      <c r="AG14" s="61">
        <v>34.250644683837891</v>
      </c>
      <c r="AH14" s="61">
        <v>3.6637837886810298</v>
      </c>
      <c r="AI14" s="61">
        <v>900.59280014038086</v>
      </c>
      <c r="AJ14" s="61">
        <v>67.723709106445313</v>
      </c>
      <c r="AK14" s="61">
        <v>7.2443904876708984</v>
      </c>
      <c r="AL14" s="61">
        <v>867.11973571777344</v>
      </c>
      <c r="AM14" s="60"/>
    </row>
    <row r="15" spans="1:39" ht="14.45">
      <c r="A15">
        <v>295</v>
      </c>
      <c r="B15" t="s">
        <v>258</v>
      </c>
      <c r="C15" t="s">
        <v>259</v>
      </c>
      <c r="D15" t="s">
        <v>259</v>
      </c>
      <c r="E15" t="s">
        <v>2123</v>
      </c>
      <c r="F15" t="s">
        <v>261</v>
      </c>
      <c r="G15" t="s">
        <v>3018</v>
      </c>
      <c r="H15" s="61">
        <v>38331.26171875</v>
      </c>
      <c r="I15" s="61">
        <v>6200.2646484375</v>
      </c>
      <c r="J15" s="61">
        <v>16.175477981567379</v>
      </c>
      <c r="K15" s="61">
        <v>32130.99609375</v>
      </c>
      <c r="L15" s="61">
        <v>83.82452392578125</v>
      </c>
      <c r="M15" s="61">
        <v>0</v>
      </c>
      <c r="N15" s="61">
        <v>0</v>
      </c>
      <c r="O15" s="61">
        <v>0</v>
      </c>
      <c r="P15" s="61">
        <v>0</v>
      </c>
      <c r="Q15" s="61">
        <v>0</v>
      </c>
      <c r="R15" s="61">
        <v>0</v>
      </c>
      <c r="S15" s="61">
        <v>0</v>
      </c>
      <c r="T15" s="61">
        <v>0</v>
      </c>
      <c r="U15" s="61">
        <v>0</v>
      </c>
      <c r="V15" s="61">
        <v>0</v>
      </c>
      <c r="W15" s="61">
        <v>38331.26171875</v>
      </c>
      <c r="X15" s="61">
        <v>0</v>
      </c>
      <c r="Y15" s="61">
        <v>0</v>
      </c>
      <c r="Z15" s="61">
        <v>38331.26171875</v>
      </c>
      <c r="AA15" s="61">
        <v>0</v>
      </c>
      <c r="AB15" s="61">
        <v>0</v>
      </c>
      <c r="AC15" s="61">
        <v>38331.26171875</v>
      </c>
      <c r="AD15" s="61">
        <v>0</v>
      </c>
      <c r="AE15" s="61">
        <v>0</v>
      </c>
      <c r="AF15" s="61">
        <v>38331.26171875</v>
      </c>
      <c r="AG15" s="61">
        <v>0</v>
      </c>
      <c r="AH15" s="61">
        <v>0</v>
      </c>
      <c r="AI15" s="61">
        <v>38331.26171875</v>
      </c>
      <c r="AJ15" s="61">
        <v>0</v>
      </c>
      <c r="AK15" s="61">
        <v>0</v>
      </c>
      <c r="AL15" s="61">
        <v>38331.26171875</v>
      </c>
      <c r="AM15" s="60"/>
    </row>
    <row r="16" spans="1:39" ht="14.45">
      <c r="A16">
        <v>175</v>
      </c>
      <c r="B16" t="s">
        <v>262</v>
      </c>
      <c r="C16" t="s">
        <v>263</v>
      </c>
      <c r="D16" t="s">
        <v>263</v>
      </c>
      <c r="E16" t="s">
        <v>2124</v>
      </c>
      <c r="F16" t="s">
        <v>265</v>
      </c>
      <c r="G16" t="s">
        <v>3019</v>
      </c>
      <c r="H16" s="61">
        <v>27308.201171875</v>
      </c>
      <c r="I16" s="61">
        <v>229.01121520996091</v>
      </c>
      <c r="J16" s="61">
        <v>0.83861696720123291</v>
      </c>
      <c r="K16" s="61">
        <v>27079.189453125</v>
      </c>
      <c r="L16" s="61">
        <v>99.161376953125</v>
      </c>
      <c r="M16" s="61">
        <v>524.3665771484375</v>
      </c>
      <c r="N16" s="61">
        <v>1.9201798439025879</v>
      </c>
      <c r="O16" s="61">
        <v>21.166738510131839</v>
      </c>
      <c r="P16" s="61">
        <v>7.7510558068752289E-2</v>
      </c>
      <c r="Q16" s="61">
        <v>14784.96875</v>
      </c>
      <c r="R16" s="61">
        <v>54.141128540039063</v>
      </c>
      <c r="S16" s="61">
        <v>66.693122863769531</v>
      </c>
      <c r="T16" s="61">
        <v>0.24422378838062289</v>
      </c>
      <c r="U16" s="61">
        <v>23336.90234375</v>
      </c>
      <c r="V16" s="61">
        <v>85.457489013671875</v>
      </c>
      <c r="W16" s="61">
        <v>3971.298828125</v>
      </c>
      <c r="X16" s="61">
        <v>8290.0673828125</v>
      </c>
      <c r="Y16" s="61">
        <v>30.357425689697269</v>
      </c>
      <c r="Z16" s="61">
        <v>19018.1337890625</v>
      </c>
      <c r="AA16" s="61">
        <v>16467.6484375</v>
      </c>
      <c r="AB16" s="61">
        <v>60.302944183349609</v>
      </c>
      <c r="AC16" s="61">
        <v>10840.552734375</v>
      </c>
      <c r="AD16" s="61">
        <v>25899.09765625</v>
      </c>
      <c r="AE16" s="61">
        <v>94.839996337890625</v>
      </c>
      <c r="AF16" s="61">
        <v>1409.103515625</v>
      </c>
      <c r="AG16" s="61">
        <v>20286.94140625</v>
      </c>
      <c r="AH16" s="61">
        <v>74.288818359375</v>
      </c>
      <c r="AI16" s="61">
        <v>7021.259765625</v>
      </c>
      <c r="AJ16" s="61">
        <v>932.50128173828125</v>
      </c>
      <c r="AK16" s="61">
        <v>3.4147295951843262</v>
      </c>
      <c r="AL16" s="61">
        <v>26375.699890136719</v>
      </c>
      <c r="AM16" s="60"/>
    </row>
    <row r="17" spans="1:39" ht="14.45">
      <c r="A17">
        <v>153</v>
      </c>
      <c r="B17" t="s">
        <v>267</v>
      </c>
      <c r="C17" t="s">
        <v>268</v>
      </c>
      <c r="D17" t="s">
        <v>268</v>
      </c>
      <c r="E17" t="s">
        <v>2126</v>
      </c>
      <c r="F17" t="s">
        <v>269</v>
      </c>
      <c r="G17" t="s">
        <v>3020</v>
      </c>
      <c r="H17" s="61">
        <v>347.32339477539063</v>
      </c>
      <c r="I17" s="61">
        <v>154.32469177246091</v>
      </c>
      <c r="J17" s="61">
        <v>44.432563781738281</v>
      </c>
      <c r="K17" s="61">
        <v>192.99870300292969</v>
      </c>
      <c r="L17" s="61">
        <v>55.567436218261719</v>
      </c>
      <c r="M17" s="61">
        <v>0</v>
      </c>
      <c r="N17" s="61">
        <v>0</v>
      </c>
      <c r="O17" s="61">
        <v>2.6973352432250981</v>
      </c>
      <c r="P17" s="61">
        <v>0.77660626173019409</v>
      </c>
      <c r="Q17" s="61">
        <v>0</v>
      </c>
      <c r="R17" s="61">
        <v>0</v>
      </c>
      <c r="S17" s="61">
        <v>0</v>
      </c>
      <c r="T17" s="61">
        <v>0</v>
      </c>
      <c r="U17" s="61">
        <v>17.634820938110352</v>
      </c>
      <c r="V17" s="61">
        <v>5.0773491859436044</v>
      </c>
      <c r="W17" s="61">
        <v>329.68857383728027</v>
      </c>
      <c r="X17" s="61">
        <v>0</v>
      </c>
      <c r="Y17" s="61">
        <v>0</v>
      </c>
      <c r="Z17" s="61">
        <v>347.32339477539063</v>
      </c>
      <c r="AA17" s="61">
        <v>0</v>
      </c>
      <c r="AB17" s="61">
        <v>0</v>
      </c>
      <c r="AC17" s="61">
        <v>347.32339477539063</v>
      </c>
      <c r="AD17" s="61">
        <v>17.634820938110352</v>
      </c>
      <c r="AE17" s="61">
        <v>5.0773491859436044</v>
      </c>
      <c r="AF17" s="61">
        <v>329.68857383728027</v>
      </c>
      <c r="AG17" s="61">
        <v>0</v>
      </c>
      <c r="AH17" s="61">
        <v>0</v>
      </c>
      <c r="AI17" s="61">
        <v>347.32339477539063</v>
      </c>
      <c r="AJ17" s="61">
        <v>17.320022583007809</v>
      </c>
      <c r="AK17" s="61">
        <v>4.9867134094238281</v>
      </c>
      <c r="AL17" s="61">
        <v>330.00337219238281</v>
      </c>
      <c r="AM17" s="60"/>
    </row>
    <row r="18" spans="1:39" ht="14.45">
      <c r="A18">
        <v>217</v>
      </c>
      <c r="B18" t="s">
        <v>271</v>
      </c>
      <c r="C18" t="s">
        <v>272</v>
      </c>
      <c r="D18" t="s">
        <v>273</v>
      </c>
      <c r="E18" t="s">
        <v>2108</v>
      </c>
      <c r="F18" t="s">
        <v>224</v>
      </c>
      <c r="G18" t="s">
        <v>3021</v>
      </c>
      <c r="H18" s="61">
        <v>18.253959655761719</v>
      </c>
      <c r="I18" s="61">
        <v>0</v>
      </c>
      <c r="J18" s="61">
        <v>0</v>
      </c>
      <c r="K18" s="61">
        <v>0</v>
      </c>
      <c r="L18" s="61">
        <v>0</v>
      </c>
      <c r="M18" s="61">
        <v>0</v>
      </c>
      <c r="N18" s="61">
        <v>0</v>
      </c>
      <c r="O18" s="61">
        <v>0</v>
      </c>
      <c r="P18" s="61">
        <v>0</v>
      </c>
      <c r="Q18" s="61">
        <v>9.3063859939575195</v>
      </c>
      <c r="R18" s="61">
        <v>50.982833862304688</v>
      </c>
      <c r="S18" s="61">
        <v>0</v>
      </c>
      <c r="T18" s="61">
        <v>0</v>
      </c>
      <c r="U18" s="61">
        <v>0</v>
      </c>
      <c r="V18" s="61">
        <v>0</v>
      </c>
      <c r="W18" s="61">
        <v>18.253959655761719</v>
      </c>
      <c r="X18" s="61">
        <v>4.5841660499572754</v>
      </c>
      <c r="Y18" s="61">
        <v>25.1132698059082</v>
      </c>
      <c r="Z18" s="61">
        <v>13.66979360580444</v>
      </c>
      <c r="AA18" s="61">
        <v>18.253959655761719</v>
      </c>
      <c r="AB18" s="61">
        <v>100</v>
      </c>
      <c r="AC18" s="61">
        <v>0</v>
      </c>
      <c r="AD18" s="61">
        <v>18.253959655761719</v>
      </c>
      <c r="AE18" s="61">
        <v>100</v>
      </c>
      <c r="AF18" s="61">
        <v>0</v>
      </c>
      <c r="AG18" s="61">
        <v>14.86472797393799</v>
      </c>
      <c r="AH18" s="61">
        <v>81.432899475097656</v>
      </c>
      <c r="AI18" s="61">
        <v>3.3892316818237291</v>
      </c>
      <c r="AJ18" s="61">
        <v>0.27336519956588751</v>
      </c>
      <c r="AK18" s="61">
        <v>1.4975665807723999</v>
      </c>
      <c r="AL18" s="61">
        <v>17.980594456195831</v>
      </c>
      <c r="AM18" s="60"/>
    </row>
    <row r="19" spans="1:39" ht="14.45">
      <c r="A19">
        <v>203</v>
      </c>
      <c r="B19" t="s">
        <v>274</v>
      </c>
      <c r="C19" t="s">
        <v>275</v>
      </c>
      <c r="D19" t="s">
        <v>276</v>
      </c>
      <c r="E19" t="s">
        <v>2126</v>
      </c>
      <c r="F19" t="s">
        <v>269</v>
      </c>
      <c r="G19" t="s">
        <v>3022</v>
      </c>
      <c r="H19" s="61">
        <v>181047.65625</v>
      </c>
      <c r="I19" s="61">
        <v>31794.642578125</v>
      </c>
      <c r="J19" s="61">
        <v>17.561477661132809</v>
      </c>
      <c r="K19" s="61">
        <v>149253.015625</v>
      </c>
      <c r="L19" s="61">
        <v>82.438522338867188</v>
      </c>
      <c r="M19" s="61">
        <v>45811.609375</v>
      </c>
      <c r="N19" s="61">
        <v>25.303619384765621</v>
      </c>
      <c r="O19" s="61">
        <v>32714.541015625</v>
      </c>
      <c r="P19" s="61">
        <v>18.069574356079102</v>
      </c>
      <c r="Q19" s="61">
        <v>99255.4296875</v>
      </c>
      <c r="R19" s="61">
        <v>54.822818756103523</v>
      </c>
      <c r="S19" s="61">
        <v>101.5150680541992</v>
      </c>
      <c r="T19" s="61">
        <v>5.6070908904075623E-2</v>
      </c>
      <c r="U19" s="61">
        <v>51448.69921875</v>
      </c>
      <c r="V19" s="61">
        <v>28.417215347290039</v>
      </c>
      <c r="W19" s="61">
        <v>129598.95703125</v>
      </c>
      <c r="X19" s="61">
        <v>61082.93359375</v>
      </c>
      <c r="Y19" s="61">
        <v>33.738594055175781</v>
      </c>
      <c r="Z19" s="61">
        <v>119964.72265625</v>
      </c>
      <c r="AA19" s="61">
        <v>66543.6796875</v>
      </c>
      <c r="AB19" s="61">
        <v>36.754787445068359</v>
      </c>
      <c r="AC19" s="61">
        <v>114503.9765625</v>
      </c>
      <c r="AD19" s="61">
        <v>100784.6953125</v>
      </c>
      <c r="AE19" s="61">
        <v>55.667495727539063</v>
      </c>
      <c r="AF19" s="61">
        <v>80262.9609375</v>
      </c>
      <c r="AG19" s="61">
        <v>20064.6953125</v>
      </c>
      <c r="AH19" s="61">
        <v>11.08254909515381</v>
      </c>
      <c r="AI19" s="61">
        <v>160982.9609375</v>
      </c>
      <c r="AJ19" s="61">
        <v>32668.017578125</v>
      </c>
      <c r="AK19" s="61">
        <v>18.043876647949219</v>
      </c>
      <c r="AL19" s="61">
        <v>148379.638671875</v>
      </c>
      <c r="AM19" s="60"/>
    </row>
    <row r="20" spans="1:39" ht="14.45">
      <c r="A20">
        <v>252</v>
      </c>
      <c r="B20" t="s">
        <v>278</v>
      </c>
      <c r="C20" t="s">
        <v>279</v>
      </c>
      <c r="D20" t="s">
        <v>280</v>
      </c>
      <c r="E20" t="s">
        <v>2129</v>
      </c>
      <c r="F20" t="s">
        <v>240</v>
      </c>
      <c r="G20" t="s">
        <v>3023</v>
      </c>
      <c r="H20" s="61">
        <v>136371.09375</v>
      </c>
      <c r="I20" s="61">
        <v>13486.37109375</v>
      </c>
      <c r="J20" s="61">
        <v>9.8894643783569336</v>
      </c>
      <c r="K20" s="61">
        <v>122884.71875</v>
      </c>
      <c r="L20" s="61">
        <v>90.11053466796875</v>
      </c>
      <c r="M20" s="61">
        <v>13.895002365112299</v>
      </c>
      <c r="N20" s="61">
        <v>1.0189111344516281E-2</v>
      </c>
      <c r="O20" s="61">
        <v>5.6505842208862296</v>
      </c>
      <c r="P20" s="61">
        <v>4.1435351595282546E-3</v>
      </c>
      <c r="Q20" s="61">
        <v>0</v>
      </c>
      <c r="R20" s="61">
        <v>0</v>
      </c>
      <c r="S20" s="61">
        <v>0</v>
      </c>
      <c r="T20" s="61">
        <v>0</v>
      </c>
      <c r="U20" s="61">
        <v>55200.15625</v>
      </c>
      <c r="V20" s="61">
        <v>40.477901458740227</v>
      </c>
      <c r="W20" s="61">
        <v>81170.9375</v>
      </c>
      <c r="X20" s="61">
        <v>43721.42578125</v>
      </c>
      <c r="Y20" s="61">
        <v>32.060626983642578</v>
      </c>
      <c r="Z20" s="61">
        <v>92649.66796875</v>
      </c>
      <c r="AA20" s="61">
        <v>41044.43359375</v>
      </c>
      <c r="AB20" s="61">
        <v>30.09760665893555</v>
      </c>
      <c r="AC20" s="61">
        <v>95326.66015625</v>
      </c>
      <c r="AD20" s="61">
        <v>69169.0859375</v>
      </c>
      <c r="AE20" s="61">
        <v>50.721221923828118</v>
      </c>
      <c r="AF20" s="61">
        <v>67202.0078125</v>
      </c>
      <c r="AG20" s="61">
        <v>108445.8984375</v>
      </c>
      <c r="AH20" s="61">
        <v>79.52264404296875</v>
      </c>
      <c r="AI20" s="61">
        <v>27925.1953125</v>
      </c>
      <c r="AJ20" s="61">
        <v>204.3114318847656</v>
      </c>
      <c r="AK20" s="61">
        <v>0.1498201787471771</v>
      </c>
      <c r="AL20" s="61">
        <v>136166.78231811521</v>
      </c>
      <c r="AM20" s="60"/>
    </row>
    <row r="21" spans="1:39" ht="14.45">
      <c r="A21">
        <v>96</v>
      </c>
      <c r="B21" t="s">
        <v>282</v>
      </c>
      <c r="C21" t="s">
        <v>283</v>
      </c>
      <c r="D21" t="s">
        <v>283</v>
      </c>
      <c r="E21" t="s">
        <v>2108</v>
      </c>
      <c r="F21" t="s">
        <v>224</v>
      </c>
      <c r="G21" t="s">
        <v>3024</v>
      </c>
      <c r="H21" s="61">
        <v>0</v>
      </c>
      <c r="I21" s="61">
        <v>0</v>
      </c>
      <c r="J21" s="61">
        <v>0</v>
      </c>
      <c r="K21" s="61">
        <v>0</v>
      </c>
      <c r="L21" s="61">
        <v>0</v>
      </c>
      <c r="M21" s="61">
        <v>0</v>
      </c>
      <c r="N21" s="61">
        <v>0</v>
      </c>
      <c r="O21" s="61">
        <v>0</v>
      </c>
      <c r="P21" s="61">
        <v>0</v>
      </c>
      <c r="Q21" s="61">
        <v>0</v>
      </c>
      <c r="R21" s="61">
        <v>0</v>
      </c>
      <c r="S21" s="61">
        <v>0</v>
      </c>
      <c r="T21" s="61">
        <v>0</v>
      </c>
      <c r="U21" s="61">
        <v>0</v>
      </c>
      <c r="V21" s="61">
        <v>0</v>
      </c>
      <c r="W21" s="61">
        <v>0</v>
      </c>
      <c r="X21" s="61">
        <v>0</v>
      </c>
      <c r="Y21" s="61">
        <v>0</v>
      </c>
      <c r="Z21" s="61">
        <v>0</v>
      </c>
      <c r="AA21" s="61">
        <v>0</v>
      </c>
      <c r="AB21" s="61">
        <v>0</v>
      </c>
      <c r="AC21" s="61">
        <v>0</v>
      </c>
      <c r="AD21" s="61">
        <v>0</v>
      </c>
      <c r="AE21" s="61">
        <v>0</v>
      </c>
      <c r="AF21" s="61">
        <v>0</v>
      </c>
      <c r="AG21" s="61">
        <v>0</v>
      </c>
      <c r="AH21" s="61">
        <v>0</v>
      </c>
      <c r="AI21" s="61">
        <v>0</v>
      </c>
      <c r="AJ21" s="61">
        <v>0</v>
      </c>
      <c r="AK21" s="61">
        <v>0</v>
      </c>
      <c r="AL21" s="61">
        <v>0</v>
      </c>
      <c r="AM21" s="60"/>
    </row>
    <row r="22" spans="1:39" ht="14.45">
      <c r="A22">
        <v>141</v>
      </c>
      <c r="B22" t="s">
        <v>285</v>
      </c>
      <c r="C22" t="s">
        <v>286</v>
      </c>
      <c r="D22" t="s">
        <v>286</v>
      </c>
      <c r="E22" t="s">
        <v>2132</v>
      </c>
      <c r="F22" t="s">
        <v>256</v>
      </c>
      <c r="G22" t="s">
        <v>3025</v>
      </c>
      <c r="H22" s="61">
        <v>74891.484375</v>
      </c>
      <c r="I22" s="61">
        <v>15175.3583984375</v>
      </c>
      <c r="J22" s="61">
        <v>20.263130187988281</v>
      </c>
      <c r="K22" s="61">
        <v>59716.125</v>
      </c>
      <c r="L22" s="61">
        <v>79.736869812011719</v>
      </c>
      <c r="M22" s="61">
        <v>0.56490850448608398</v>
      </c>
      <c r="N22" s="61">
        <v>7.5430271681398153E-4</v>
      </c>
      <c r="O22" s="61">
        <v>0</v>
      </c>
      <c r="P22" s="61">
        <v>0</v>
      </c>
      <c r="Q22" s="61">
        <v>17908.46484375</v>
      </c>
      <c r="R22" s="61">
        <v>23.912551879882809</v>
      </c>
      <c r="S22" s="61">
        <v>20473.1484375</v>
      </c>
      <c r="T22" s="61">
        <v>27.33708381652832</v>
      </c>
      <c r="U22" s="61">
        <v>10711.9130859375</v>
      </c>
      <c r="V22" s="61">
        <v>14.30324649810791</v>
      </c>
      <c r="W22" s="61">
        <v>64179.5712890625</v>
      </c>
      <c r="X22" s="61">
        <v>11155.5029296875</v>
      </c>
      <c r="Y22" s="61">
        <v>14.89555549621582</v>
      </c>
      <c r="Z22" s="61">
        <v>63735.9814453125</v>
      </c>
      <c r="AA22" s="61">
        <v>21079.208984375</v>
      </c>
      <c r="AB22" s="61">
        <v>28.146335601806641</v>
      </c>
      <c r="AC22" s="61">
        <v>53812.275390625</v>
      </c>
      <c r="AD22" s="61">
        <v>32719.14453125</v>
      </c>
      <c r="AE22" s="61">
        <v>43.688739776611328</v>
      </c>
      <c r="AF22" s="61">
        <v>42172.33984375</v>
      </c>
      <c r="AG22" s="61">
        <v>34219.79296875</v>
      </c>
      <c r="AH22" s="61">
        <v>45.6925048828125</v>
      </c>
      <c r="AI22" s="61">
        <v>40671.69140625</v>
      </c>
      <c r="AJ22" s="61">
        <v>1449.026000976562</v>
      </c>
      <c r="AK22" s="61">
        <v>1.934834241867065</v>
      </c>
      <c r="AL22" s="61">
        <v>73442.458374023438</v>
      </c>
      <c r="AM22" s="60"/>
    </row>
    <row r="23" spans="1:39" ht="14.45">
      <c r="A23">
        <v>11</v>
      </c>
      <c r="B23" t="s">
        <v>288</v>
      </c>
      <c r="C23" t="s">
        <v>289</v>
      </c>
      <c r="D23" t="s">
        <v>289</v>
      </c>
      <c r="E23" t="s">
        <v>2126</v>
      </c>
      <c r="F23" t="s">
        <v>269</v>
      </c>
      <c r="G23" t="s">
        <v>3026</v>
      </c>
      <c r="H23" s="61">
        <v>175933.984375</v>
      </c>
      <c r="I23" s="61">
        <v>29351.568359375</v>
      </c>
      <c r="J23" s="61">
        <v>16.683284759521481</v>
      </c>
      <c r="K23" s="61">
        <v>146582.421875</v>
      </c>
      <c r="L23" s="61">
        <v>83.316719055175781</v>
      </c>
      <c r="M23" s="61">
        <v>41236.58984375</v>
      </c>
      <c r="N23" s="61">
        <v>23.43867301940918</v>
      </c>
      <c r="O23" s="61">
        <v>25678.775390625</v>
      </c>
      <c r="P23" s="61">
        <v>14.595687866210939</v>
      </c>
      <c r="Q23" s="61">
        <v>100934.046875</v>
      </c>
      <c r="R23" s="61">
        <v>57.370407104492188</v>
      </c>
      <c r="S23" s="61">
        <v>1538.42431640625</v>
      </c>
      <c r="T23" s="61">
        <v>0.87443274259567261</v>
      </c>
      <c r="U23" s="61">
        <v>59965.28515625</v>
      </c>
      <c r="V23" s="61">
        <v>34.083969116210938</v>
      </c>
      <c r="W23" s="61">
        <v>115968.69921875</v>
      </c>
      <c r="X23" s="61">
        <v>76998.515625</v>
      </c>
      <c r="Y23" s="61">
        <v>43.765571594238281</v>
      </c>
      <c r="Z23" s="61">
        <v>98935.46875</v>
      </c>
      <c r="AA23" s="61">
        <v>80449.796875</v>
      </c>
      <c r="AB23" s="61">
        <v>45.727264404296882</v>
      </c>
      <c r="AC23" s="61">
        <v>95484.1875</v>
      </c>
      <c r="AD23" s="61">
        <v>107270.734375</v>
      </c>
      <c r="AE23" s="61">
        <v>60.972148895263672</v>
      </c>
      <c r="AF23" s="61">
        <v>68663.25</v>
      </c>
      <c r="AG23" s="61">
        <v>23807.841796875</v>
      </c>
      <c r="AH23" s="61">
        <v>13.53225898742676</v>
      </c>
      <c r="AI23" s="61">
        <v>152126.142578125</v>
      </c>
      <c r="AJ23" s="61">
        <v>31535.0546875</v>
      </c>
      <c r="AK23" s="61">
        <v>17.924367904663089</v>
      </c>
      <c r="AL23" s="61">
        <v>144398.9296875</v>
      </c>
      <c r="AM23" s="60"/>
    </row>
    <row r="24" spans="1:39" ht="14.45">
      <c r="A24">
        <v>37</v>
      </c>
      <c r="B24" t="s">
        <v>291</v>
      </c>
      <c r="C24" t="s">
        <v>292</v>
      </c>
      <c r="D24" t="s">
        <v>292</v>
      </c>
      <c r="E24" t="s">
        <v>582</v>
      </c>
      <c r="F24" t="s">
        <v>265</v>
      </c>
      <c r="G24" t="s">
        <v>3027</v>
      </c>
      <c r="H24" s="61">
        <v>41435.03515625</v>
      </c>
      <c r="I24" s="61">
        <v>8110.8046875</v>
      </c>
      <c r="J24" s="61">
        <v>19.574750900268551</v>
      </c>
      <c r="K24" s="61">
        <v>33324.23046875</v>
      </c>
      <c r="L24" s="61">
        <v>80.425247192382813</v>
      </c>
      <c r="M24" s="61">
        <v>1.556763887405396</v>
      </c>
      <c r="N24" s="61">
        <v>3.75711964443326E-3</v>
      </c>
      <c r="O24" s="61">
        <v>0</v>
      </c>
      <c r="P24" s="61">
        <v>0</v>
      </c>
      <c r="Q24" s="61">
        <v>2621.723388671875</v>
      </c>
      <c r="R24" s="61">
        <v>6.3273110389709473</v>
      </c>
      <c r="S24" s="61">
        <v>1406.632934570312</v>
      </c>
      <c r="T24" s="61">
        <v>3.3947911262512211</v>
      </c>
      <c r="U24" s="61">
        <v>3161.1162109375</v>
      </c>
      <c r="V24" s="61">
        <v>7.6290903091430664</v>
      </c>
      <c r="W24" s="61">
        <v>38273.9189453125</v>
      </c>
      <c r="X24" s="61">
        <v>3746.517333984375</v>
      </c>
      <c r="Y24" s="61">
        <v>9.0419073104858398</v>
      </c>
      <c r="Z24" s="61">
        <v>37688.517822265618</v>
      </c>
      <c r="AA24" s="61">
        <v>6175.54150390625</v>
      </c>
      <c r="AB24" s="61">
        <v>14.904154777526861</v>
      </c>
      <c r="AC24" s="61">
        <v>35259.49365234375</v>
      </c>
      <c r="AD24" s="61">
        <v>8085.435546875</v>
      </c>
      <c r="AE24" s="61">
        <v>19.513523101806641</v>
      </c>
      <c r="AF24" s="61">
        <v>33349.599609375</v>
      </c>
      <c r="AG24" s="61">
        <v>26777.96875</v>
      </c>
      <c r="AH24" s="61">
        <v>64.626396179199219</v>
      </c>
      <c r="AI24" s="61">
        <v>14657.06640625</v>
      </c>
      <c r="AJ24" s="61">
        <v>624.6485595703125</v>
      </c>
      <c r="AK24" s="61">
        <v>1.5075371265411379</v>
      </c>
      <c r="AL24" s="61">
        <v>40810.386596679688</v>
      </c>
      <c r="AM24" s="60"/>
    </row>
    <row r="25" spans="1:39" ht="14.45">
      <c r="A25">
        <v>111</v>
      </c>
      <c r="B25" t="s">
        <v>293</v>
      </c>
      <c r="C25" t="s">
        <v>294</v>
      </c>
      <c r="D25" t="s">
        <v>294</v>
      </c>
      <c r="E25" t="s">
        <v>2135</v>
      </c>
      <c r="F25" t="s">
        <v>265</v>
      </c>
      <c r="G25" t="s">
        <v>3028</v>
      </c>
      <c r="H25" s="61">
        <v>4154.9345703125</v>
      </c>
      <c r="I25" s="61">
        <v>1278.210327148438</v>
      </c>
      <c r="J25" s="61">
        <v>30.763668060302731</v>
      </c>
      <c r="K25" s="61">
        <v>2876.72412109375</v>
      </c>
      <c r="L25" s="61">
        <v>69.236328125</v>
      </c>
      <c r="M25" s="61">
        <v>0</v>
      </c>
      <c r="N25" s="61">
        <v>0</v>
      </c>
      <c r="O25" s="61">
        <v>0</v>
      </c>
      <c r="P25" s="61">
        <v>0</v>
      </c>
      <c r="Q25" s="61">
        <v>2891.740234375</v>
      </c>
      <c r="R25" s="61">
        <v>69.597732543945313</v>
      </c>
      <c r="S25" s="61">
        <v>215.27961730957031</v>
      </c>
      <c r="T25" s="61">
        <v>5.1812996864318848</v>
      </c>
      <c r="U25" s="61">
        <v>932.0477294921875</v>
      </c>
      <c r="V25" s="61">
        <v>22.432308197021481</v>
      </c>
      <c r="W25" s="61">
        <v>3222.886840820312</v>
      </c>
      <c r="X25" s="61">
        <v>214.8210754394531</v>
      </c>
      <c r="Y25" s="61">
        <v>5.1702637672424316</v>
      </c>
      <c r="Z25" s="61">
        <v>3940.1134948730469</v>
      </c>
      <c r="AA25" s="61">
        <v>531.9188232421875</v>
      </c>
      <c r="AB25" s="61">
        <v>12.802098274230961</v>
      </c>
      <c r="AC25" s="61">
        <v>3623.015747070312</v>
      </c>
      <c r="AD25" s="61">
        <v>1372.81982421875</v>
      </c>
      <c r="AE25" s="61">
        <v>33.040706634521477</v>
      </c>
      <c r="AF25" s="61">
        <v>2782.11474609375</v>
      </c>
      <c r="AG25" s="61">
        <v>2118.376708984375</v>
      </c>
      <c r="AH25" s="61">
        <v>50.984596252441413</v>
      </c>
      <c r="AI25" s="61">
        <v>2036.557861328125</v>
      </c>
      <c r="AJ25" s="61">
        <v>105.70351409912109</v>
      </c>
      <c r="AK25" s="61">
        <v>2.544047594070435</v>
      </c>
      <c r="AL25" s="61">
        <v>4049.2310562133789</v>
      </c>
      <c r="AM25" s="60"/>
    </row>
    <row r="26" spans="1:39" ht="14.45">
      <c r="A26">
        <v>4</v>
      </c>
      <c r="B26" t="s">
        <v>295</v>
      </c>
      <c r="C26" t="s">
        <v>296</v>
      </c>
      <c r="D26" t="s">
        <v>296</v>
      </c>
      <c r="E26" t="s">
        <v>2137</v>
      </c>
      <c r="F26" t="s">
        <v>215</v>
      </c>
      <c r="G26" t="s">
        <v>3029</v>
      </c>
      <c r="H26" s="61">
        <v>26753.396484375</v>
      </c>
      <c r="I26" s="61">
        <v>1192.008911132812</v>
      </c>
      <c r="J26" s="61">
        <v>4.4555420875549316</v>
      </c>
      <c r="K26" s="61">
        <v>25561.38671875</v>
      </c>
      <c r="L26" s="61">
        <v>95.544448852539063</v>
      </c>
      <c r="M26" s="61">
        <v>210.54180908203119</v>
      </c>
      <c r="N26" s="61">
        <v>0.78697222471237183</v>
      </c>
      <c r="O26" s="61">
        <v>3.9471993446350102</v>
      </c>
      <c r="P26" s="61">
        <v>1.4754012227058411E-2</v>
      </c>
      <c r="Q26" s="61">
        <v>22019.978515625</v>
      </c>
      <c r="R26" s="61">
        <v>82.307228088378906</v>
      </c>
      <c r="S26" s="61">
        <v>493.07098388671881</v>
      </c>
      <c r="T26" s="61">
        <v>1.8430219888687129</v>
      </c>
      <c r="U26" s="61">
        <v>20626.416015625</v>
      </c>
      <c r="V26" s="61">
        <v>77.098312377929688</v>
      </c>
      <c r="W26" s="61">
        <v>6126.98046875</v>
      </c>
      <c r="X26" s="61">
        <v>338.82366943359381</v>
      </c>
      <c r="Y26" s="61">
        <v>1.2664697170257571</v>
      </c>
      <c r="Z26" s="61">
        <v>26414.57281494141</v>
      </c>
      <c r="AA26" s="61">
        <v>1582.786865234375</v>
      </c>
      <c r="AB26" s="61">
        <v>5.9162092208862296</v>
      </c>
      <c r="AC26" s="61">
        <v>25170.609619140621</v>
      </c>
      <c r="AD26" s="61">
        <v>21888.484375</v>
      </c>
      <c r="AE26" s="61">
        <v>81.815719604492188</v>
      </c>
      <c r="AF26" s="61">
        <v>4864.912109375</v>
      </c>
      <c r="AG26" s="61">
        <v>13620.3203125</v>
      </c>
      <c r="AH26" s="61">
        <v>50.910621643066413</v>
      </c>
      <c r="AI26" s="61">
        <v>13133.076171875</v>
      </c>
      <c r="AJ26" s="61">
        <v>1768.937133789062</v>
      </c>
      <c r="AK26" s="61">
        <v>6.6120095252990723</v>
      </c>
      <c r="AL26" s="61">
        <v>24984.459350585941</v>
      </c>
      <c r="AM26" s="60"/>
    </row>
    <row r="27" spans="1:39" ht="14.45">
      <c r="A27">
        <v>219</v>
      </c>
      <c r="B27" t="s">
        <v>297</v>
      </c>
      <c r="C27" t="s">
        <v>298</v>
      </c>
      <c r="D27" t="s">
        <v>299</v>
      </c>
      <c r="E27" t="s">
        <v>2108</v>
      </c>
      <c r="F27" t="s">
        <v>224</v>
      </c>
      <c r="G27" t="s">
        <v>3030</v>
      </c>
      <c r="H27" s="61">
        <v>0</v>
      </c>
      <c r="I27" s="61">
        <v>0</v>
      </c>
      <c r="J27" s="61">
        <v>0</v>
      </c>
      <c r="K27" s="61">
        <v>0</v>
      </c>
      <c r="L27" s="61">
        <v>0</v>
      </c>
      <c r="M27" s="61">
        <v>0</v>
      </c>
      <c r="N27" s="61">
        <v>0</v>
      </c>
      <c r="O27" s="61">
        <v>0</v>
      </c>
      <c r="P27" s="61">
        <v>0</v>
      </c>
      <c r="Q27" s="61">
        <v>0</v>
      </c>
      <c r="R27" s="61">
        <v>0</v>
      </c>
      <c r="S27" s="61">
        <v>0</v>
      </c>
      <c r="T27" s="61">
        <v>0</v>
      </c>
      <c r="U27" s="61">
        <v>0</v>
      </c>
      <c r="V27" s="61">
        <v>0</v>
      </c>
      <c r="W27" s="61">
        <v>0</v>
      </c>
      <c r="X27" s="61">
        <v>0</v>
      </c>
      <c r="Y27" s="61">
        <v>0</v>
      </c>
      <c r="Z27" s="61">
        <v>0</v>
      </c>
      <c r="AA27" s="61">
        <v>0</v>
      </c>
      <c r="AB27" s="61">
        <v>0</v>
      </c>
      <c r="AC27" s="61">
        <v>0</v>
      </c>
      <c r="AD27" s="61">
        <v>0</v>
      </c>
      <c r="AE27" s="61">
        <v>0</v>
      </c>
      <c r="AF27" s="61">
        <v>0</v>
      </c>
      <c r="AG27" s="61">
        <v>0</v>
      </c>
      <c r="AH27" s="61">
        <v>0</v>
      </c>
      <c r="AI27" s="61">
        <v>0</v>
      </c>
      <c r="AJ27" s="61">
        <v>0</v>
      </c>
      <c r="AK27" s="61">
        <v>0</v>
      </c>
      <c r="AL27" s="61">
        <v>0</v>
      </c>
      <c r="AM27" s="60"/>
    </row>
    <row r="28" spans="1:39" ht="14.45">
      <c r="A28">
        <v>278</v>
      </c>
      <c r="B28" t="s">
        <v>301</v>
      </c>
      <c r="C28" t="s">
        <v>302</v>
      </c>
      <c r="D28" t="s">
        <v>302</v>
      </c>
      <c r="E28" t="s">
        <v>2140</v>
      </c>
      <c r="F28" t="s">
        <v>304</v>
      </c>
      <c r="G28" t="s">
        <v>3031</v>
      </c>
      <c r="H28" s="61">
        <v>185107.171875</v>
      </c>
      <c r="I28" s="61">
        <v>29287.958984375</v>
      </c>
      <c r="J28" s="61">
        <v>15.822163581848139</v>
      </c>
      <c r="K28" s="61">
        <v>155819.21875</v>
      </c>
      <c r="L28" s="61">
        <v>84.177841186523438</v>
      </c>
      <c r="M28" s="61">
        <v>697.3817138671875</v>
      </c>
      <c r="N28" s="61">
        <v>0.3767448365688324</v>
      </c>
      <c r="O28" s="61">
        <v>411.33627319335938</v>
      </c>
      <c r="P28" s="61">
        <v>0.2222151905298233</v>
      </c>
      <c r="Q28" s="61">
        <v>9006.7138671875</v>
      </c>
      <c r="R28" s="61">
        <v>4.8656754493713379</v>
      </c>
      <c r="S28" s="61">
        <v>7059.810546875</v>
      </c>
      <c r="T28" s="61">
        <v>3.8139045238494869</v>
      </c>
      <c r="U28" s="61">
        <v>67786.4765625</v>
      </c>
      <c r="V28" s="61">
        <v>36.620124816894531</v>
      </c>
      <c r="W28" s="61">
        <v>117320.6953125</v>
      </c>
      <c r="X28" s="61">
        <v>35907.03125</v>
      </c>
      <c r="Y28" s="61">
        <v>19.397968292236332</v>
      </c>
      <c r="Z28" s="61">
        <v>149200.140625</v>
      </c>
      <c r="AA28" s="61">
        <v>34185.3828125</v>
      </c>
      <c r="AB28" s="61">
        <v>18.467885971069339</v>
      </c>
      <c r="AC28" s="61">
        <v>150921.7890625</v>
      </c>
      <c r="AD28" s="61">
        <v>89343.265625</v>
      </c>
      <c r="AE28" s="61">
        <v>48.265693664550781</v>
      </c>
      <c r="AF28" s="61">
        <v>95763.90625</v>
      </c>
      <c r="AG28" s="61">
        <v>116081.59375</v>
      </c>
      <c r="AH28" s="61">
        <v>62.710475921630859</v>
      </c>
      <c r="AI28" s="61">
        <v>69025.578125</v>
      </c>
      <c r="AJ28" s="61">
        <v>1467.458740234375</v>
      </c>
      <c r="AK28" s="61">
        <v>0.79276168346405029</v>
      </c>
      <c r="AL28" s="61">
        <v>183639.7131347656</v>
      </c>
      <c r="AM28" s="60"/>
    </row>
    <row r="29" spans="1:39" ht="14.45">
      <c r="A29">
        <v>316</v>
      </c>
      <c r="C29" t="s">
        <v>305</v>
      </c>
      <c r="D29" t="s">
        <v>306</v>
      </c>
      <c r="F29" t="s">
        <v>224</v>
      </c>
      <c r="G29" t="s">
        <v>3032</v>
      </c>
      <c r="H29" s="61">
        <v>10246.69921875</v>
      </c>
      <c r="I29" s="61">
        <v>676.29290771484375</v>
      </c>
      <c r="J29" s="61">
        <v>6.600104808807373</v>
      </c>
      <c r="K29" s="61">
        <v>9570.40625</v>
      </c>
      <c r="L29" s="61">
        <v>93.399894714355469</v>
      </c>
      <c r="M29" s="61">
        <v>1090.229370117188</v>
      </c>
      <c r="N29" s="61">
        <v>10.639810562133791</v>
      </c>
      <c r="O29" s="61">
        <v>0</v>
      </c>
      <c r="P29" s="61">
        <v>0</v>
      </c>
      <c r="Q29" s="61">
        <v>8615.75</v>
      </c>
      <c r="R29" s="61">
        <v>84.083175659179688</v>
      </c>
      <c r="S29" s="61">
        <v>679.0948486328125</v>
      </c>
      <c r="T29" s="61">
        <v>6.6274499893188477</v>
      </c>
      <c r="U29" s="61">
        <v>6992.28857421875</v>
      </c>
      <c r="V29" s="61">
        <v>68.239425659179688</v>
      </c>
      <c r="W29" s="61">
        <v>3254.41064453125</v>
      </c>
      <c r="X29" s="61">
        <v>452.45993041992188</v>
      </c>
      <c r="Y29" s="61">
        <v>4.4156651496887207</v>
      </c>
      <c r="Z29" s="61">
        <v>9794.2392883300781</v>
      </c>
      <c r="AA29" s="61">
        <v>2041.097290039062</v>
      </c>
      <c r="AB29" s="61">
        <v>19.919559478759769</v>
      </c>
      <c r="AC29" s="61">
        <v>8205.6019287109375</v>
      </c>
      <c r="AD29" s="61">
        <v>7567.07275390625</v>
      </c>
      <c r="AE29" s="61">
        <v>73.848876953125</v>
      </c>
      <c r="AF29" s="61">
        <v>2679.62646484375</v>
      </c>
      <c r="AG29" s="61">
        <v>6404.31884765625</v>
      </c>
      <c r="AH29" s="61">
        <v>62.501289367675781</v>
      </c>
      <c r="AI29" s="61">
        <v>3842.38037109375</v>
      </c>
      <c r="AJ29" s="61">
        <v>68.517692565917969</v>
      </c>
      <c r="AK29" s="61">
        <v>0.66868060827255249</v>
      </c>
      <c r="AL29" s="61">
        <v>10178.18152618408</v>
      </c>
      <c r="AM29" s="60"/>
    </row>
    <row r="30" spans="1:39" ht="14.45">
      <c r="A30">
        <v>267</v>
      </c>
      <c r="B30" t="s">
        <v>307</v>
      </c>
      <c r="C30" t="s">
        <v>308</v>
      </c>
      <c r="D30" t="s">
        <v>308</v>
      </c>
      <c r="E30" t="s">
        <v>2137</v>
      </c>
      <c r="F30" t="s">
        <v>215</v>
      </c>
      <c r="G30" t="s">
        <v>3033</v>
      </c>
      <c r="H30" s="61">
        <v>16356.8408203125</v>
      </c>
      <c r="I30" s="61">
        <v>2091.494873046875</v>
      </c>
      <c r="J30" s="61">
        <v>12.786666870117189</v>
      </c>
      <c r="K30" s="61">
        <v>14265.345703125</v>
      </c>
      <c r="L30" s="61">
        <v>87.213333129882813</v>
      </c>
      <c r="M30" s="61">
        <v>1074.345947265625</v>
      </c>
      <c r="N30" s="61">
        <v>6.5681748390197754</v>
      </c>
      <c r="O30" s="61">
        <v>0</v>
      </c>
      <c r="P30" s="61">
        <v>0</v>
      </c>
      <c r="Q30" s="61">
        <v>6661.84423828125</v>
      </c>
      <c r="R30" s="61">
        <v>40.728183746337891</v>
      </c>
      <c r="S30" s="61">
        <v>8227.1865234375</v>
      </c>
      <c r="T30" s="61">
        <v>50.298137664794922</v>
      </c>
      <c r="U30" s="61">
        <v>6047.97021484375</v>
      </c>
      <c r="V30" s="61">
        <v>36.975173950195313</v>
      </c>
      <c r="W30" s="61">
        <v>10308.87060546875</v>
      </c>
      <c r="X30" s="61">
        <v>453.90740966796881</v>
      </c>
      <c r="Y30" s="61">
        <v>2.7750308513641362</v>
      </c>
      <c r="Z30" s="61">
        <v>15902.933410644529</v>
      </c>
      <c r="AA30" s="61">
        <v>2301.2109375</v>
      </c>
      <c r="AB30" s="61">
        <v>14.06879901885986</v>
      </c>
      <c r="AC30" s="61">
        <v>14055.6298828125</v>
      </c>
      <c r="AD30" s="61">
        <v>7640.66552734375</v>
      </c>
      <c r="AE30" s="61">
        <v>46.712352752685547</v>
      </c>
      <c r="AF30" s="61">
        <v>8716.17529296875</v>
      </c>
      <c r="AG30" s="61">
        <v>11113.0556640625</v>
      </c>
      <c r="AH30" s="61">
        <v>67.941329956054688</v>
      </c>
      <c r="AI30" s="61">
        <v>5243.78515625</v>
      </c>
      <c r="AJ30" s="61">
        <v>139.536376953125</v>
      </c>
      <c r="AK30" s="61">
        <v>0.85307657718658447</v>
      </c>
      <c r="AL30" s="61">
        <v>16217.30444335938</v>
      </c>
      <c r="AM30" s="60"/>
    </row>
    <row r="31" spans="1:39" ht="14.45">
      <c r="A31">
        <v>248</v>
      </c>
      <c r="B31" t="s">
        <v>310</v>
      </c>
      <c r="C31" t="s">
        <v>311</v>
      </c>
      <c r="D31" t="s">
        <v>312</v>
      </c>
      <c r="E31" t="s">
        <v>2108</v>
      </c>
      <c r="F31" t="s">
        <v>215</v>
      </c>
      <c r="G31" t="s">
        <v>3034</v>
      </c>
      <c r="H31" s="61">
        <v>7816.81298828125</v>
      </c>
      <c r="I31" s="61">
        <v>751.0323486328125</v>
      </c>
      <c r="J31" s="61">
        <v>9.6079092025756836</v>
      </c>
      <c r="K31" s="61">
        <v>7065.78076171875</v>
      </c>
      <c r="L31" s="61">
        <v>90.39208984375</v>
      </c>
      <c r="M31" s="61">
        <v>0</v>
      </c>
      <c r="N31" s="61">
        <v>0</v>
      </c>
      <c r="O31" s="61">
        <v>0</v>
      </c>
      <c r="P31" s="61">
        <v>0</v>
      </c>
      <c r="Q31" s="61">
        <v>613.45709228515625</v>
      </c>
      <c r="R31" s="61">
        <v>7.8479185104370117</v>
      </c>
      <c r="S31" s="61">
        <v>7202.828125</v>
      </c>
      <c r="T31" s="61">
        <v>92.145332336425781</v>
      </c>
      <c r="U31" s="61">
        <v>2152.2265625</v>
      </c>
      <c r="V31" s="61">
        <v>27.533298492431641</v>
      </c>
      <c r="W31" s="61">
        <v>5664.58642578125</v>
      </c>
      <c r="X31" s="61">
        <v>1272.504150390625</v>
      </c>
      <c r="Y31" s="61">
        <v>16.27906608581543</v>
      </c>
      <c r="Z31" s="61">
        <v>6544.308837890625</v>
      </c>
      <c r="AA31" s="61">
        <v>4050.421875</v>
      </c>
      <c r="AB31" s="61">
        <v>51.816791534423828</v>
      </c>
      <c r="AC31" s="61">
        <v>3766.39111328125</v>
      </c>
      <c r="AD31" s="61">
        <v>5412.5634765625</v>
      </c>
      <c r="AE31" s="61">
        <v>69.242584228515625</v>
      </c>
      <c r="AF31" s="61">
        <v>2404.24951171875</v>
      </c>
      <c r="AG31" s="61">
        <v>5508.04296875</v>
      </c>
      <c r="AH31" s="61">
        <v>70.46405029296875</v>
      </c>
      <c r="AI31" s="61">
        <v>2308.77001953125</v>
      </c>
      <c r="AJ31" s="61">
        <v>47.303123474121087</v>
      </c>
      <c r="AK31" s="61">
        <v>0.60514587163925171</v>
      </c>
      <c r="AL31" s="61">
        <v>7769.5098648071289</v>
      </c>
      <c r="AM31" s="60"/>
    </row>
    <row r="32" spans="1:39" ht="14.45">
      <c r="A32">
        <v>101</v>
      </c>
      <c r="B32" t="s">
        <v>314</v>
      </c>
      <c r="C32" t="s">
        <v>315</v>
      </c>
      <c r="D32" t="s">
        <v>315</v>
      </c>
      <c r="E32" t="s">
        <v>2124</v>
      </c>
      <c r="F32" t="s">
        <v>265</v>
      </c>
      <c r="G32" t="s">
        <v>3035</v>
      </c>
      <c r="H32" s="61">
        <v>13765.3359375</v>
      </c>
      <c r="I32" s="61">
        <v>2067.86767578125</v>
      </c>
      <c r="J32" s="61">
        <v>15.02228260040283</v>
      </c>
      <c r="K32" s="61">
        <v>11697.46875</v>
      </c>
      <c r="L32" s="61">
        <v>84.97772216796875</v>
      </c>
      <c r="M32" s="61">
        <v>241.16893005371091</v>
      </c>
      <c r="N32" s="61">
        <v>1.7520017623901369</v>
      </c>
      <c r="O32" s="61">
        <v>17.84385871887207</v>
      </c>
      <c r="P32" s="61">
        <v>0.12962894141674039</v>
      </c>
      <c r="Q32" s="61">
        <v>3453.366455078125</v>
      </c>
      <c r="R32" s="61">
        <v>25.087409973144531</v>
      </c>
      <c r="S32" s="61">
        <v>4969.39208984375</v>
      </c>
      <c r="T32" s="61">
        <v>36.10076904296875</v>
      </c>
      <c r="U32" s="61">
        <v>6342.80322265625</v>
      </c>
      <c r="V32" s="61">
        <v>46.078086853027337</v>
      </c>
      <c r="W32" s="61">
        <v>7422.53271484375</v>
      </c>
      <c r="X32" s="61">
        <v>1091.880249023438</v>
      </c>
      <c r="Y32" s="61">
        <v>7.9321002960205078</v>
      </c>
      <c r="Z32" s="61">
        <v>12673.455688476561</v>
      </c>
      <c r="AA32" s="61">
        <v>2564.29443359375</v>
      </c>
      <c r="AB32" s="61">
        <v>18.62863731384277</v>
      </c>
      <c r="AC32" s="61">
        <v>11201.04150390625</v>
      </c>
      <c r="AD32" s="61">
        <v>7937.728515625</v>
      </c>
      <c r="AE32" s="61">
        <v>57.664619445800781</v>
      </c>
      <c r="AF32" s="61">
        <v>5827.607421875</v>
      </c>
      <c r="AG32" s="61">
        <v>8534.4384765625</v>
      </c>
      <c r="AH32" s="61">
        <v>61.999492645263672</v>
      </c>
      <c r="AI32" s="61">
        <v>5230.8974609375</v>
      </c>
      <c r="AJ32" s="61">
        <v>76.687583923339844</v>
      </c>
      <c r="AK32" s="61">
        <v>0.55710649490356445</v>
      </c>
      <c r="AL32" s="61">
        <v>13688.64835357666</v>
      </c>
      <c r="AM32" s="60"/>
    </row>
    <row r="33" spans="1:39" ht="14.45">
      <c r="A33">
        <v>315</v>
      </c>
      <c r="B33" t="s">
        <v>317</v>
      </c>
      <c r="C33" t="s">
        <v>318</v>
      </c>
      <c r="D33" t="s">
        <v>318</v>
      </c>
      <c r="E33" t="s">
        <v>2126</v>
      </c>
      <c r="F33" t="s">
        <v>269</v>
      </c>
      <c r="G33" t="s">
        <v>3036</v>
      </c>
      <c r="H33" s="61">
        <v>0</v>
      </c>
      <c r="I33" s="61">
        <v>0</v>
      </c>
      <c r="J33" s="61">
        <v>0</v>
      </c>
      <c r="K33" s="61">
        <v>0</v>
      </c>
      <c r="L33" s="61">
        <v>0</v>
      </c>
      <c r="M33" s="61">
        <v>0</v>
      </c>
      <c r="N33" s="61">
        <v>0</v>
      </c>
      <c r="O33" s="61">
        <v>0</v>
      </c>
      <c r="P33" s="61">
        <v>0</v>
      </c>
      <c r="Q33" s="61">
        <v>0</v>
      </c>
      <c r="R33" s="61">
        <v>0</v>
      </c>
      <c r="S33" s="61">
        <v>0</v>
      </c>
      <c r="T33" s="61">
        <v>0</v>
      </c>
      <c r="U33" s="61">
        <v>0</v>
      </c>
      <c r="V33" s="61">
        <v>0</v>
      </c>
      <c r="W33" s="61">
        <v>0</v>
      </c>
      <c r="X33" s="61">
        <v>0</v>
      </c>
      <c r="Y33" s="61">
        <v>0</v>
      </c>
      <c r="Z33" s="61">
        <v>0</v>
      </c>
      <c r="AA33" s="61">
        <v>0</v>
      </c>
      <c r="AB33" s="61">
        <v>0</v>
      </c>
      <c r="AC33" s="61">
        <v>0</v>
      </c>
      <c r="AD33" s="61">
        <v>0</v>
      </c>
      <c r="AE33" s="61">
        <v>0</v>
      </c>
      <c r="AF33" s="61">
        <v>0</v>
      </c>
      <c r="AG33" s="61">
        <v>0</v>
      </c>
      <c r="AH33" s="61">
        <v>0</v>
      </c>
      <c r="AI33" s="61">
        <v>0</v>
      </c>
      <c r="AJ33" s="61">
        <v>0</v>
      </c>
      <c r="AK33" s="61">
        <v>0</v>
      </c>
      <c r="AL33" s="61">
        <v>0</v>
      </c>
      <c r="AM33" s="60"/>
    </row>
    <row r="34" spans="1:39" ht="14.45">
      <c r="A34">
        <v>18</v>
      </c>
      <c r="B34" t="s">
        <v>320</v>
      </c>
      <c r="C34" t="s">
        <v>321</v>
      </c>
      <c r="D34" t="s">
        <v>321</v>
      </c>
      <c r="E34" t="s">
        <v>2108</v>
      </c>
      <c r="F34" t="s">
        <v>224</v>
      </c>
      <c r="G34" t="s">
        <v>3037</v>
      </c>
      <c r="H34" s="61">
        <v>495.92388916015619</v>
      </c>
      <c r="I34" s="61">
        <v>0</v>
      </c>
      <c r="J34" s="61">
        <v>0</v>
      </c>
      <c r="K34" s="61">
        <v>0</v>
      </c>
      <c r="L34" s="61">
        <v>0</v>
      </c>
      <c r="M34" s="61">
        <v>0</v>
      </c>
      <c r="N34" s="61">
        <v>0</v>
      </c>
      <c r="O34" s="61">
        <v>0</v>
      </c>
      <c r="P34" s="61">
        <v>0</v>
      </c>
      <c r="Q34" s="61">
        <v>170.52815246582031</v>
      </c>
      <c r="R34" s="61">
        <v>34.385951995849609</v>
      </c>
      <c r="S34" s="61">
        <v>307.5159912109375</v>
      </c>
      <c r="T34" s="61">
        <v>62.008708953857422</v>
      </c>
      <c r="U34" s="61">
        <v>416.596435546875</v>
      </c>
      <c r="V34" s="61">
        <v>84.004112243652344</v>
      </c>
      <c r="W34" s="61">
        <v>79.327453613281193</v>
      </c>
      <c r="X34" s="61">
        <v>77.864601135253906</v>
      </c>
      <c r="Y34" s="61">
        <v>15.70091724395752</v>
      </c>
      <c r="Z34" s="61">
        <v>418.05928802490229</v>
      </c>
      <c r="AA34" s="61">
        <v>106.0345077514648</v>
      </c>
      <c r="AB34" s="61">
        <v>21.381204605102539</v>
      </c>
      <c r="AC34" s="61">
        <v>389.88938140869141</v>
      </c>
      <c r="AD34" s="61">
        <v>495.92388916015619</v>
      </c>
      <c r="AE34" s="61">
        <v>100</v>
      </c>
      <c r="AF34" s="61">
        <v>0</v>
      </c>
      <c r="AG34" s="61">
        <v>424.64205932617188</v>
      </c>
      <c r="AH34" s="61">
        <v>85.626457214355469</v>
      </c>
      <c r="AI34" s="61">
        <v>71.281829833984318</v>
      </c>
      <c r="AJ34" s="61">
        <v>0</v>
      </c>
      <c r="AK34" s="61">
        <v>0</v>
      </c>
      <c r="AL34" s="61">
        <v>495.92388916015619</v>
      </c>
      <c r="AM34" s="60"/>
    </row>
    <row r="35" spans="1:39" ht="14.45">
      <c r="A35">
        <v>120</v>
      </c>
      <c r="B35" t="s">
        <v>323</v>
      </c>
      <c r="C35" t="s">
        <v>324</v>
      </c>
      <c r="D35" t="s">
        <v>324</v>
      </c>
      <c r="E35" t="s">
        <v>2110</v>
      </c>
      <c r="F35" t="s">
        <v>256</v>
      </c>
      <c r="G35" t="s">
        <v>3038</v>
      </c>
      <c r="H35" s="61">
        <v>631.998291015625</v>
      </c>
      <c r="I35" s="61">
        <v>72.890029907226563</v>
      </c>
      <c r="J35" s="61">
        <v>11.53326416015625</v>
      </c>
      <c r="K35" s="61">
        <v>559.1082763671875</v>
      </c>
      <c r="L35" s="61">
        <v>88.46673583984375</v>
      </c>
      <c r="M35" s="61">
        <v>8.647579699754715E-2</v>
      </c>
      <c r="N35" s="61">
        <v>1.368291582912207E-2</v>
      </c>
      <c r="O35" s="61">
        <v>0</v>
      </c>
      <c r="P35" s="61">
        <v>0</v>
      </c>
      <c r="Q35" s="61">
        <v>2.756597518920898</v>
      </c>
      <c r="R35" s="61">
        <v>0.43617165088653559</v>
      </c>
      <c r="S35" s="61">
        <v>0</v>
      </c>
      <c r="T35" s="61">
        <v>0</v>
      </c>
      <c r="U35" s="61">
        <v>42.709518432617188</v>
      </c>
      <c r="V35" s="61">
        <v>6.7578530311584473</v>
      </c>
      <c r="W35" s="61">
        <v>589.28877258300781</v>
      </c>
      <c r="X35" s="61">
        <v>319.31561279296881</v>
      </c>
      <c r="Y35" s="61">
        <v>50.524757385253913</v>
      </c>
      <c r="Z35" s="61">
        <v>312.68267822265619</v>
      </c>
      <c r="AA35" s="61">
        <v>506.63922119140619</v>
      </c>
      <c r="AB35" s="61">
        <v>80.164649963378906</v>
      </c>
      <c r="AC35" s="61">
        <v>125.35906982421881</v>
      </c>
      <c r="AD35" s="61">
        <v>515.626953125</v>
      </c>
      <c r="AE35" s="61">
        <v>81.586769104003906</v>
      </c>
      <c r="AF35" s="61">
        <v>116.371337890625</v>
      </c>
      <c r="AG35" s="61">
        <v>0</v>
      </c>
      <c r="AH35" s="61">
        <v>0</v>
      </c>
      <c r="AI35" s="61">
        <v>631.998291015625</v>
      </c>
      <c r="AJ35" s="61">
        <v>61.226802825927727</v>
      </c>
      <c r="AK35" s="61">
        <v>9.6878108978271484</v>
      </c>
      <c r="AL35" s="61">
        <v>570.77148818969727</v>
      </c>
      <c r="AM35" s="60"/>
    </row>
    <row r="36" spans="1:39" ht="14.45">
      <c r="A36">
        <v>282</v>
      </c>
      <c r="B36" t="s">
        <v>326</v>
      </c>
      <c r="C36" t="s">
        <v>327</v>
      </c>
      <c r="D36" t="s">
        <v>328</v>
      </c>
      <c r="E36" t="s">
        <v>2123</v>
      </c>
      <c r="F36" t="s">
        <v>261</v>
      </c>
      <c r="G36" t="s">
        <v>3039</v>
      </c>
      <c r="H36" s="61">
        <v>20124.724609375</v>
      </c>
      <c r="I36" s="61">
        <v>1761.42626953125</v>
      </c>
      <c r="J36" s="61">
        <v>8.7525482177734375</v>
      </c>
      <c r="K36" s="61">
        <v>18363.298828125</v>
      </c>
      <c r="L36" s="61">
        <v>91.247451782226563</v>
      </c>
      <c r="M36" s="61">
        <v>0.49301764369010931</v>
      </c>
      <c r="N36" s="61">
        <v>2.4498105049133301E-3</v>
      </c>
      <c r="O36" s="61">
        <v>0</v>
      </c>
      <c r="P36" s="61">
        <v>0</v>
      </c>
      <c r="Q36" s="61">
        <v>0</v>
      </c>
      <c r="R36" s="61">
        <v>0</v>
      </c>
      <c r="S36" s="61">
        <v>0</v>
      </c>
      <c r="T36" s="61">
        <v>0</v>
      </c>
      <c r="U36" s="61">
        <v>3071.245849609375</v>
      </c>
      <c r="V36" s="61">
        <v>15.26105880737305</v>
      </c>
      <c r="W36" s="61">
        <v>17053.478759765621</v>
      </c>
      <c r="X36" s="61">
        <v>639.3917236328125</v>
      </c>
      <c r="Y36" s="61">
        <v>3.1771450042724609</v>
      </c>
      <c r="Z36" s="61">
        <v>19485.332885742191</v>
      </c>
      <c r="AA36" s="61">
        <v>7881.37841796875</v>
      </c>
      <c r="AB36" s="61">
        <v>39.162666320800781</v>
      </c>
      <c r="AC36" s="61">
        <v>12243.34619140625</v>
      </c>
      <c r="AD36" s="61">
        <v>9481.388671875</v>
      </c>
      <c r="AE36" s="61">
        <v>47.113136291503913</v>
      </c>
      <c r="AF36" s="61">
        <v>10643.3359375</v>
      </c>
      <c r="AG36" s="61">
        <v>14280.88671875</v>
      </c>
      <c r="AH36" s="61">
        <v>70.961898803710938</v>
      </c>
      <c r="AI36" s="61">
        <v>5843.837890625</v>
      </c>
      <c r="AJ36" s="61">
        <v>136.26591491699219</v>
      </c>
      <c r="AK36" s="61">
        <v>0.67710697650909424</v>
      </c>
      <c r="AL36" s="61">
        <v>19988.458694458011</v>
      </c>
      <c r="AM36" s="60"/>
    </row>
    <row r="37" spans="1:39" ht="14.45">
      <c r="A37">
        <v>172</v>
      </c>
      <c r="B37" t="s">
        <v>330</v>
      </c>
      <c r="C37" t="s">
        <v>331</v>
      </c>
      <c r="D37" t="s">
        <v>331</v>
      </c>
      <c r="E37" t="s">
        <v>2126</v>
      </c>
      <c r="F37" t="s">
        <v>265</v>
      </c>
      <c r="G37" t="s">
        <v>3040</v>
      </c>
      <c r="H37" s="61">
        <v>110016.78125</v>
      </c>
      <c r="I37" s="61">
        <v>28487.388671875</v>
      </c>
      <c r="J37" s="61">
        <v>25.8936767578125</v>
      </c>
      <c r="K37" s="61">
        <v>81529.390625</v>
      </c>
      <c r="L37" s="61">
        <v>74.1063232421875</v>
      </c>
      <c r="M37" s="61">
        <v>29003.548828125</v>
      </c>
      <c r="N37" s="61">
        <v>26.362838745117191</v>
      </c>
      <c r="O37" s="61">
        <v>4345.39306640625</v>
      </c>
      <c r="P37" s="61">
        <v>3.9497547149658199</v>
      </c>
      <c r="Q37" s="61">
        <v>76568.9921875</v>
      </c>
      <c r="R37" s="61">
        <v>69.597557067871094</v>
      </c>
      <c r="S37" s="61">
        <v>0</v>
      </c>
      <c r="T37" s="61">
        <v>0</v>
      </c>
      <c r="U37" s="61">
        <v>34385.40234375</v>
      </c>
      <c r="V37" s="61">
        <v>31.25468826293945</v>
      </c>
      <c r="W37" s="61">
        <v>75631.37890625</v>
      </c>
      <c r="X37" s="61">
        <v>44204.72265625</v>
      </c>
      <c r="Y37" s="61">
        <v>40.179981231689453</v>
      </c>
      <c r="Z37" s="61">
        <v>65812.05859375</v>
      </c>
      <c r="AA37" s="61">
        <v>44538.84375</v>
      </c>
      <c r="AB37" s="61">
        <v>40.483684539794922</v>
      </c>
      <c r="AC37" s="61">
        <v>65477.9375</v>
      </c>
      <c r="AD37" s="61">
        <v>70640.7265625</v>
      </c>
      <c r="AE37" s="61">
        <v>64.20904541015625</v>
      </c>
      <c r="AF37" s="61">
        <v>39376.0546875</v>
      </c>
      <c r="AG37" s="61">
        <v>22647.662109375</v>
      </c>
      <c r="AH37" s="61">
        <v>20.585641860961911</v>
      </c>
      <c r="AI37" s="61">
        <v>87369.119140625</v>
      </c>
      <c r="AJ37" s="61">
        <v>24141.623046875</v>
      </c>
      <c r="AK37" s="61">
        <v>21.943582534790039</v>
      </c>
      <c r="AL37" s="61">
        <v>85875.158203125</v>
      </c>
      <c r="AM37" s="60"/>
    </row>
    <row r="38" spans="1:39" ht="14.45">
      <c r="A38">
        <v>158</v>
      </c>
      <c r="B38" t="s">
        <v>333</v>
      </c>
      <c r="C38" t="s">
        <v>334</v>
      </c>
      <c r="D38" t="s">
        <v>335</v>
      </c>
      <c r="E38" t="s">
        <v>2137</v>
      </c>
      <c r="F38" t="s">
        <v>215</v>
      </c>
      <c r="G38" t="s">
        <v>3041</v>
      </c>
      <c r="H38" s="61">
        <v>18488.345703125</v>
      </c>
      <c r="I38" s="61">
        <v>2242.570068359375</v>
      </c>
      <c r="J38" s="61">
        <v>12.129641532897949</v>
      </c>
      <c r="K38" s="61">
        <v>16245.775390625</v>
      </c>
      <c r="L38" s="61">
        <v>87.870361328125</v>
      </c>
      <c r="M38" s="61">
        <v>1087.995239257812</v>
      </c>
      <c r="N38" s="61">
        <v>5.8847622871398926</v>
      </c>
      <c r="O38" s="61">
        <v>0</v>
      </c>
      <c r="P38" s="61">
        <v>0</v>
      </c>
      <c r="Q38" s="61">
        <v>8540.2470703125</v>
      </c>
      <c r="R38" s="61">
        <v>46.192596435546882</v>
      </c>
      <c r="S38" s="61">
        <v>8474.2451171875</v>
      </c>
      <c r="T38" s="61">
        <v>45.835605621337891</v>
      </c>
      <c r="U38" s="61">
        <v>7424.38037109375</v>
      </c>
      <c r="V38" s="61">
        <v>40.157081604003913</v>
      </c>
      <c r="W38" s="61">
        <v>11063.96533203125</v>
      </c>
      <c r="X38" s="61">
        <v>746.667236328125</v>
      </c>
      <c r="Y38" s="61">
        <v>4.0385832786560059</v>
      </c>
      <c r="Z38" s="61">
        <v>17741.678466796879</v>
      </c>
      <c r="AA38" s="61">
        <v>2998.11767578125</v>
      </c>
      <c r="AB38" s="61">
        <v>16.216257095336911</v>
      </c>
      <c r="AC38" s="61">
        <v>15490.22802734375</v>
      </c>
      <c r="AD38" s="61">
        <v>9103.5224609375</v>
      </c>
      <c r="AE38" s="61">
        <v>49.239246368408203</v>
      </c>
      <c r="AF38" s="61">
        <v>9384.8232421875</v>
      </c>
      <c r="AG38" s="61">
        <v>12787.80078125</v>
      </c>
      <c r="AH38" s="61">
        <v>69.166824340820313</v>
      </c>
      <c r="AI38" s="61">
        <v>5700.544921875</v>
      </c>
      <c r="AJ38" s="61">
        <v>146.26988220214841</v>
      </c>
      <c r="AK38" s="61">
        <v>0.79114639759063721</v>
      </c>
      <c r="AL38" s="61">
        <v>18342.075820922852</v>
      </c>
      <c r="AM38" s="60"/>
    </row>
    <row r="39" spans="1:39" ht="14.45">
      <c r="A39">
        <v>204</v>
      </c>
      <c r="B39" t="s">
        <v>337</v>
      </c>
      <c r="C39" t="s">
        <v>338</v>
      </c>
      <c r="D39" t="s">
        <v>338</v>
      </c>
      <c r="E39" t="s">
        <v>2126</v>
      </c>
      <c r="F39" t="s">
        <v>269</v>
      </c>
      <c r="G39" t="s">
        <v>3042</v>
      </c>
      <c r="H39" s="61">
        <v>110547.78125</v>
      </c>
      <c r="I39" s="61">
        <v>22647.919921875</v>
      </c>
      <c r="J39" s="61">
        <v>20.486997604370121</v>
      </c>
      <c r="K39" s="61">
        <v>87899.859375</v>
      </c>
      <c r="L39" s="61">
        <v>79.51300048828125</v>
      </c>
      <c r="M39" s="61">
        <v>24031.3359375</v>
      </c>
      <c r="N39" s="61">
        <v>21.73841667175293</v>
      </c>
      <c r="O39" s="61">
        <v>5805.548828125</v>
      </c>
      <c r="P39" s="61">
        <v>5.251619815826416</v>
      </c>
      <c r="Q39" s="61">
        <v>70374.171875</v>
      </c>
      <c r="R39" s="61">
        <v>63.659507751464837</v>
      </c>
      <c r="S39" s="61">
        <v>3992.158935546875</v>
      </c>
      <c r="T39" s="61">
        <v>3.611252069473267</v>
      </c>
      <c r="U39" s="61">
        <v>54649.76171875</v>
      </c>
      <c r="V39" s="61">
        <v>49.435420989990227</v>
      </c>
      <c r="W39" s="61">
        <v>55898.01953125</v>
      </c>
      <c r="X39" s="61">
        <v>58681.828125</v>
      </c>
      <c r="Y39" s="61">
        <v>53.082775115966797</v>
      </c>
      <c r="Z39" s="61">
        <v>51865.953125</v>
      </c>
      <c r="AA39" s="61">
        <v>62524.390625</v>
      </c>
      <c r="AB39" s="61">
        <v>56.558704376220703</v>
      </c>
      <c r="AC39" s="61">
        <v>48023.390625</v>
      </c>
      <c r="AD39" s="61">
        <v>79560.3984375</v>
      </c>
      <c r="AE39" s="61">
        <v>71.96923828125</v>
      </c>
      <c r="AF39" s="61">
        <v>30987.3828125</v>
      </c>
      <c r="AG39" s="61">
        <v>23265.845703125</v>
      </c>
      <c r="AH39" s="61">
        <v>21.045963287353519</v>
      </c>
      <c r="AI39" s="61">
        <v>87281.935546875</v>
      </c>
      <c r="AJ39" s="61">
        <v>13713.181640625</v>
      </c>
      <c r="AK39" s="61">
        <v>12.40475559234619</v>
      </c>
      <c r="AL39" s="61">
        <v>96834.599609375</v>
      </c>
      <c r="AM39" s="60"/>
    </row>
    <row r="40" spans="1:39" ht="14.45">
      <c r="A40">
        <v>79</v>
      </c>
      <c r="B40" t="s">
        <v>340</v>
      </c>
      <c r="C40" t="s">
        <v>341</v>
      </c>
      <c r="D40" t="s">
        <v>341</v>
      </c>
      <c r="E40" t="s">
        <v>2110</v>
      </c>
      <c r="F40" t="s">
        <v>220</v>
      </c>
      <c r="G40" t="s">
        <v>3043</v>
      </c>
      <c r="H40" s="61">
        <v>1248.39892578125</v>
      </c>
      <c r="I40" s="61">
        <v>379.162841796875</v>
      </c>
      <c r="J40" s="61">
        <v>30.371929168701168</v>
      </c>
      <c r="K40" s="61">
        <v>869.236083984375</v>
      </c>
      <c r="L40" s="61">
        <v>69.628074645996094</v>
      </c>
      <c r="M40" s="61">
        <v>0</v>
      </c>
      <c r="N40" s="61">
        <v>0</v>
      </c>
      <c r="O40" s="61">
        <v>0</v>
      </c>
      <c r="P40" s="61">
        <v>0</v>
      </c>
      <c r="Q40" s="61">
        <v>0</v>
      </c>
      <c r="R40" s="61">
        <v>0</v>
      </c>
      <c r="S40" s="61">
        <v>0</v>
      </c>
      <c r="T40" s="61">
        <v>0</v>
      </c>
      <c r="U40" s="61">
        <v>8.9877090454101563</v>
      </c>
      <c r="V40" s="61">
        <v>0.71993887424468994</v>
      </c>
      <c r="W40" s="61">
        <v>1239.4112167358401</v>
      </c>
      <c r="X40" s="61">
        <v>257.25137329101563</v>
      </c>
      <c r="Y40" s="61">
        <v>20.606504440307621</v>
      </c>
      <c r="Z40" s="61">
        <v>991.14755249023438</v>
      </c>
      <c r="AA40" s="61">
        <v>779.68255615234375</v>
      </c>
      <c r="AB40" s="61">
        <v>62.454597473144531</v>
      </c>
      <c r="AC40" s="61">
        <v>468.71636962890619</v>
      </c>
      <c r="AD40" s="61">
        <v>788.6702880859375</v>
      </c>
      <c r="AE40" s="61">
        <v>63.174541473388672</v>
      </c>
      <c r="AF40" s="61">
        <v>459.7286376953125</v>
      </c>
      <c r="AG40" s="61">
        <v>0</v>
      </c>
      <c r="AH40" s="61">
        <v>0</v>
      </c>
      <c r="AI40" s="61">
        <v>1248.39892578125</v>
      </c>
      <c r="AJ40" s="61">
        <v>31.20938873291016</v>
      </c>
      <c r="AK40" s="61">
        <v>2.499953031539917</v>
      </c>
      <c r="AL40" s="61">
        <v>1217.1895370483401</v>
      </c>
      <c r="AM40" s="60"/>
    </row>
    <row r="41" spans="1:39" ht="14.45">
      <c r="A41">
        <v>44</v>
      </c>
      <c r="B41" t="s">
        <v>343</v>
      </c>
      <c r="C41" t="s">
        <v>344</v>
      </c>
      <c r="D41" t="s">
        <v>344</v>
      </c>
      <c r="E41" t="s">
        <v>2108</v>
      </c>
      <c r="F41" t="s">
        <v>215</v>
      </c>
      <c r="G41" t="s">
        <v>3044</v>
      </c>
      <c r="H41" s="61">
        <v>0</v>
      </c>
      <c r="I41" s="61">
        <v>0</v>
      </c>
      <c r="J41" s="61">
        <v>0</v>
      </c>
      <c r="K41" s="61">
        <v>0</v>
      </c>
      <c r="L41" s="61">
        <v>0</v>
      </c>
      <c r="M41" s="61">
        <v>0</v>
      </c>
      <c r="N41" s="61">
        <v>0</v>
      </c>
      <c r="O41" s="61">
        <v>0</v>
      </c>
      <c r="P41" s="61">
        <v>0</v>
      </c>
      <c r="Q41" s="61">
        <v>0</v>
      </c>
      <c r="R41" s="61">
        <v>0</v>
      </c>
      <c r="S41" s="61">
        <v>0</v>
      </c>
      <c r="T41" s="61">
        <v>0</v>
      </c>
      <c r="U41" s="61">
        <v>0</v>
      </c>
      <c r="V41" s="61">
        <v>0</v>
      </c>
      <c r="W41" s="61">
        <v>0</v>
      </c>
      <c r="X41" s="61">
        <v>0</v>
      </c>
      <c r="Y41" s="61">
        <v>0</v>
      </c>
      <c r="Z41" s="61">
        <v>0</v>
      </c>
      <c r="AA41" s="61">
        <v>0</v>
      </c>
      <c r="AB41" s="61">
        <v>0</v>
      </c>
      <c r="AC41" s="61">
        <v>0</v>
      </c>
      <c r="AD41" s="61">
        <v>0</v>
      </c>
      <c r="AE41" s="61">
        <v>0</v>
      </c>
      <c r="AF41" s="61">
        <v>0</v>
      </c>
      <c r="AG41" s="61">
        <v>0</v>
      </c>
      <c r="AH41" s="61">
        <v>0</v>
      </c>
      <c r="AI41" s="61">
        <v>0</v>
      </c>
      <c r="AJ41" s="61">
        <v>0</v>
      </c>
      <c r="AK41" s="61">
        <v>0</v>
      </c>
      <c r="AL41" s="61">
        <v>0</v>
      </c>
      <c r="AM41" s="60"/>
    </row>
    <row r="42" spans="1:39" ht="14.45">
      <c r="A42">
        <v>19</v>
      </c>
      <c r="B42" t="s">
        <v>346</v>
      </c>
      <c r="C42" t="s">
        <v>347</v>
      </c>
      <c r="D42" t="s">
        <v>347</v>
      </c>
      <c r="E42" t="s">
        <v>2108</v>
      </c>
      <c r="F42" t="s">
        <v>224</v>
      </c>
      <c r="G42" t="s">
        <v>3045</v>
      </c>
      <c r="H42" s="61">
        <v>4087.987060546875</v>
      </c>
      <c r="I42" s="61">
        <v>0</v>
      </c>
      <c r="J42" s="61">
        <v>0</v>
      </c>
      <c r="K42" s="61">
        <v>0</v>
      </c>
      <c r="L42" s="61">
        <v>0</v>
      </c>
      <c r="M42" s="61">
        <v>0</v>
      </c>
      <c r="N42" s="61">
        <v>0</v>
      </c>
      <c r="O42" s="61">
        <v>0</v>
      </c>
      <c r="P42" s="61">
        <v>0</v>
      </c>
      <c r="Q42" s="61">
        <v>1000.091552734375</v>
      </c>
      <c r="R42" s="61">
        <v>24.464157104492191</v>
      </c>
      <c r="S42" s="61">
        <v>3070.015625</v>
      </c>
      <c r="T42" s="61">
        <v>75.098464965820313</v>
      </c>
      <c r="U42" s="61">
        <v>3735.315673828125</v>
      </c>
      <c r="V42" s="61">
        <v>91.37298583984375</v>
      </c>
      <c r="W42" s="61">
        <v>352.67138671875</v>
      </c>
      <c r="X42" s="61">
        <v>304.04058837890619</v>
      </c>
      <c r="Y42" s="61">
        <v>7.437415599822998</v>
      </c>
      <c r="Z42" s="61">
        <v>3783.9464721679692</v>
      </c>
      <c r="AA42" s="61">
        <v>595.82061767578125</v>
      </c>
      <c r="AB42" s="61">
        <v>14.57491493225098</v>
      </c>
      <c r="AC42" s="61">
        <v>3492.1664428710942</v>
      </c>
      <c r="AD42" s="61">
        <v>3813.18017578125</v>
      </c>
      <c r="AE42" s="61">
        <v>93.277702331542969</v>
      </c>
      <c r="AF42" s="61">
        <v>274.806884765625</v>
      </c>
      <c r="AG42" s="61">
        <v>3990.705322265625</v>
      </c>
      <c r="AH42" s="61">
        <v>97.62030029296875</v>
      </c>
      <c r="AI42" s="61">
        <v>97.28173828125</v>
      </c>
      <c r="AJ42" s="61">
        <v>1.263201236724854</v>
      </c>
      <c r="AK42" s="61">
        <v>3.0900321900844571E-2</v>
      </c>
      <c r="AL42" s="61">
        <v>4086.7238593101501</v>
      </c>
      <c r="AM42" s="60"/>
    </row>
    <row r="43" spans="1:39" ht="14.45">
      <c r="A43">
        <v>222</v>
      </c>
      <c r="B43" t="s">
        <v>349</v>
      </c>
      <c r="C43" t="s">
        <v>350</v>
      </c>
      <c r="D43" t="s">
        <v>350</v>
      </c>
      <c r="E43" t="s">
        <v>2110</v>
      </c>
      <c r="F43" t="s">
        <v>220</v>
      </c>
      <c r="G43" t="s">
        <v>3046</v>
      </c>
      <c r="H43" s="61">
        <v>1184.844848632812</v>
      </c>
      <c r="I43" s="61">
        <v>455.52413940429688</v>
      </c>
      <c r="J43" s="61">
        <v>38.445888519287109</v>
      </c>
      <c r="K43" s="61">
        <v>729.3206787109375</v>
      </c>
      <c r="L43" s="61">
        <v>61.554111480712891</v>
      </c>
      <c r="M43" s="61">
        <v>0</v>
      </c>
      <c r="N43" s="61">
        <v>0</v>
      </c>
      <c r="O43" s="61">
        <v>0</v>
      </c>
      <c r="P43" s="61">
        <v>0</v>
      </c>
      <c r="Q43" s="61">
        <v>85.669425964355469</v>
      </c>
      <c r="R43" s="61">
        <v>7.2304339408874512</v>
      </c>
      <c r="S43" s="61">
        <v>0</v>
      </c>
      <c r="T43" s="61">
        <v>0</v>
      </c>
      <c r="U43" s="61">
        <v>40.931087493896477</v>
      </c>
      <c r="V43" s="61">
        <v>3.4545526504516602</v>
      </c>
      <c r="W43" s="61">
        <v>1143.913761138916</v>
      </c>
      <c r="X43" s="61">
        <v>202.44903564453119</v>
      </c>
      <c r="Y43" s="61">
        <v>17.086544036865231</v>
      </c>
      <c r="Z43" s="61">
        <v>982.3958129882808</v>
      </c>
      <c r="AA43" s="61">
        <v>604.0372314453125</v>
      </c>
      <c r="AB43" s="61">
        <v>50.980281829833977</v>
      </c>
      <c r="AC43" s="61">
        <v>580.80761718749955</v>
      </c>
      <c r="AD43" s="61">
        <v>644.96832275390625</v>
      </c>
      <c r="AE43" s="61">
        <v>54.434837341308587</v>
      </c>
      <c r="AF43" s="61">
        <v>539.8765258789058</v>
      </c>
      <c r="AG43" s="61">
        <v>27.102340698242191</v>
      </c>
      <c r="AH43" s="61">
        <v>2.287416934967041</v>
      </c>
      <c r="AI43" s="61">
        <v>1157.7425079345701</v>
      </c>
      <c r="AJ43" s="61">
        <v>9.7748775482177734</v>
      </c>
      <c r="AK43" s="61">
        <v>0.82499217987060547</v>
      </c>
      <c r="AL43" s="61">
        <v>1175.069971084594</v>
      </c>
      <c r="AM43" s="60"/>
    </row>
    <row r="44" spans="1:39" ht="14.45">
      <c r="A44">
        <v>132</v>
      </c>
      <c r="B44" t="s">
        <v>352</v>
      </c>
      <c r="C44" t="s">
        <v>353</v>
      </c>
      <c r="D44" t="s">
        <v>353</v>
      </c>
      <c r="E44" t="s">
        <v>2140</v>
      </c>
      <c r="F44" t="s">
        <v>220</v>
      </c>
      <c r="G44" t="s">
        <v>3047</v>
      </c>
      <c r="H44" s="61">
        <v>8023.349609375</v>
      </c>
      <c r="I44" s="61">
        <v>0.19824941456317899</v>
      </c>
      <c r="J44" s="61">
        <v>2.4709058925509448E-3</v>
      </c>
      <c r="K44" s="61">
        <v>8023.1513671875</v>
      </c>
      <c r="L44" s="61">
        <v>99.997528076171875</v>
      </c>
      <c r="M44" s="61">
        <v>0</v>
      </c>
      <c r="N44" s="61">
        <v>0</v>
      </c>
      <c r="O44" s="61">
        <v>0</v>
      </c>
      <c r="P44" s="61">
        <v>0</v>
      </c>
      <c r="Q44" s="61">
        <v>3636.93408203125</v>
      </c>
      <c r="R44" s="61">
        <v>45.329372406005859</v>
      </c>
      <c r="S44" s="61">
        <v>2923.90966796875</v>
      </c>
      <c r="T44" s="61">
        <v>36.4425048828125</v>
      </c>
      <c r="U44" s="61">
        <v>4670.9248046875</v>
      </c>
      <c r="V44" s="61">
        <v>58.216644287109382</v>
      </c>
      <c r="W44" s="61">
        <v>3352.4248046875</v>
      </c>
      <c r="X44" s="61">
        <v>5309.52392578125</v>
      </c>
      <c r="Y44" s="61">
        <v>66.1759033203125</v>
      </c>
      <c r="Z44" s="61">
        <v>2713.82568359375</v>
      </c>
      <c r="AA44" s="61">
        <v>4863.4150390625</v>
      </c>
      <c r="AB44" s="61">
        <v>60.615764617919922</v>
      </c>
      <c r="AC44" s="61">
        <v>3159.9345703125</v>
      </c>
      <c r="AD44" s="61">
        <v>7927.1943359375</v>
      </c>
      <c r="AE44" s="61">
        <v>98.801559448242188</v>
      </c>
      <c r="AF44" s="61">
        <v>96.1552734375</v>
      </c>
      <c r="AG44" s="61">
        <v>3310.8056640625</v>
      </c>
      <c r="AH44" s="61">
        <v>41.264633178710938</v>
      </c>
      <c r="AI44" s="61">
        <v>4712.5439453125</v>
      </c>
      <c r="AJ44" s="61">
        <v>39.902362823486328</v>
      </c>
      <c r="AK44" s="61">
        <v>0.49732798337936401</v>
      </c>
      <c r="AL44" s="61">
        <v>7983.4472465515137</v>
      </c>
      <c r="AM44" s="60"/>
    </row>
    <row r="45" spans="1:39" ht="14.45">
      <c r="A45">
        <v>159</v>
      </c>
      <c r="B45" t="s">
        <v>355</v>
      </c>
      <c r="C45" t="s">
        <v>356</v>
      </c>
      <c r="D45" t="s">
        <v>356</v>
      </c>
      <c r="E45" t="s">
        <v>2137</v>
      </c>
      <c r="F45" t="s">
        <v>224</v>
      </c>
      <c r="G45" t="s">
        <v>3048</v>
      </c>
      <c r="H45" s="61">
        <v>15378.8505859375</v>
      </c>
      <c r="I45" s="61">
        <v>1781.2705078125</v>
      </c>
      <c r="J45" s="61">
        <v>11.582597732543951</v>
      </c>
      <c r="K45" s="61">
        <v>13597.580078125</v>
      </c>
      <c r="L45" s="61">
        <v>88.417396545410156</v>
      </c>
      <c r="M45" s="61">
        <v>1123.512573242188</v>
      </c>
      <c r="N45" s="61">
        <v>7.3055691719055176</v>
      </c>
      <c r="O45" s="61">
        <v>0</v>
      </c>
      <c r="P45" s="61">
        <v>0</v>
      </c>
      <c r="Q45" s="61">
        <v>11234.5595703125</v>
      </c>
      <c r="R45" s="61">
        <v>73.052009582519531</v>
      </c>
      <c r="S45" s="61">
        <v>2779.69189453125</v>
      </c>
      <c r="T45" s="61">
        <v>18.074769973754879</v>
      </c>
      <c r="U45" s="61">
        <v>9702.900390625</v>
      </c>
      <c r="V45" s="61">
        <v>63.092494964599609</v>
      </c>
      <c r="W45" s="61">
        <v>5675.9501953125</v>
      </c>
      <c r="X45" s="61">
        <v>1622.323486328125</v>
      </c>
      <c r="Y45" s="61">
        <v>10.549056053161619</v>
      </c>
      <c r="Z45" s="61">
        <v>13756.52709960938</v>
      </c>
      <c r="AA45" s="61">
        <v>4487.1826171875</v>
      </c>
      <c r="AB45" s="61">
        <v>29.177621841430661</v>
      </c>
      <c r="AC45" s="61">
        <v>10891.66796875</v>
      </c>
      <c r="AD45" s="61">
        <v>10896.8447265625</v>
      </c>
      <c r="AE45" s="61">
        <v>70.856040954589844</v>
      </c>
      <c r="AF45" s="61">
        <v>4482.005859375</v>
      </c>
      <c r="AG45" s="61">
        <v>8941.7216796875</v>
      </c>
      <c r="AH45" s="61">
        <v>58.142978668212891</v>
      </c>
      <c r="AI45" s="61">
        <v>6437.12890625</v>
      </c>
      <c r="AJ45" s="61">
        <v>144.72679138183591</v>
      </c>
      <c r="AK45" s="61">
        <v>0.94107675552368164</v>
      </c>
      <c r="AL45" s="61">
        <v>15234.12379455566</v>
      </c>
      <c r="AM45" s="60"/>
    </row>
    <row r="46" spans="1:39" ht="14.45">
      <c r="A46">
        <v>12</v>
      </c>
      <c r="B46" t="s">
        <v>357</v>
      </c>
      <c r="C46" t="s">
        <v>358</v>
      </c>
      <c r="D46" t="s">
        <v>358</v>
      </c>
      <c r="E46" t="s">
        <v>2126</v>
      </c>
      <c r="F46" t="s">
        <v>269</v>
      </c>
      <c r="G46" t="s">
        <v>3049</v>
      </c>
      <c r="H46" s="61">
        <v>168782.140625</v>
      </c>
      <c r="I46" s="61">
        <v>31317</v>
      </c>
      <c r="J46" s="61">
        <v>18.5546875</v>
      </c>
      <c r="K46" s="61">
        <v>137465.140625</v>
      </c>
      <c r="L46" s="61">
        <v>81.4453125</v>
      </c>
      <c r="M46" s="61">
        <v>39415.0859375</v>
      </c>
      <c r="N46" s="61">
        <v>23.352640151977539</v>
      </c>
      <c r="O46" s="61">
        <v>20905.328125</v>
      </c>
      <c r="P46" s="61">
        <v>12.385983467102051</v>
      </c>
      <c r="Q46" s="61">
        <v>101271.6484375</v>
      </c>
      <c r="R46" s="61">
        <v>60.00140380859375</v>
      </c>
      <c r="S46" s="61">
        <v>101.5150680541992</v>
      </c>
      <c r="T46" s="61">
        <v>6.0145620256662369E-2</v>
      </c>
      <c r="U46" s="61">
        <v>58304.578125</v>
      </c>
      <c r="V46" s="61">
        <v>34.544284820556641</v>
      </c>
      <c r="W46" s="61">
        <v>110477.5625</v>
      </c>
      <c r="X46" s="61">
        <v>73126.1328125</v>
      </c>
      <c r="Y46" s="61">
        <v>43.325752258300781</v>
      </c>
      <c r="Z46" s="61">
        <v>95656.0078125</v>
      </c>
      <c r="AA46" s="61">
        <v>77831.2109375</v>
      </c>
      <c r="AB46" s="61">
        <v>46.113414764404297</v>
      </c>
      <c r="AC46" s="61">
        <v>90950.9296875</v>
      </c>
      <c r="AD46" s="61">
        <v>107438.7578125</v>
      </c>
      <c r="AE46" s="61">
        <v>63.655288696289063</v>
      </c>
      <c r="AF46" s="61">
        <v>61343.3828125</v>
      </c>
      <c r="AG46" s="61">
        <v>22641.45703125</v>
      </c>
      <c r="AH46" s="61">
        <v>13.41460514068604</v>
      </c>
      <c r="AI46" s="61">
        <v>146140.68359375</v>
      </c>
      <c r="AJ46" s="61">
        <v>29606.244140625</v>
      </c>
      <c r="AK46" s="61">
        <v>17.54109954833984</v>
      </c>
      <c r="AL46" s="61">
        <v>139175.896484375</v>
      </c>
      <c r="AM46" s="60"/>
    </row>
    <row r="47" spans="1:39" ht="14.45">
      <c r="A47">
        <v>176</v>
      </c>
      <c r="B47" t="s">
        <v>360</v>
      </c>
      <c r="C47" t="s">
        <v>361</v>
      </c>
      <c r="D47" t="s">
        <v>361</v>
      </c>
      <c r="E47" t="s">
        <v>2124</v>
      </c>
      <c r="F47" t="s">
        <v>265</v>
      </c>
      <c r="G47" t="s">
        <v>3050</v>
      </c>
      <c r="H47" s="61">
        <v>25797.94140625</v>
      </c>
      <c r="I47" s="61">
        <v>1455.340942382812</v>
      </c>
      <c r="J47" s="61">
        <v>5.6413064002990723</v>
      </c>
      <c r="K47" s="61">
        <v>24342.599609375</v>
      </c>
      <c r="L47" s="61">
        <v>94.358688354492188</v>
      </c>
      <c r="M47" s="61">
        <v>355.65866088867188</v>
      </c>
      <c r="N47" s="61">
        <v>1.3786319494247441</v>
      </c>
      <c r="O47" s="61">
        <v>27.902181625366211</v>
      </c>
      <c r="P47" s="61">
        <v>0.1081566214561462</v>
      </c>
      <c r="Q47" s="61">
        <v>8598.9453125</v>
      </c>
      <c r="R47" s="61">
        <v>33.331905364990227</v>
      </c>
      <c r="S47" s="61">
        <v>10261.6865234375</v>
      </c>
      <c r="T47" s="61">
        <v>39.777153015136719</v>
      </c>
      <c r="U47" s="61">
        <v>17388.720703125</v>
      </c>
      <c r="V47" s="61">
        <v>67.403518676757813</v>
      </c>
      <c r="W47" s="61">
        <v>8409.220703125</v>
      </c>
      <c r="X47" s="61">
        <v>6337.75732421875</v>
      </c>
      <c r="Y47" s="61">
        <v>24.566911697387699</v>
      </c>
      <c r="Z47" s="61">
        <v>19460.18408203125</v>
      </c>
      <c r="AA47" s="61">
        <v>14956.1826171875</v>
      </c>
      <c r="AB47" s="61">
        <v>57.974327087402337</v>
      </c>
      <c r="AC47" s="61">
        <v>10841.7587890625</v>
      </c>
      <c r="AD47" s="61">
        <v>21219.6796875</v>
      </c>
      <c r="AE47" s="61">
        <v>82.253387451171875</v>
      </c>
      <c r="AF47" s="61">
        <v>4578.26171875</v>
      </c>
      <c r="AG47" s="61">
        <v>15324.3388671875</v>
      </c>
      <c r="AH47" s="61">
        <v>59.401405334472663</v>
      </c>
      <c r="AI47" s="61">
        <v>10473.6025390625</v>
      </c>
      <c r="AJ47" s="61">
        <v>119.6359558105469</v>
      </c>
      <c r="AK47" s="61">
        <v>0.46374225616455078</v>
      </c>
      <c r="AL47" s="61">
        <v>25678.305450439449</v>
      </c>
      <c r="AM47" s="60"/>
    </row>
    <row r="48" spans="1:39" ht="14.45">
      <c r="A48">
        <v>109</v>
      </c>
      <c r="B48" t="s">
        <v>362</v>
      </c>
      <c r="C48" t="s">
        <v>363</v>
      </c>
      <c r="D48" t="s">
        <v>363</v>
      </c>
      <c r="E48" t="s">
        <v>2159</v>
      </c>
      <c r="F48" t="s">
        <v>269</v>
      </c>
      <c r="G48" t="s">
        <v>3051</v>
      </c>
      <c r="H48" s="61">
        <v>18312.83203125</v>
      </c>
      <c r="I48" s="61">
        <v>8217.0283203125</v>
      </c>
      <c r="J48" s="61">
        <v>44.870330810546882</v>
      </c>
      <c r="K48" s="61">
        <v>10095.8037109375</v>
      </c>
      <c r="L48" s="61">
        <v>55.129669189453118</v>
      </c>
      <c r="M48" s="61">
        <v>303.1572265625</v>
      </c>
      <c r="N48" s="61">
        <v>1.655436158180237</v>
      </c>
      <c r="O48" s="61">
        <v>6147.61328125</v>
      </c>
      <c r="P48" s="61">
        <v>33.569976806640618</v>
      </c>
      <c r="Q48" s="61">
        <v>2747.7470703125</v>
      </c>
      <c r="R48" s="61">
        <v>15.004489898681641</v>
      </c>
      <c r="S48" s="61">
        <v>7534.81298828125</v>
      </c>
      <c r="T48" s="61">
        <v>41.144989013671882</v>
      </c>
      <c r="U48" s="61">
        <v>6367.50830078125</v>
      </c>
      <c r="V48" s="61">
        <v>34.770744323730469</v>
      </c>
      <c r="W48" s="61">
        <v>11945.32373046875</v>
      </c>
      <c r="X48" s="61">
        <v>1219.486450195312</v>
      </c>
      <c r="Y48" s="61">
        <v>6.6591911315917969</v>
      </c>
      <c r="Z48" s="61">
        <v>17093.345581054691</v>
      </c>
      <c r="AA48" s="61">
        <v>3284.861328125</v>
      </c>
      <c r="AB48" s="61">
        <v>17.937484741210941</v>
      </c>
      <c r="AC48" s="61">
        <v>15027.970703125</v>
      </c>
      <c r="AD48" s="61">
        <v>8096.2783203125</v>
      </c>
      <c r="AE48" s="61">
        <v>44.210960388183587</v>
      </c>
      <c r="AF48" s="61">
        <v>10216.5537109375</v>
      </c>
      <c r="AG48" s="61">
        <v>6820.88671875</v>
      </c>
      <c r="AH48" s="61">
        <v>37.246486663818359</v>
      </c>
      <c r="AI48" s="61">
        <v>11491.9453125</v>
      </c>
      <c r="AJ48" s="61">
        <v>551.16021728515625</v>
      </c>
      <c r="AK48" s="61">
        <v>3.00969409942627</v>
      </c>
      <c r="AL48" s="61">
        <v>17761.67181396484</v>
      </c>
      <c r="AM48" s="60"/>
    </row>
    <row r="49" spans="1:39" ht="14.45">
      <c r="A49">
        <v>276</v>
      </c>
      <c r="B49" t="s">
        <v>364</v>
      </c>
      <c r="C49" t="s">
        <v>365</v>
      </c>
      <c r="D49" t="s">
        <v>365</v>
      </c>
      <c r="E49" t="s">
        <v>2135</v>
      </c>
      <c r="F49" t="s">
        <v>265</v>
      </c>
      <c r="G49" t="s">
        <v>3052</v>
      </c>
      <c r="H49" s="61">
        <v>1737.183837890625</v>
      </c>
      <c r="I49" s="61">
        <v>597.33740234375</v>
      </c>
      <c r="J49" s="61">
        <v>34.385387420654297</v>
      </c>
      <c r="K49" s="61">
        <v>1139.846435546875</v>
      </c>
      <c r="L49" s="61">
        <v>65.614608764648438</v>
      </c>
      <c r="M49" s="61">
        <v>0</v>
      </c>
      <c r="N49" s="61">
        <v>0</v>
      </c>
      <c r="O49" s="61">
        <v>0</v>
      </c>
      <c r="P49" s="61">
        <v>0</v>
      </c>
      <c r="Q49" s="61">
        <v>711.1864013671875</v>
      </c>
      <c r="R49" s="61">
        <v>40.939041137695313</v>
      </c>
      <c r="S49" s="61">
        <v>265.02511596679688</v>
      </c>
      <c r="T49" s="61">
        <v>15.256020545959471</v>
      </c>
      <c r="U49" s="61">
        <v>0</v>
      </c>
      <c r="V49" s="61">
        <v>0</v>
      </c>
      <c r="W49" s="61">
        <v>1737.183837890625</v>
      </c>
      <c r="X49" s="61">
        <v>674.25390625</v>
      </c>
      <c r="Y49" s="61">
        <v>38.813041687011719</v>
      </c>
      <c r="Z49" s="61">
        <v>1062.929931640625</v>
      </c>
      <c r="AA49" s="61">
        <v>484.02911376953119</v>
      </c>
      <c r="AB49" s="61">
        <v>27.862861633300781</v>
      </c>
      <c r="AC49" s="61">
        <v>1253.154724121094</v>
      </c>
      <c r="AD49" s="61">
        <v>770.790771484375</v>
      </c>
      <c r="AE49" s="61">
        <v>44.370132446289063</v>
      </c>
      <c r="AF49" s="61">
        <v>966.39306640625</v>
      </c>
      <c r="AG49" s="61">
        <v>565.6876220703125</v>
      </c>
      <c r="AH49" s="61">
        <v>32.563488006591797</v>
      </c>
      <c r="AI49" s="61">
        <v>1171.496215820312</v>
      </c>
      <c r="AJ49" s="61">
        <v>31.3486328125</v>
      </c>
      <c r="AK49" s="61">
        <v>1.8045661449432371</v>
      </c>
      <c r="AL49" s="61">
        <v>1705.835205078125</v>
      </c>
      <c r="AM49" s="60"/>
    </row>
    <row r="50" spans="1:39" ht="14.45">
      <c r="A50">
        <v>257</v>
      </c>
      <c r="B50" t="s">
        <v>366</v>
      </c>
      <c r="C50" t="s">
        <v>367</v>
      </c>
      <c r="D50" t="s">
        <v>368</v>
      </c>
      <c r="E50" t="s">
        <v>2129</v>
      </c>
      <c r="F50" t="s">
        <v>240</v>
      </c>
      <c r="G50" t="s">
        <v>3053</v>
      </c>
      <c r="H50" s="61">
        <v>163068.859375</v>
      </c>
      <c r="I50" s="61">
        <v>15315.6259765625</v>
      </c>
      <c r="J50" s="61">
        <v>9.3921222686767578</v>
      </c>
      <c r="K50" s="61">
        <v>147753.234375</v>
      </c>
      <c r="L50" s="61">
        <v>90.607879638671875</v>
      </c>
      <c r="M50" s="61">
        <v>20.345907211303711</v>
      </c>
      <c r="N50" s="61">
        <v>1.2476880103349689E-2</v>
      </c>
      <c r="O50" s="61">
        <v>5.6505842208862296</v>
      </c>
      <c r="P50" s="61">
        <v>3.465152345597744E-3</v>
      </c>
      <c r="Q50" s="61">
        <v>0</v>
      </c>
      <c r="R50" s="61">
        <v>0</v>
      </c>
      <c r="S50" s="61">
        <v>0</v>
      </c>
      <c r="T50" s="61">
        <v>0</v>
      </c>
      <c r="U50" s="61">
        <v>69982.953125</v>
      </c>
      <c r="V50" s="61">
        <v>42.916194915771477</v>
      </c>
      <c r="W50" s="61">
        <v>93085.90625</v>
      </c>
      <c r="X50" s="61">
        <v>44605.1015625</v>
      </c>
      <c r="Y50" s="61">
        <v>27.353536605834961</v>
      </c>
      <c r="Z50" s="61">
        <v>118463.7578125</v>
      </c>
      <c r="AA50" s="61">
        <v>42140.94140625</v>
      </c>
      <c r="AB50" s="61">
        <v>25.842422485351559</v>
      </c>
      <c r="AC50" s="61">
        <v>120927.91796875</v>
      </c>
      <c r="AD50" s="61">
        <v>83760.0390625</v>
      </c>
      <c r="AE50" s="61">
        <v>51.364826202392578</v>
      </c>
      <c r="AF50" s="61">
        <v>79308.8203125</v>
      </c>
      <c r="AG50" s="61">
        <v>125219.640625</v>
      </c>
      <c r="AH50" s="61">
        <v>76.7894287109375</v>
      </c>
      <c r="AI50" s="61">
        <v>37849.21875</v>
      </c>
      <c r="AJ50" s="61">
        <v>727.78106689453125</v>
      </c>
      <c r="AK50" s="61">
        <v>0.44630292057991028</v>
      </c>
      <c r="AL50" s="61">
        <v>162341.0783081055</v>
      </c>
      <c r="AM50" s="60"/>
    </row>
    <row r="51" spans="1:39" ht="14.45">
      <c r="A51">
        <v>45</v>
      </c>
      <c r="B51" t="s">
        <v>369</v>
      </c>
      <c r="C51" t="s">
        <v>370</v>
      </c>
      <c r="D51" t="s">
        <v>370</v>
      </c>
      <c r="E51" t="s">
        <v>2108</v>
      </c>
      <c r="F51" t="s">
        <v>215</v>
      </c>
      <c r="G51" t="s">
        <v>3054</v>
      </c>
      <c r="H51" s="61">
        <v>4669.65625</v>
      </c>
      <c r="I51" s="61">
        <v>632.8912353515625</v>
      </c>
      <c r="J51" s="61">
        <v>13.55327224731445</v>
      </c>
      <c r="K51" s="61">
        <v>4036.76513671875</v>
      </c>
      <c r="L51" s="61">
        <v>86.446731567382813</v>
      </c>
      <c r="M51" s="61">
        <v>0</v>
      </c>
      <c r="N51" s="61">
        <v>0</v>
      </c>
      <c r="O51" s="61">
        <v>0</v>
      </c>
      <c r="P51" s="61">
        <v>0</v>
      </c>
      <c r="Q51" s="61">
        <v>309.79257202148438</v>
      </c>
      <c r="R51" s="61">
        <v>6.634162425994873</v>
      </c>
      <c r="S51" s="61">
        <v>4359.3359375</v>
      </c>
      <c r="T51" s="61">
        <v>93.354537963867188</v>
      </c>
      <c r="U51" s="61">
        <v>1559.787841796875</v>
      </c>
      <c r="V51" s="61">
        <v>33.402626037597663</v>
      </c>
      <c r="W51" s="61">
        <v>3109.868408203125</v>
      </c>
      <c r="X51" s="61">
        <v>887.69146728515625</v>
      </c>
      <c r="Y51" s="61">
        <v>19.009782791137699</v>
      </c>
      <c r="Z51" s="61">
        <v>3781.9647827148442</v>
      </c>
      <c r="AA51" s="61">
        <v>1959.636108398438</v>
      </c>
      <c r="AB51" s="61">
        <v>41.965316772460938</v>
      </c>
      <c r="AC51" s="61">
        <v>2710.020141601562</v>
      </c>
      <c r="AD51" s="61">
        <v>2781.331787109375</v>
      </c>
      <c r="AE51" s="61">
        <v>59.561813354492188</v>
      </c>
      <c r="AF51" s="61">
        <v>1888.324462890625</v>
      </c>
      <c r="AG51" s="61">
        <v>3452.27783203125</v>
      </c>
      <c r="AH51" s="61">
        <v>73.930015563964844</v>
      </c>
      <c r="AI51" s="61">
        <v>1217.37841796875</v>
      </c>
      <c r="AJ51" s="61">
        <v>36.946464538574219</v>
      </c>
      <c r="AK51" s="61">
        <v>0.79120302200317383</v>
      </c>
      <c r="AL51" s="61">
        <v>4632.7097854614258</v>
      </c>
      <c r="AM51" s="60"/>
    </row>
    <row r="52" spans="1:39" ht="14.45">
      <c r="A52">
        <v>13</v>
      </c>
      <c r="B52" t="s">
        <v>372</v>
      </c>
      <c r="C52" t="s">
        <v>373</v>
      </c>
      <c r="D52" t="s">
        <v>374</v>
      </c>
      <c r="E52" t="s">
        <v>2126</v>
      </c>
      <c r="F52" t="s">
        <v>269</v>
      </c>
      <c r="G52" t="s">
        <v>3055</v>
      </c>
      <c r="H52" s="61">
        <v>193015.171875</v>
      </c>
      <c r="I52" s="61">
        <v>30784.001953125</v>
      </c>
      <c r="J52" s="61">
        <v>15.94900608062744</v>
      </c>
      <c r="K52" s="61">
        <v>162231.171875</v>
      </c>
      <c r="L52" s="61">
        <v>84.050994873046875</v>
      </c>
      <c r="M52" s="61">
        <v>45699.05859375</v>
      </c>
      <c r="N52" s="61">
        <v>23.676406860351559</v>
      </c>
      <c r="O52" s="61">
        <v>32154.63671875</v>
      </c>
      <c r="P52" s="61">
        <v>16.659124374389648</v>
      </c>
      <c r="Q52" s="61">
        <v>112489.1953125</v>
      </c>
      <c r="R52" s="61">
        <v>58.279972076416023</v>
      </c>
      <c r="S52" s="61">
        <v>498.56494140625</v>
      </c>
      <c r="T52" s="61">
        <v>0.25830349326133728</v>
      </c>
      <c r="U52" s="61">
        <v>63829.4921875</v>
      </c>
      <c r="V52" s="61">
        <v>33.069675445556641</v>
      </c>
      <c r="W52" s="61">
        <v>129185.6796875</v>
      </c>
      <c r="X52" s="61">
        <v>77740.8984375</v>
      </c>
      <c r="Y52" s="61">
        <v>40.277091979980469</v>
      </c>
      <c r="Z52" s="61">
        <v>115274.2734375</v>
      </c>
      <c r="AA52" s="61">
        <v>84387.859375</v>
      </c>
      <c r="AB52" s="61">
        <v>43.720840454101563</v>
      </c>
      <c r="AC52" s="61">
        <v>108627.3125</v>
      </c>
      <c r="AD52" s="61">
        <v>114505.7890625</v>
      </c>
      <c r="AE52" s="61">
        <v>59.324760437011719</v>
      </c>
      <c r="AF52" s="61">
        <v>78509.3828125</v>
      </c>
      <c r="AG52" s="61">
        <v>25365.36328125</v>
      </c>
      <c r="AH52" s="61">
        <v>13.141642570495611</v>
      </c>
      <c r="AI52" s="61">
        <v>167649.80859375</v>
      </c>
      <c r="AJ52" s="61">
        <v>33035.5</v>
      </c>
      <c r="AK52" s="61">
        <v>17.115493774414059</v>
      </c>
      <c r="AL52" s="61">
        <v>159979.671875</v>
      </c>
      <c r="AM52" s="60"/>
    </row>
    <row r="53" spans="1:39" ht="14.45">
      <c r="A53">
        <v>216</v>
      </c>
      <c r="B53" t="s">
        <v>376</v>
      </c>
      <c r="C53" t="s">
        <v>377</v>
      </c>
      <c r="D53" t="s">
        <v>377</v>
      </c>
      <c r="E53" t="s">
        <v>2164</v>
      </c>
      <c r="F53" t="s">
        <v>304</v>
      </c>
      <c r="G53" t="s">
        <v>3056</v>
      </c>
      <c r="H53" s="61">
        <v>25407.310546875</v>
      </c>
      <c r="I53" s="61">
        <v>246.3216247558594</v>
      </c>
      <c r="J53" s="61">
        <v>0.96949112415313721</v>
      </c>
      <c r="K53" s="61">
        <v>25160.98828125</v>
      </c>
      <c r="L53" s="61">
        <v>99.030509948730469</v>
      </c>
      <c r="M53" s="61">
        <v>1.3154746294021611</v>
      </c>
      <c r="N53" s="61">
        <v>5.1775439642369747E-3</v>
      </c>
      <c r="O53" s="61">
        <v>0</v>
      </c>
      <c r="P53" s="61">
        <v>0</v>
      </c>
      <c r="Q53" s="61">
        <v>739.60467529296875</v>
      </c>
      <c r="R53" s="61">
        <v>2.9109916687011719</v>
      </c>
      <c r="S53" s="61">
        <v>0</v>
      </c>
      <c r="T53" s="61">
        <v>0</v>
      </c>
      <c r="U53" s="61">
        <v>0</v>
      </c>
      <c r="V53" s="61">
        <v>0</v>
      </c>
      <c r="W53" s="61">
        <v>25407.310546875</v>
      </c>
      <c r="X53" s="61">
        <v>15996.3779296875</v>
      </c>
      <c r="Y53" s="61">
        <v>62.959743499755859</v>
      </c>
      <c r="Z53" s="61">
        <v>9410.9326171875</v>
      </c>
      <c r="AA53" s="61">
        <v>3556.5712890625</v>
      </c>
      <c r="AB53" s="61">
        <v>13.998220443725589</v>
      </c>
      <c r="AC53" s="61">
        <v>21850.7392578125</v>
      </c>
      <c r="AD53" s="61">
        <v>19030.369140625</v>
      </c>
      <c r="AE53" s="61">
        <v>74.901161193847656</v>
      </c>
      <c r="AF53" s="61">
        <v>6376.94140625</v>
      </c>
      <c r="AG53" s="61">
        <v>23421.697265625</v>
      </c>
      <c r="AH53" s="61">
        <v>92.184867858886719</v>
      </c>
      <c r="AI53" s="61">
        <v>1985.61328125</v>
      </c>
      <c r="AJ53" s="61">
        <v>1669.081787109375</v>
      </c>
      <c r="AK53" s="61">
        <v>6.5692977905273438</v>
      </c>
      <c r="AL53" s="61">
        <v>23738.228759765621</v>
      </c>
      <c r="AM53" s="60"/>
    </row>
    <row r="54" spans="1:39" ht="14.45">
      <c r="A54">
        <v>231</v>
      </c>
      <c r="B54" t="s">
        <v>379</v>
      </c>
      <c r="C54" t="s">
        <v>380</v>
      </c>
      <c r="D54" t="s">
        <v>380</v>
      </c>
      <c r="E54" t="s">
        <v>2140</v>
      </c>
      <c r="F54" t="s">
        <v>304</v>
      </c>
      <c r="G54" t="s">
        <v>3057</v>
      </c>
      <c r="H54" s="61">
        <v>165306.625</v>
      </c>
      <c r="I54" s="61">
        <v>29157.119140625</v>
      </c>
      <c r="J54" s="61">
        <v>17.638202667236332</v>
      </c>
      <c r="K54" s="61">
        <v>136149.5</v>
      </c>
      <c r="L54" s="61">
        <v>82.361793518066406</v>
      </c>
      <c r="M54" s="61">
        <v>706.2149658203125</v>
      </c>
      <c r="N54" s="61">
        <v>0.42721515893936157</v>
      </c>
      <c r="O54" s="61">
        <v>582.662109375</v>
      </c>
      <c r="P54" s="61">
        <v>0.35247352719306951</v>
      </c>
      <c r="Q54" s="61">
        <v>0</v>
      </c>
      <c r="R54" s="61">
        <v>0</v>
      </c>
      <c r="S54" s="61">
        <v>0</v>
      </c>
      <c r="T54" s="61">
        <v>0</v>
      </c>
      <c r="U54" s="61">
        <v>64642.65234375</v>
      </c>
      <c r="V54" s="61">
        <v>39.104694366455078</v>
      </c>
      <c r="W54" s="61">
        <v>100663.97265625</v>
      </c>
      <c r="X54" s="61">
        <v>32638.82421875</v>
      </c>
      <c r="Y54" s="61">
        <v>19.744413375854489</v>
      </c>
      <c r="Z54" s="61">
        <v>132667.80078125</v>
      </c>
      <c r="AA54" s="61">
        <v>21328.541015625</v>
      </c>
      <c r="AB54" s="61">
        <v>12.90241146087646</v>
      </c>
      <c r="AC54" s="61">
        <v>143978.083984375</v>
      </c>
      <c r="AD54" s="61">
        <v>75235.234375</v>
      </c>
      <c r="AE54" s="61">
        <v>45.512535095214837</v>
      </c>
      <c r="AF54" s="61">
        <v>90071.390625</v>
      </c>
      <c r="AG54" s="61">
        <v>108711.1328125</v>
      </c>
      <c r="AH54" s="61">
        <v>65.763320922851563</v>
      </c>
      <c r="AI54" s="61">
        <v>56595.4921875</v>
      </c>
      <c r="AJ54" s="61">
        <v>1620.413696289062</v>
      </c>
      <c r="AK54" s="61">
        <v>0.98024725914001465</v>
      </c>
      <c r="AL54" s="61">
        <v>163686.21130371091</v>
      </c>
      <c r="AM54" s="60"/>
    </row>
    <row r="55" spans="1:39" ht="14.45">
      <c r="A55">
        <v>71</v>
      </c>
      <c r="B55" t="s">
        <v>381</v>
      </c>
      <c r="C55" t="s">
        <v>382</v>
      </c>
      <c r="D55" t="s">
        <v>382</v>
      </c>
      <c r="E55" t="s">
        <v>2108</v>
      </c>
      <c r="F55" t="s">
        <v>224</v>
      </c>
      <c r="G55" t="s">
        <v>3058</v>
      </c>
      <c r="H55" s="61">
        <v>0</v>
      </c>
      <c r="I55" s="61">
        <v>0</v>
      </c>
      <c r="J55" s="61">
        <v>0</v>
      </c>
      <c r="K55" s="61">
        <v>0</v>
      </c>
      <c r="L55" s="61">
        <v>0</v>
      </c>
      <c r="M55" s="61">
        <v>0</v>
      </c>
      <c r="N55" s="61">
        <v>0</v>
      </c>
      <c r="O55" s="61">
        <v>0</v>
      </c>
      <c r="P55" s="61">
        <v>0</v>
      </c>
      <c r="Q55" s="61">
        <v>0</v>
      </c>
      <c r="R55" s="61">
        <v>0</v>
      </c>
      <c r="S55" s="61">
        <v>0</v>
      </c>
      <c r="T55" s="61">
        <v>0</v>
      </c>
      <c r="U55" s="61">
        <v>0</v>
      </c>
      <c r="V55" s="61">
        <v>0</v>
      </c>
      <c r="W55" s="61">
        <v>0</v>
      </c>
      <c r="X55" s="61">
        <v>0</v>
      </c>
      <c r="Y55" s="61">
        <v>0</v>
      </c>
      <c r="Z55" s="61">
        <v>0</v>
      </c>
      <c r="AA55" s="61">
        <v>0</v>
      </c>
      <c r="AB55" s="61">
        <v>0</v>
      </c>
      <c r="AC55" s="61">
        <v>0</v>
      </c>
      <c r="AD55" s="61">
        <v>0</v>
      </c>
      <c r="AE55" s="61">
        <v>0</v>
      </c>
      <c r="AF55" s="61">
        <v>0</v>
      </c>
      <c r="AG55" s="61">
        <v>0</v>
      </c>
      <c r="AH55" s="61">
        <v>0</v>
      </c>
      <c r="AI55" s="61">
        <v>0</v>
      </c>
      <c r="AJ55" s="61">
        <v>0</v>
      </c>
      <c r="AK55" s="61">
        <v>0</v>
      </c>
      <c r="AL55" s="61">
        <v>0</v>
      </c>
      <c r="AM55" s="60"/>
    </row>
    <row r="56" spans="1:39" ht="14.45">
      <c r="A56">
        <v>9</v>
      </c>
      <c r="B56" t="s">
        <v>384</v>
      </c>
      <c r="C56" t="s">
        <v>385</v>
      </c>
      <c r="D56" t="s">
        <v>385</v>
      </c>
      <c r="E56" t="s">
        <v>2135</v>
      </c>
      <c r="F56" t="s">
        <v>265</v>
      </c>
      <c r="G56" t="s">
        <v>3059</v>
      </c>
      <c r="H56" s="61">
        <v>52470.32421875</v>
      </c>
      <c r="I56" s="61">
        <v>1069.1298828125</v>
      </c>
      <c r="J56" s="61">
        <v>2.037589550018311</v>
      </c>
      <c r="K56" s="61">
        <v>51401.1953125</v>
      </c>
      <c r="L56" s="61">
        <v>97.962409973144531</v>
      </c>
      <c r="M56" s="61">
        <v>3276.640869140625</v>
      </c>
      <c r="N56" s="61">
        <v>6.2447504997253418</v>
      </c>
      <c r="O56" s="61">
        <v>1110.37451171875</v>
      </c>
      <c r="P56" s="61">
        <v>2.1161952018737789</v>
      </c>
      <c r="Q56" s="61">
        <v>20269.076171875</v>
      </c>
      <c r="R56" s="61">
        <v>38.629600524902337</v>
      </c>
      <c r="S56" s="61">
        <v>30394.98828125</v>
      </c>
      <c r="T56" s="61">
        <v>57.927959442138672</v>
      </c>
      <c r="U56" s="61">
        <v>36097.8203125</v>
      </c>
      <c r="V56" s="61">
        <v>68.796638488769531</v>
      </c>
      <c r="W56" s="61">
        <v>16372.50390625</v>
      </c>
      <c r="X56" s="61">
        <v>6758.43701171875</v>
      </c>
      <c r="Y56" s="61">
        <v>12.88049411773682</v>
      </c>
      <c r="Z56" s="61">
        <v>45711.88720703125</v>
      </c>
      <c r="AA56" s="61">
        <v>11452.650390625</v>
      </c>
      <c r="AB56" s="61">
        <v>21.826910018920898</v>
      </c>
      <c r="AC56" s="61">
        <v>41017.673828125</v>
      </c>
      <c r="AD56" s="61">
        <v>40438.65625</v>
      </c>
      <c r="AE56" s="61">
        <v>77.069572448730469</v>
      </c>
      <c r="AF56" s="61">
        <v>12031.66796875</v>
      </c>
      <c r="AG56" s="61">
        <v>43138.4453125</v>
      </c>
      <c r="AH56" s="61">
        <v>82.214942932128906</v>
      </c>
      <c r="AI56" s="61">
        <v>9331.87890625</v>
      </c>
      <c r="AJ56" s="61">
        <v>416.72177124023438</v>
      </c>
      <c r="AK56" s="61">
        <v>0.7942047119140625</v>
      </c>
      <c r="AL56" s="61">
        <v>52053.602447509773</v>
      </c>
      <c r="AM56" s="60"/>
    </row>
    <row r="57" spans="1:39" ht="14.45">
      <c r="A57">
        <v>169</v>
      </c>
      <c r="B57" t="s">
        <v>386</v>
      </c>
      <c r="C57" t="s">
        <v>387</v>
      </c>
      <c r="D57" t="s">
        <v>387</v>
      </c>
      <c r="E57" t="s">
        <v>2135</v>
      </c>
      <c r="F57" t="s">
        <v>265</v>
      </c>
      <c r="G57" t="s">
        <v>3060</v>
      </c>
      <c r="H57" s="61">
        <v>6034.12158203125</v>
      </c>
      <c r="I57" s="61">
        <v>445.17349243164063</v>
      </c>
      <c r="J57" s="61">
        <v>7.3776021003723136</v>
      </c>
      <c r="K57" s="61">
        <v>5588.9482421875</v>
      </c>
      <c r="L57" s="61">
        <v>92.622398376464844</v>
      </c>
      <c r="M57" s="61">
        <v>135.1969909667969</v>
      </c>
      <c r="N57" s="61">
        <v>2.2405414581298828</v>
      </c>
      <c r="O57" s="61">
        <v>3.331452608108521</v>
      </c>
      <c r="P57" s="61">
        <v>5.5210232734680183E-2</v>
      </c>
      <c r="Q57" s="61">
        <v>4979.66552734375</v>
      </c>
      <c r="R57" s="61">
        <v>82.525108337402344</v>
      </c>
      <c r="S57" s="61">
        <v>797.21026611328125</v>
      </c>
      <c r="T57" s="61">
        <v>13.211703300476071</v>
      </c>
      <c r="U57" s="61">
        <v>1991.925048828125</v>
      </c>
      <c r="V57" s="61">
        <v>33.011020660400391</v>
      </c>
      <c r="W57" s="61">
        <v>4042.196533203125</v>
      </c>
      <c r="X57" s="61">
        <v>186.74333190917969</v>
      </c>
      <c r="Y57" s="61">
        <v>3.0947890281677251</v>
      </c>
      <c r="Z57" s="61">
        <v>5847.3782501220703</v>
      </c>
      <c r="AA57" s="61">
        <v>879.97418212890625</v>
      </c>
      <c r="AB57" s="61">
        <v>14.58330154418945</v>
      </c>
      <c r="AC57" s="61">
        <v>5154.1473999023438</v>
      </c>
      <c r="AD57" s="61">
        <v>2549.882080078125</v>
      </c>
      <c r="AE57" s="61">
        <v>42.257717132568359</v>
      </c>
      <c r="AF57" s="61">
        <v>3484.239501953125</v>
      </c>
      <c r="AG57" s="61">
        <v>4136.982421875</v>
      </c>
      <c r="AH57" s="61">
        <v>68.559814453125</v>
      </c>
      <c r="AI57" s="61">
        <v>1897.13916015625</v>
      </c>
      <c r="AJ57" s="61">
        <v>1009.110595703125</v>
      </c>
      <c r="AK57" s="61">
        <v>16.723403930664059</v>
      </c>
      <c r="AL57" s="61">
        <v>5025.010986328125</v>
      </c>
      <c r="AM57" s="60"/>
    </row>
    <row r="58" spans="1:39" ht="14.45">
      <c r="A58">
        <v>225</v>
      </c>
      <c r="B58" t="s">
        <v>389</v>
      </c>
      <c r="C58" t="s">
        <v>390</v>
      </c>
      <c r="D58" t="s">
        <v>391</v>
      </c>
      <c r="E58" t="s">
        <v>2135</v>
      </c>
      <c r="F58" t="s">
        <v>265</v>
      </c>
      <c r="G58" t="s">
        <v>3061</v>
      </c>
      <c r="H58" s="61">
        <v>15132.7021484375</v>
      </c>
      <c r="I58" s="61">
        <v>2403.311767578125</v>
      </c>
      <c r="J58" s="61">
        <v>15.88157749176025</v>
      </c>
      <c r="K58" s="61">
        <v>12729.390625</v>
      </c>
      <c r="L58" s="61">
        <v>84.118423461914063</v>
      </c>
      <c r="M58" s="61">
        <v>0</v>
      </c>
      <c r="N58" s="61">
        <v>0</v>
      </c>
      <c r="O58" s="61">
        <v>0</v>
      </c>
      <c r="P58" s="61">
        <v>0</v>
      </c>
      <c r="Q58" s="61">
        <v>9074.732421875</v>
      </c>
      <c r="R58" s="61">
        <v>59.967689514160163</v>
      </c>
      <c r="S58" s="61">
        <v>3159.62548828125</v>
      </c>
      <c r="T58" s="61">
        <v>20.879453659057621</v>
      </c>
      <c r="U58" s="61">
        <v>6322.0927734375</v>
      </c>
      <c r="V58" s="61">
        <v>41.777687072753913</v>
      </c>
      <c r="W58" s="61">
        <v>8810.609375</v>
      </c>
      <c r="X58" s="61">
        <v>2897.820068359375</v>
      </c>
      <c r="Y58" s="61">
        <v>19.14938926696777</v>
      </c>
      <c r="Z58" s="61">
        <v>12234.88208007812</v>
      </c>
      <c r="AA58" s="61">
        <v>2840.529296875</v>
      </c>
      <c r="AB58" s="61">
        <v>18.77079963684082</v>
      </c>
      <c r="AC58" s="61">
        <v>12292.1728515625</v>
      </c>
      <c r="AD58" s="61">
        <v>9352.671875</v>
      </c>
      <c r="AE58" s="61">
        <v>61.804370880126953</v>
      </c>
      <c r="AF58" s="61">
        <v>5780.0302734375</v>
      </c>
      <c r="AG58" s="61">
        <v>7683.59375</v>
      </c>
      <c r="AH58" s="61">
        <v>50.774765014648438</v>
      </c>
      <c r="AI58" s="61">
        <v>7449.1083984375</v>
      </c>
      <c r="AJ58" s="61">
        <v>145.96800231933591</v>
      </c>
      <c r="AK58" s="61">
        <v>0.96458655595779419</v>
      </c>
      <c r="AL58" s="61">
        <v>14986.73414611816</v>
      </c>
      <c r="AM58" s="60"/>
    </row>
    <row r="59" spans="1:39" ht="14.45">
      <c r="A59">
        <v>228</v>
      </c>
      <c r="B59" t="s">
        <v>393</v>
      </c>
      <c r="C59" t="s">
        <v>394</v>
      </c>
      <c r="D59" t="s">
        <v>394</v>
      </c>
      <c r="E59" t="s">
        <v>2159</v>
      </c>
      <c r="F59" t="s">
        <v>269</v>
      </c>
      <c r="G59" t="s">
        <v>3062</v>
      </c>
      <c r="H59" s="61">
        <v>11138.4287109375</v>
      </c>
      <c r="I59" s="61">
        <v>81.351020812988281</v>
      </c>
      <c r="J59" s="61">
        <v>0.73036348819732666</v>
      </c>
      <c r="K59" s="61">
        <v>11057.078125</v>
      </c>
      <c r="L59" s="61">
        <v>99.269638061523438</v>
      </c>
      <c r="M59" s="61">
        <v>5.3802199363708496</v>
      </c>
      <c r="N59" s="61">
        <v>4.8303224146366119E-2</v>
      </c>
      <c r="O59" s="61">
        <v>7.7298049926757813</v>
      </c>
      <c r="P59" s="61">
        <v>6.9397620856761932E-2</v>
      </c>
      <c r="Q59" s="61">
        <v>4655.80908203125</v>
      </c>
      <c r="R59" s="61">
        <v>41.799514770507813</v>
      </c>
      <c r="S59" s="61">
        <v>6089.013671875</v>
      </c>
      <c r="T59" s="61">
        <v>54.666721343994141</v>
      </c>
      <c r="U59" s="61">
        <v>10104.876953125</v>
      </c>
      <c r="V59" s="61">
        <v>90.720848083496094</v>
      </c>
      <c r="W59" s="61">
        <v>1033.5517578125</v>
      </c>
      <c r="X59" s="61">
        <v>3818.833984375</v>
      </c>
      <c r="Y59" s="61">
        <v>34.285209655761719</v>
      </c>
      <c r="Z59" s="61">
        <v>7319.5947265625</v>
      </c>
      <c r="AA59" s="61">
        <v>4969.26025390625</v>
      </c>
      <c r="AB59" s="61">
        <v>44.613655090332031</v>
      </c>
      <c r="AC59" s="61">
        <v>6169.16845703125</v>
      </c>
      <c r="AD59" s="61">
        <v>10651.560546875</v>
      </c>
      <c r="AE59" s="61">
        <v>95.628936767578125</v>
      </c>
      <c r="AF59" s="61">
        <v>486.8681640625</v>
      </c>
      <c r="AG59" s="61">
        <v>10390.943359375</v>
      </c>
      <c r="AH59" s="61">
        <v>93.289131164550781</v>
      </c>
      <c r="AI59" s="61">
        <v>747.4853515625</v>
      </c>
      <c r="AJ59" s="61">
        <v>168.8216247558594</v>
      </c>
      <c r="AK59" s="61">
        <v>1.5156682729721069</v>
      </c>
      <c r="AL59" s="61">
        <v>10969.607086181641</v>
      </c>
      <c r="AM59" s="60"/>
    </row>
    <row r="60" spans="1:39" ht="14.45">
      <c r="A60">
        <v>309</v>
      </c>
      <c r="B60" t="s">
        <v>396</v>
      </c>
      <c r="C60" t="s">
        <v>397</v>
      </c>
      <c r="D60" t="s">
        <v>398</v>
      </c>
      <c r="E60" t="s">
        <v>2108</v>
      </c>
      <c r="F60" t="s">
        <v>224</v>
      </c>
      <c r="G60" t="s">
        <v>3063</v>
      </c>
      <c r="H60" s="61">
        <v>17961.435546875</v>
      </c>
      <c r="I60" s="61">
        <v>0</v>
      </c>
      <c r="J60" s="61">
        <v>0</v>
      </c>
      <c r="K60" s="61">
        <v>0</v>
      </c>
      <c r="L60" s="61">
        <v>0</v>
      </c>
      <c r="M60" s="61">
        <v>2.8667302131652832</v>
      </c>
      <c r="N60" s="61">
        <v>1.5960473567247391E-2</v>
      </c>
      <c r="O60" s="61">
        <v>0</v>
      </c>
      <c r="P60" s="61">
        <v>0</v>
      </c>
      <c r="Q60" s="61">
        <v>9951.728515625</v>
      </c>
      <c r="R60" s="61">
        <v>55.406085968017578</v>
      </c>
      <c r="S60" s="61">
        <v>8003.72509765625</v>
      </c>
      <c r="T60" s="61">
        <v>44.56060791015625</v>
      </c>
      <c r="U60" s="61">
        <v>17332.31640625</v>
      </c>
      <c r="V60" s="61">
        <v>96.497383117675781</v>
      </c>
      <c r="W60" s="61">
        <v>629.119140625</v>
      </c>
      <c r="X60" s="61">
        <v>6365.125</v>
      </c>
      <c r="Y60" s="61">
        <v>35.437728881835938</v>
      </c>
      <c r="Z60" s="61">
        <v>11596.310546875</v>
      </c>
      <c r="AA60" s="61">
        <v>8214.35546875</v>
      </c>
      <c r="AB60" s="61">
        <v>45.733291625976563</v>
      </c>
      <c r="AC60" s="61">
        <v>9747.080078125</v>
      </c>
      <c r="AD60" s="61">
        <v>17642.966796875</v>
      </c>
      <c r="AE60" s="61">
        <v>98.2269287109375</v>
      </c>
      <c r="AF60" s="61">
        <v>318.46875</v>
      </c>
      <c r="AG60" s="61">
        <v>17207.734375</v>
      </c>
      <c r="AH60" s="61">
        <v>95.803779602050781</v>
      </c>
      <c r="AI60" s="61">
        <v>753.701171875</v>
      </c>
      <c r="AJ60" s="61">
        <v>71.634437561035156</v>
      </c>
      <c r="AK60" s="61">
        <v>0.39882355928421021</v>
      </c>
      <c r="AL60" s="61">
        <v>17889.801109313961</v>
      </c>
      <c r="AM60" s="60"/>
    </row>
    <row r="61" spans="1:39" ht="14.45">
      <c r="A61">
        <v>190</v>
      </c>
      <c r="B61" t="s">
        <v>400</v>
      </c>
      <c r="C61" t="s">
        <v>401</v>
      </c>
      <c r="D61" t="s">
        <v>401</v>
      </c>
      <c r="E61" t="s">
        <v>2172</v>
      </c>
      <c r="F61" t="s">
        <v>269</v>
      </c>
      <c r="G61" t="s">
        <v>3064</v>
      </c>
      <c r="H61" s="61">
        <v>1696.035034179688</v>
      </c>
      <c r="I61" s="61">
        <v>182.0003356933594</v>
      </c>
      <c r="J61" s="61">
        <v>10.730930328369141</v>
      </c>
      <c r="K61" s="61">
        <v>1514.03466796875</v>
      </c>
      <c r="L61" s="61">
        <v>89.269065856933594</v>
      </c>
      <c r="M61" s="61">
        <v>0</v>
      </c>
      <c r="N61" s="61">
        <v>0</v>
      </c>
      <c r="O61" s="61">
        <v>0</v>
      </c>
      <c r="P61" s="61">
        <v>0</v>
      </c>
      <c r="Q61" s="61">
        <v>926.2977294921875</v>
      </c>
      <c r="R61" s="61">
        <v>54.615486145019531</v>
      </c>
      <c r="S61" s="61">
        <v>61.571884155273438</v>
      </c>
      <c r="T61" s="61">
        <v>3.6303427219390869</v>
      </c>
      <c r="U61" s="61">
        <v>0</v>
      </c>
      <c r="V61" s="61">
        <v>0</v>
      </c>
      <c r="W61" s="61">
        <v>1696.035034179688</v>
      </c>
      <c r="X61" s="61">
        <v>0</v>
      </c>
      <c r="Y61" s="61">
        <v>0</v>
      </c>
      <c r="Z61" s="61">
        <v>1696.035034179688</v>
      </c>
      <c r="AA61" s="61">
        <v>206.337158203125</v>
      </c>
      <c r="AB61" s="61">
        <v>12.165854454040529</v>
      </c>
      <c r="AC61" s="61">
        <v>1489.697875976563</v>
      </c>
      <c r="AD61" s="61">
        <v>206.337158203125</v>
      </c>
      <c r="AE61" s="61">
        <v>12.165854454040529</v>
      </c>
      <c r="AF61" s="61">
        <v>1489.697875976563</v>
      </c>
      <c r="AG61" s="61">
        <v>1254.210205078125</v>
      </c>
      <c r="AH61" s="61">
        <v>73.949546813964844</v>
      </c>
      <c r="AI61" s="61">
        <v>441.82482910156301</v>
      </c>
      <c r="AJ61" s="61">
        <v>181.34449768066409</v>
      </c>
      <c r="AK61" s="61">
        <v>10.6922607421875</v>
      </c>
      <c r="AL61" s="61">
        <v>1514.6905364990239</v>
      </c>
      <c r="AM61" s="60"/>
    </row>
    <row r="62" spans="1:39" ht="14.45">
      <c r="A62">
        <v>97</v>
      </c>
      <c r="B62" t="s">
        <v>402</v>
      </c>
      <c r="C62" t="s">
        <v>403</v>
      </c>
      <c r="D62" t="s">
        <v>403</v>
      </c>
      <c r="E62" t="s">
        <v>2108</v>
      </c>
      <c r="F62" t="s">
        <v>224</v>
      </c>
      <c r="G62" t="s">
        <v>3065</v>
      </c>
      <c r="H62" s="61">
        <v>0</v>
      </c>
      <c r="I62" s="61">
        <v>0</v>
      </c>
      <c r="J62" s="61">
        <v>0</v>
      </c>
      <c r="K62" s="61">
        <v>0</v>
      </c>
      <c r="L62" s="61">
        <v>0</v>
      </c>
      <c r="M62" s="61">
        <v>0</v>
      </c>
      <c r="N62" s="61">
        <v>0</v>
      </c>
      <c r="O62" s="61">
        <v>0</v>
      </c>
      <c r="P62" s="61">
        <v>0</v>
      </c>
      <c r="Q62" s="61">
        <v>0</v>
      </c>
      <c r="R62" s="61">
        <v>0</v>
      </c>
      <c r="S62" s="61">
        <v>0</v>
      </c>
      <c r="T62" s="61">
        <v>0</v>
      </c>
      <c r="U62" s="61">
        <v>0</v>
      </c>
      <c r="V62" s="61">
        <v>0</v>
      </c>
      <c r="W62" s="61">
        <v>0</v>
      </c>
      <c r="X62" s="61">
        <v>0</v>
      </c>
      <c r="Y62" s="61">
        <v>0</v>
      </c>
      <c r="Z62" s="61">
        <v>0</v>
      </c>
      <c r="AA62" s="61">
        <v>0</v>
      </c>
      <c r="AB62" s="61">
        <v>0</v>
      </c>
      <c r="AC62" s="61">
        <v>0</v>
      </c>
      <c r="AD62" s="61">
        <v>0</v>
      </c>
      <c r="AE62" s="61">
        <v>0</v>
      </c>
      <c r="AF62" s="61">
        <v>0</v>
      </c>
      <c r="AG62" s="61">
        <v>0</v>
      </c>
      <c r="AH62" s="61">
        <v>0</v>
      </c>
      <c r="AI62" s="61">
        <v>0</v>
      </c>
      <c r="AJ62" s="61">
        <v>0</v>
      </c>
      <c r="AK62" s="61">
        <v>0</v>
      </c>
      <c r="AL62" s="61">
        <v>0</v>
      </c>
      <c r="AM62" s="60"/>
    </row>
    <row r="63" spans="1:39" ht="14.45">
      <c r="A63">
        <v>194</v>
      </c>
      <c r="B63" t="s">
        <v>405</v>
      </c>
      <c r="C63" t="s">
        <v>406</v>
      </c>
      <c r="D63" t="s">
        <v>406</v>
      </c>
      <c r="E63" t="s">
        <v>2126</v>
      </c>
      <c r="F63" t="s">
        <v>265</v>
      </c>
      <c r="G63" t="s">
        <v>3066</v>
      </c>
      <c r="H63" s="61">
        <v>149649.84375</v>
      </c>
      <c r="I63" s="61">
        <v>21811.365234375</v>
      </c>
      <c r="J63" s="61">
        <v>14.57493305206299</v>
      </c>
      <c r="K63" s="61">
        <v>127838.4765625</v>
      </c>
      <c r="L63" s="61">
        <v>85.425064086914063</v>
      </c>
      <c r="M63" s="61">
        <v>41884.09765625</v>
      </c>
      <c r="N63" s="61">
        <v>27.988067626953121</v>
      </c>
      <c r="O63" s="61">
        <v>31613.623046875</v>
      </c>
      <c r="P63" s="61">
        <v>21.12506103515625</v>
      </c>
      <c r="Q63" s="61">
        <v>89730.0546875</v>
      </c>
      <c r="R63" s="61">
        <v>59.960006713867188</v>
      </c>
      <c r="S63" s="61">
        <v>6330.58935546875</v>
      </c>
      <c r="T63" s="61">
        <v>4.2302680015563956</v>
      </c>
      <c r="U63" s="61">
        <v>51691.1171875</v>
      </c>
      <c r="V63" s="61">
        <v>34.541378021240227</v>
      </c>
      <c r="W63" s="61">
        <v>97958.7265625</v>
      </c>
      <c r="X63" s="61">
        <v>27792.296875</v>
      </c>
      <c r="Y63" s="61">
        <v>18.571550369262699</v>
      </c>
      <c r="Z63" s="61">
        <v>121857.546875</v>
      </c>
      <c r="AA63" s="61">
        <v>31832.10546875</v>
      </c>
      <c r="AB63" s="61">
        <v>21.271059036254879</v>
      </c>
      <c r="AC63" s="61">
        <v>117817.73828125</v>
      </c>
      <c r="AD63" s="61">
        <v>81510.515625</v>
      </c>
      <c r="AE63" s="61">
        <v>54.467494964599609</v>
      </c>
      <c r="AF63" s="61">
        <v>68139.328125</v>
      </c>
      <c r="AG63" s="61">
        <v>35937.96875</v>
      </c>
      <c r="AH63" s="61">
        <v>24.014705657958981</v>
      </c>
      <c r="AI63" s="61">
        <v>113711.875</v>
      </c>
      <c r="AJ63" s="61">
        <v>20350.73828125</v>
      </c>
      <c r="AK63" s="61">
        <v>13.598903656005859</v>
      </c>
      <c r="AL63" s="61">
        <v>129299.10546875</v>
      </c>
      <c r="AM63" s="60"/>
    </row>
    <row r="64" spans="1:39" ht="14.45">
      <c r="A64">
        <v>80</v>
      </c>
      <c r="B64" t="s">
        <v>408</v>
      </c>
      <c r="C64" t="s">
        <v>409</v>
      </c>
      <c r="D64" t="s">
        <v>410</v>
      </c>
      <c r="E64" t="s">
        <v>2110</v>
      </c>
      <c r="F64" t="s">
        <v>220</v>
      </c>
      <c r="G64" t="s">
        <v>3067</v>
      </c>
      <c r="H64" s="61">
        <v>1258.730346679688</v>
      </c>
      <c r="I64" s="61">
        <v>384.25076293945313</v>
      </c>
      <c r="J64" s="61">
        <v>30.526851654052731</v>
      </c>
      <c r="K64" s="61">
        <v>874.4796142578125</v>
      </c>
      <c r="L64" s="61">
        <v>69.47314453125</v>
      </c>
      <c r="M64" s="61">
        <v>0</v>
      </c>
      <c r="N64" s="61">
        <v>0</v>
      </c>
      <c r="O64" s="61">
        <v>0</v>
      </c>
      <c r="P64" s="61">
        <v>0</v>
      </c>
      <c r="Q64" s="61">
        <v>0</v>
      </c>
      <c r="R64" s="61">
        <v>0</v>
      </c>
      <c r="S64" s="61">
        <v>0</v>
      </c>
      <c r="T64" s="61">
        <v>0</v>
      </c>
      <c r="U64" s="61">
        <v>8.9877090454101563</v>
      </c>
      <c r="V64" s="61">
        <v>0.71402972936630249</v>
      </c>
      <c r="W64" s="61">
        <v>1249.742637634278</v>
      </c>
      <c r="X64" s="61">
        <v>261.23870849609381</v>
      </c>
      <c r="Y64" s="61">
        <v>20.754142761230469</v>
      </c>
      <c r="Z64" s="61">
        <v>997.4916381835942</v>
      </c>
      <c r="AA64" s="61">
        <v>783.669921875</v>
      </c>
      <c r="AB64" s="61">
        <v>62.258762359619141</v>
      </c>
      <c r="AC64" s="61">
        <v>475.06042480468801</v>
      </c>
      <c r="AD64" s="61">
        <v>792.65765380859375</v>
      </c>
      <c r="AE64" s="61">
        <v>62.972789764404297</v>
      </c>
      <c r="AF64" s="61">
        <v>466.0726928710942</v>
      </c>
      <c r="AG64" s="61">
        <v>0</v>
      </c>
      <c r="AH64" s="61">
        <v>0</v>
      </c>
      <c r="AI64" s="61">
        <v>1258.730346679688</v>
      </c>
      <c r="AJ64" s="61">
        <v>31.20938873291016</v>
      </c>
      <c r="AK64" s="61">
        <v>2.4794340133666992</v>
      </c>
      <c r="AL64" s="61">
        <v>1227.520957946778</v>
      </c>
      <c r="AM64" s="60"/>
    </row>
    <row r="65" spans="1:39" ht="14.45">
      <c r="A65">
        <v>280</v>
      </c>
      <c r="B65" t="s">
        <v>412</v>
      </c>
      <c r="C65" t="s">
        <v>413</v>
      </c>
      <c r="D65" t="s">
        <v>413</v>
      </c>
      <c r="E65" t="s">
        <v>2177</v>
      </c>
      <c r="F65" t="s">
        <v>415</v>
      </c>
      <c r="G65" t="s">
        <v>3068</v>
      </c>
      <c r="H65" s="61">
        <v>0</v>
      </c>
      <c r="I65" s="61">
        <v>0</v>
      </c>
      <c r="J65" s="61">
        <v>0</v>
      </c>
      <c r="K65" s="61">
        <v>0</v>
      </c>
      <c r="L65" s="61">
        <v>0</v>
      </c>
      <c r="M65" s="61">
        <v>0</v>
      </c>
      <c r="N65" s="61">
        <v>0</v>
      </c>
      <c r="O65" s="61">
        <v>0</v>
      </c>
      <c r="P65" s="61">
        <v>0</v>
      </c>
      <c r="Q65" s="61">
        <v>0</v>
      </c>
      <c r="R65" s="61">
        <v>0</v>
      </c>
      <c r="S65" s="61">
        <v>0</v>
      </c>
      <c r="T65" s="61">
        <v>0</v>
      </c>
      <c r="U65" s="61">
        <v>0</v>
      </c>
      <c r="V65" s="61">
        <v>0</v>
      </c>
      <c r="W65" s="61">
        <v>0</v>
      </c>
      <c r="X65" s="61">
        <v>0</v>
      </c>
      <c r="Y65" s="61">
        <v>0</v>
      </c>
      <c r="Z65" s="61">
        <v>0</v>
      </c>
      <c r="AA65" s="61">
        <v>0</v>
      </c>
      <c r="AB65" s="61">
        <v>0</v>
      </c>
      <c r="AC65" s="61">
        <v>0</v>
      </c>
      <c r="AD65" s="61">
        <v>0</v>
      </c>
      <c r="AE65" s="61">
        <v>0</v>
      </c>
      <c r="AF65" s="61">
        <v>0</v>
      </c>
      <c r="AG65" s="61">
        <v>0</v>
      </c>
      <c r="AH65" s="61">
        <v>0</v>
      </c>
      <c r="AI65" s="61">
        <v>0</v>
      </c>
      <c r="AJ65" s="61">
        <v>0</v>
      </c>
      <c r="AK65" s="61">
        <v>0</v>
      </c>
      <c r="AL65" s="61">
        <v>0</v>
      </c>
      <c r="AM65" s="60"/>
    </row>
    <row r="66" spans="1:39" ht="14.45">
      <c r="A66">
        <v>274</v>
      </c>
      <c r="B66" t="s">
        <v>416</v>
      </c>
      <c r="C66" t="s">
        <v>417</v>
      </c>
      <c r="D66" t="s">
        <v>417</v>
      </c>
      <c r="E66" t="s">
        <v>2135</v>
      </c>
      <c r="F66" t="s">
        <v>265</v>
      </c>
      <c r="G66" t="s">
        <v>3069</v>
      </c>
      <c r="H66" s="61">
        <v>12123.4462890625</v>
      </c>
      <c r="I66" s="61">
        <v>460.36129760742188</v>
      </c>
      <c r="J66" s="61">
        <v>3.7972807884216309</v>
      </c>
      <c r="K66" s="61">
        <v>11663.0849609375</v>
      </c>
      <c r="L66" s="61">
        <v>96.202720642089844</v>
      </c>
      <c r="M66" s="61">
        <v>0.14920280873775479</v>
      </c>
      <c r="N66" s="61">
        <v>1.2306963326409459E-3</v>
      </c>
      <c r="O66" s="61">
        <v>0</v>
      </c>
      <c r="P66" s="61">
        <v>0</v>
      </c>
      <c r="Q66" s="61">
        <v>2488.597900390625</v>
      </c>
      <c r="R66" s="61">
        <v>20.52714920043945</v>
      </c>
      <c r="S66" s="61">
        <v>8181.52001953125</v>
      </c>
      <c r="T66" s="61">
        <v>67.485099792480469</v>
      </c>
      <c r="U66" s="61">
        <v>3963.877197265625</v>
      </c>
      <c r="V66" s="61">
        <v>32.695960998535163</v>
      </c>
      <c r="W66" s="61">
        <v>8159.569091796875</v>
      </c>
      <c r="X66" s="61">
        <v>2718.135009765625</v>
      </c>
      <c r="Y66" s="61">
        <v>22.420480728149411</v>
      </c>
      <c r="Z66" s="61">
        <v>9405.311279296875</v>
      </c>
      <c r="AA66" s="61">
        <v>3826.691162109375</v>
      </c>
      <c r="AB66" s="61">
        <v>31.564384460449219</v>
      </c>
      <c r="AC66" s="61">
        <v>8296.755126953125</v>
      </c>
      <c r="AD66" s="61">
        <v>6387.5830078125</v>
      </c>
      <c r="AE66" s="61">
        <v>52.687847137451172</v>
      </c>
      <c r="AF66" s="61">
        <v>5735.86328125</v>
      </c>
      <c r="AG66" s="61">
        <v>10590.85546875</v>
      </c>
      <c r="AH66" s="61">
        <v>87.35845947265625</v>
      </c>
      <c r="AI66" s="61">
        <v>1532.5908203125</v>
      </c>
      <c r="AJ66" s="61">
        <v>52.42010498046875</v>
      </c>
      <c r="AK66" s="61">
        <v>0.43238615989685059</v>
      </c>
      <c r="AL66" s="61">
        <v>12071.026184082029</v>
      </c>
      <c r="AM66" s="60"/>
    </row>
    <row r="67" spans="1:39" ht="14.45">
      <c r="A67">
        <v>213</v>
      </c>
      <c r="B67" t="s">
        <v>418</v>
      </c>
      <c r="C67" t="s">
        <v>419</v>
      </c>
      <c r="D67" t="s">
        <v>420</v>
      </c>
      <c r="E67" t="s">
        <v>2126</v>
      </c>
      <c r="F67" t="s">
        <v>269</v>
      </c>
      <c r="G67" t="s">
        <v>3070</v>
      </c>
      <c r="H67" s="61">
        <v>122866.328125</v>
      </c>
      <c r="I67" s="61">
        <v>26105.873046875</v>
      </c>
      <c r="J67" s="61">
        <v>21.247377395629879</v>
      </c>
      <c r="K67" s="61">
        <v>96760.453125</v>
      </c>
      <c r="L67" s="61">
        <v>78.752616882324219</v>
      </c>
      <c r="M67" s="61">
        <v>28615.861328125</v>
      </c>
      <c r="N67" s="61">
        <v>23.290239334106449</v>
      </c>
      <c r="O67" s="61">
        <v>8914.9091796875</v>
      </c>
      <c r="P67" s="61">
        <v>7.2557792663574219</v>
      </c>
      <c r="Q67" s="61">
        <v>77582.7578125</v>
      </c>
      <c r="R67" s="61">
        <v>63.144035339355469</v>
      </c>
      <c r="S67" s="61">
        <v>4616.7978515625</v>
      </c>
      <c r="T67" s="61">
        <v>3.757577657699585</v>
      </c>
      <c r="U67" s="61">
        <v>55851.4375</v>
      </c>
      <c r="V67" s="61">
        <v>45.457073211669922</v>
      </c>
      <c r="W67" s="61">
        <v>67014.890625</v>
      </c>
      <c r="X67" s="61">
        <v>60004.1015625</v>
      </c>
      <c r="Y67" s="61">
        <v>48.836894989013672</v>
      </c>
      <c r="Z67" s="61">
        <v>62862.2265625</v>
      </c>
      <c r="AA67" s="61">
        <v>65141.1171875</v>
      </c>
      <c r="AB67" s="61">
        <v>53.017879486083977</v>
      </c>
      <c r="AC67" s="61">
        <v>57725.2109375</v>
      </c>
      <c r="AD67" s="61">
        <v>83338.515625</v>
      </c>
      <c r="AE67" s="61">
        <v>67.828598022460938</v>
      </c>
      <c r="AF67" s="61">
        <v>39527.8125</v>
      </c>
      <c r="AG67" s="61">
        <v>24111.078125</v>
      </c>
      <c r="AH67" s="61">
        <v>19.62382888793945</v>
      </c>
      <c r="AI67" s="61">
        <v>98755.25</v>
      </c>
      <c r="AJ67" s="61">
        <v>14716.4072265625</v>
      </c>
      <c r="AK67" s="61">
        <v>11.97757530212402</v>
      </c>
      <c r="AL67" s="61">
        <v>108149.9208984375</v>
      </c>
      <c r="AM67" s="60"/>
    </row>
    <row r="68" spans="1:39" ht="14.45">
      <c r="A68">
        <v>281</v>
      </c>
      <c r="B68" t="s">
        <v>422</v>
      </c>
      <c r="C68" t="s">
        <v>423</v>
      </c>
      <c r="D68" t="s">
        <v>424</v>
      </c>
      <c r="E68" t="s">
        <v>2123</v>
      </c>
      <c r="F68" t="s">
        <v>261</v>
      </c>
      <c r="G68" t="s">
        <v>3071</v>
      </c>
      <c r="H68" s="61">
        <v>3274.872802734375</v>
      </c>
      <c r="I68" s="61">
        <v>1882.110961914062</v>
      </c>
      <c r="J68" s="61">
        <v>57.471267700195313</v>
      </c>
      <c r="K68" s="61">
        <v>1392.761840820312</v>
      </c>
      <c r="L68" s="61">
        <v>42.528732299804688</v>
      </c>
      <c r="M68" s="61">
        <v>0</v>
      </c>
      <c r="N68" s="61">
        <v>0</v>
      </c>
      <c r="O68" s="61">
        <v>0</v>
      </c>
      <c r="P68" s="61">
        <v>0</v>
      </c>
      <c r="Q68" s="61">
        <v>841.021484375</v>
      </c>
      <c r="R68" s="61">
        <v>25.6810417175293</v>
      </c>
      <c r="S68" s="61">
        <v>0</v>
      </c>
      <c r="T68" s="61">
        <v>0</v>
      </c>
      <c r="U68" s="61">
        <v>0</v>
      </c>
      <c r="V68" s="61">
        <v>0</v>
      </c>
      <c r="W68" s="61">
        <v>3274.872802734375</v>
      </c>
      <c r="X68" s="61">
        <v>0</v>
      </c>
      <c r="Y68" s="61">
        <v>0</v>
      </c>
      <c r="Z68" s="61">
        <v>3274.872802734375</v>
      </c>
      <c r="AA68" s="61">
        <v>0</v>
      </c>
      <c r="AB68" s="61">
        <v>0</v>
      </c>
      <c r="AC68" s="61">
        <v>3274.872802734375</v>
      </c>
      <c r="AD68" s="61">
        <v>0</v>
      </c>
      <c r="AE68" s="61">
        <v>0</v>
      </c>
      <c r="AF68" s="61">
        <v>3274.872802734375</v>
      </c>
      <c r="AG68" s="61">
        <v>0</v>
      </c>
      <c r="AH68" s="61">
        <v>0</v>
      </c>
      <c r="AI68" s="61">
        <v>3274.872802734375</v>
      </c>
      <c r="AJ68" s="61">
        <v>0</v>
      </c>
      <c r="AK68" s="61">
        <v>0</v>
      </c>
      <c r="AL68" s="61">
        <v>3274.872802734375</v>
      </c>
      <c r="AM68" s="60"/>
    </row>
    <row r="69" spans="1:39" ht="14.45">
      <c r="A69">
        <v>125</v>
      </c>
      <c r="B69" t="s">
        <v>425</v>
      </c>
      <c r="C69" t="s">
        <v>426</v>
      </c>
      <c r="D69" t="s">
        <v>426</v>
      </c>
      <c r="E69" t="s">
        <v>2181</v>
      </c>
      <c r="F69" t="s">
        <v>240</v>
      </c>
      <c r="G69" t="s">
        <v>3072</v>
      </c>
      <c r="H69" s="61">
        <v>108552.796875</v>
      </c>
      <c r="I69" s="61">
        <v>30770.724609375</v>
      </c>
      <c r="J69" s="61">
        <v>28.346321105957031</v>
      </c>
      <c r="K69" s="61">
        <v>77782.0703125</v>
      </c>
      <c r="L69" s="61">
        <v>71.653678894042969</v>
      </c>
      <c r="M69" s="61">
        <v>176.67964172363281</v>
      </c>
      <c r="N69" s="61">
        <v>0.16275918483734131</v>
      </c>
      <c r="O69" s="61">
        <v>0</v>
      </c>
      <c r="P69" s="61">
        <v>0</v>
      </c>
      <c r="Q69" s="61">
        <v>12248.111328125</v>
      </c>
      <c r="R69" s="61">
        <v>11.28309154510498</v>
      </c>
      <c r="S69" s="61">
        <v>15541.330078125</v>
      </c>
      <c r="T69" s="61">
        <v>14.31684017181396</v>
      </c>
      <c r="U69" s="61">
        <v>26363.115234375</v>
      </c>
      <c r="V69" s="61">
        <v>24.285984039306641</v>
      </c>
      <c r="W69" s="61">
        <v>82189.681640625</v>
      </c>
      <c r="X69" s="61">
        <v>22684.98828125</v>
      </c>
      <c r="Y69" s="61">
        <v>20.897653579711911</v>
      </c>
      <c r="Z69" s="61">
        <v>85867.80859375</v>
      </c>
      <c r="AA69" s="61">
        <v>28007.71484375</v>
      </c>
      <c r="AB69" s="61">
        <v>25.801006317138668</v>
      </c>
      <c r="AC69" s="61">
        <v>80545.08203125</v>
      </c>
      <c r="AD69" s="61">
        <v>48817.4140625</v>
      </c>
      <c r="AE69" s="61">
        <v>44.971126556396477</v>
      </c>
      <c r="AF69" s="61">
        <v>59735.3828125</v>
      </c>
      <c r="AG69" s="61">
        <v>54641.88671875</v>
      </c>
      <c r="AH69" s="61">
        <v>50.336688995361328</v>
      </c>
      <c r="AI69" s="61">
        <v>53910.91015625</v>
      </c>
      <c r="AJ69" s="61">
        <v>152.7475280761719</v>
      </c>
      <c r="AK69" s="61">
        <v>0.14071264863014221</v>
      </c>
      <c r="AL69" s="61">
        <v>108400.0493469238</v>
      </c>
      <c r="AM69" s="60"/>
    </row>
    <row r="70" spans="1:39" ht="14.45">
      <c r="A70">
        <v>230</v>
      </c>
      <c r="B70" t="s">
        <v>427</v>
      </c>
      <c r="C70" t="s">
        <v>428</v>
      </c>
      <c r="D70" t="s">
        <v>428</v>
      </c>
      <c r="E70" t="s">
        <v>2137</v>
      </c>
      <c r="F70" t="s">
        <v>215</v>
      </c>
      <c r="G70" t="s">
        <v>3073</v>
      </c>
      <c r="H70" s="61">
        <v>14449.2177734375</v>
      </c>
      <c r="I70" s="61">
        <v>1881.817016601562</v>
      </c>
      <c r="J70" s="61">
        <v>13.023659706115721</v>
      </c>
      <c r="K70" s="61">
        <v>12567.400390625</v>
      </c>
      <c r="L70" s="61">
        <v>86.976333618164063</v>
      </c>
      <c r="M70" s="61">
        <v>51.321025848388672</v>
      </c>
      <c r="N70" s="61">
        <v>0.35518202185630798</v>
      </c>
      <c r="O70" s="61">
        <v>0</v>
      </c>
      <c r="P70" s="61">
        <v>0</v>
      </c>
      <c r="Q70" s="61">
        <v>10460.10546875</v>
      </c>
      <c r="R70" s="61">
        <v>72.392189025878906</v>
      </c>
      <c r="S70" s="61">
        <v>2503.80224609375</v>
      </c>
      <c r="T70" s="61">
        <v>17.328289031982418</v>
      </c>
      <c r="U70" s="61">
        <v>6811.318359375</v>
      </c>
      <c r="V70" s="61">
        <v>47.139705657958977</v>
      </c>
      <c r="W70" s="61">
        <v>7637.8994140625</v>
      </c>
      <c r="X70" s="61">
        <v>1530.1630859375</v>
      </c>
      <c r="Y70" s="61">
        <v>10.58993721008301</v>
      </c>
      <c r="Z70" s="61">
        <v>12919.0546875</v>
      </c>
      <c r="AA70" s="61">
        <v>4874.74072265625</v>
      </c>
      <c r="AB70" s="61">
        <v>33.737056732177727</v>
      </c>
      <c r="AC70" s="61">
        <v>9574.47705078125</v>
      </c>
      <c r="AD70" s="61">
        <v>9183.2919921875</v>
      </c>
      <c r="AE70" s="61">
        <v>63.555633544921882</v>
      </c>
      <c r="AF70" s="61">
        <v>5265.92578125</v>
      </c>
      <c r="AG70" s="61">
        <v>9472.9853515625</v>
      </c>
      <c r="AH70" s="61">
        <v>65.560546875</v>
      </c>
      <c r="AI70" s="61">
        <v>4976.232421875</v>
      </c>
      <c r="AJ70" s="61">
        <v>291.17474365234381</v>
      </c>
      <c r="AK70" s="61">
        <v>2.0151593685150151</v>
      </c>
      <c r="AL70" s="61">
        <v>14158.04302978516</v>
      </c>
      <c r="AM70" s="60"/>
    </row>
    <row r="71" spans="1:39" ht="14.45">
      <c r="A71">
        <v>234</v>
      </c>
      <c r="B71" t="s">
        <v>429</v>
      </c>
      <c r="C71" t="s">
        <v>430</v>
      </c>
      <c r="D71" t="s">
        <v>430</v>
      </c>
      <c r="E71" t="s">
        <v>2172</v>
      </c>
      <c r="F71" t="s">
        <v>269</v>
      </c>
      <c r="G71" t="s">
        <v>3074</v>
      </c>
      <c r="H71" s="61">
        <v>15377.2666015625</v>
      </c>
      <c r="I71" s="61">
        <v>555.4091796875</v>
      </c>
      <c r="J71" s="61">
        <v>3.6118850708007808</v>
      </c>
      <c r="K71" s="61">
        <v>14821.857421875</v>
      </c>
      <c r="L71" s="61">
        <v>96.388114929199219</v>
      </c>
      <c r="M71" s="61">
        <v>0</v>
      </c>
      <c r="N71" s="61">
        <v>0</v>
      </c>
      <c r="O71" s="61">
        <v>0</v>
      </c>
      <c r="P71" s="61">
        <v>0</v>
      </c>
      <c r="Q71" s="61">
        <v>1735.051513671875</v>
      </c>
      <c r="R71" s="61">
        <v>11.283225059509279</v>
      </c>
      <c r="S71" s="61">
        <v>292.8031005859375</v>
      </c>
      <c r="T71" s="61">
        <v>1.90412962436676</v>
      </c>
      <c r="U71" s="61">
        <v>1069.518798828125</v>
      </c>
      <c r="V71" s="61">
        <v>6.9551944732666016</v>
      </c>
      <c r="W71" s="61">
        <v>14307.74780273438</v>
      </c>
      <c r="X71" s="61">
        <v>1821.728271484375</v>
      </c>
      <c r="Y71" s="61">
        <v>11.84689235687256</v>
      </c>
      <c r="Z71" s="61">
        <v>13555.53833007812</v>
      </c>
      <c r="AA71" s="61">
        <v>5121.9482421875</v>
      </c>
      <c r="AB71" s="61">
        <v>33.308574676513672</v>
      </c>
      <c r="AC71" s="61">
        <v>10255.318359375</v>
      </c>
      <c r="AD71" s="61">
        <v>7335.18994140625</v>
      </c>
      <c r="AE71" s="61">
        <v>47.701519012451172</v>
      </c>
      <c r="AF71" s="61">
        <v>8042.07666015625</v>
      </c>
      <c r="AG71" s="61">
        <v>12553.29296875</v>
      </c>
      <c r="AH71" s="61">
        <v>81.635398864746094</v>
      </c>
      <c r="AI71" s="61">
        <v>2823.9736328125</v>
      </c>
      <c r="AJ71" s="61">
        <v>2048.25244140625</v>
      </c>
      <c r="AK71" s="61">
        <v>13.320003509521481</v>
      </c>
      <c r="AL71" s="61">
        <v>13329.01416015625</v>
      </c>
      <c r="AM71" s="60"/>
    </row>
    <row r="72" spans="1:39" ht="14.45">
      <c r="A72">
        <v>226</v>
      </c>
      <c r="B72" t="s">
        <v>431</v>
      </c>
      <c r="C72" t="s">
        <v>432</v>
      </c>
      <c r="D72" t="s">
        <v>432</v>
      </c>
      <c r="E72" t="s">
        <v>2135</v>
      </c>
      <c r="F72" t="s">
        <v>265</v>
      </c>
      <c r="G72" t="s">
        <v>3075</v>
      </c>
      <c r="H72" s="61">
        <v>40903.65625</v>
      </c>
      <c r="I72" s="61">
        <v>10421.330078125</v>
      </c>
      <c r="J72" s="61">
        <v>25.47774696350098</v>
      </c>
      <c r="K72" s="61">
        <v>30482.326171875</v>
      </c>
      <c r="L72" s="61">
        <v>74.522247314453125</v>
      </c>
      <c r="M72" s="61">
        <v>0</v>
      </c>
      <c r="N72" s="61">
        <v>0</v>
      </c>
      <c r="O72" s="61">
        <v>0</v>
      </c>
      <c r="P72" s="61">
        <v>0</v>
      </c>
      <c r="Q72" s="61">
        <v>8571.599609375</v>
      </c>
      <c r="R72" s="61">
        <v>20.955583572387699</v>
      </c>
      <c r="S72" s="61">
        <v>276.86557006835938</v>
      </c>
      <c r="T72" s="61">
        <v>0.67687243223190308</v>
      </c>
      <c r="U72" s="61">
        <v>6697.8662109375</v>
      </c>
      <c r="V72" s="61">
        <v>16.374736785888668</v>
      </c>
      <c r="W72" s="61">
        <v>34205.7900390625</v>
      </c>
      <c r="X72" s="61">
        <v>5658.646484375</v>
      </c>
      <c r="Y72" s="61">
        <v>13.834084510803221</v>
      </c>
      <c r="Z72" s="61">
        <v>35245.009765625</v>
      </c>
      <c r="AA72" s="61">
        <v>14292.7734375</v>
      </c>
      <c r="AB72" s="61">
        <v>34.942531585693359</v>
      </c>
      <c r="AC72" s="61">
        <v>26610.8828125</v>
      </c>
      <c r="AD72" s="61">
        <v>20030.13671875</v>
      </c>
      <c r="AE72" s="61">
        <v>48.969062805175781</v>
      </c>
      <c r="AF72" s="61">
        <v>20873.51953125</v>
      </c>
      <c r="AG72" s="61">
        <v>19562.544921875</v>
      </c>
      <c r="AH72" s="61">
        <v>47.825908660888672</v>
      </c>
      <c r="AI72" s="61">
        <v>21341.111328125</v>
      </c>
      <c r="AJ72" s="61">
        <v>2866.17138671875</v>
      </c>
      <c r="AK72" s="61">
        <v>7.0071272850036621</v>
      </c>
      <c r="AL72" s="61">
        <v>38037.48486328125</v>
      </c>
      <c r="AM72" s="60"/>
    </row>
    <row r="73" spans="1:39" ht="14.45">
      <c r="A73">
        <v>73</v>
      </c>
      <c r="B73" t="s">
        <v>433</v>
      </c>
      <c r="C73" t="s">
        <v>434</v>
      </c>
      <c r="D73" t="s">
        <v>435</v>
      </c>
      <c r="E73" t="s">
        <v>2124</v>
      </c>
      <c r="F73" t="s">
        <v>265</v>
      </c>
      <c r="G73" t="s">
        <v>3076</v>
      </c>
      <c r="H73" s="61">
        <v>32795.25</v>
      </c>
      <c r="I73" s="61">
        <v>1210.029663085938</v>
      </c>
      <c r="J73" s="61">
        <v>3.689649343490601</v>
      </c>
      <c r="K73" s="61">
        <v>31585.220703125</v>
      </c>
      <c r="L73" s="61">
        <v>96.310356140136719</v>
      </c>
      <c r="M73" s="61">
        <v>342.08871459960938</v>
      </c>
      <c r="N73" s="61">
        <v>1.0431045293807979</v>
      </c>
      <c r="O73" s="61">
        <v>34.475616455078118</v>
      </c>
      <c r="P73" s="61">
        <v>0.1051238179206848</v>
      </c>
      <c r="Q73" s="61">
        <v>8648.287109375</v>
      </c>
      <c r="R73" s="61">
        <v>26.370548248291019</v>
      </c>
      <c r="S73" s="61">
        <v>18774.771484375</v>
      </c>
      <c r="T73" s="61">
        <v>57.248451232910163</v>
      </c>
      <c r="U73" s="61">
        <v>19325.73828125</v>
      </c>
      <c r="V73" s="61">
        <v>58.928466796875</v>
      </c>
      <c r="W73" s="61">
        <v>13469.51171875</v>
      </c>
      <c r="X73" s="61">
        <v>8722.93359375</v>
      </c>
      <c r="Y73" s="61">
        <v>26.598161697387699</v>
      </c>
      <c r="Z73" s="61">
        <v>24072.31640625</v>
      </c>
      <c r="AA73" s="61">
        <v>18776.560546875</v>
      </c>
      <c r="AB73" s="61">
        <v>57.253902435302727</v>
      </c>
      <c r="AC73" s="61">
        <v>14018.689453125</v>
      </c>
      <c r="AD73" s="61">
        <v>25486.2578125</v>
      </c>
      <c r="AE73" s="61">
        <v>77.7132568359375</v>
      </c>
      <c r="AF73" s="61">
        <v>7308.9921875</v>
      </c>
      <c r="AG73" s="61">
        <v>22263.23828125</v>
      </c>
      <c r="AH73" s="61">
        <v>67.88555908203125</v>
      </c>
      <c r="AI73" s="61">
        <v>10532.01171875</v>
      </c>
      <c r="AJ73" s="61">
        <v>197.36297607421881</v>
      </c>
      <c r="AK73" s="61">
        <v>0.60180354118347168</v>
      </c>
      <c r="AL73" s="61">
        <v>32597.887023925781</v>
      </c>
      <c r="AM73" s="60"/>
    </row>
    <row r="74" spans="1:39" ht="14.45">
      <c r="A74">
        <v>197</v>
      </c>
      <c r="B74" t="s">
        <v>437</v>
      </c>
      <c r="C74" t="s">
        <v>438</v>
      </c>
      <c r="D74" t="s">
        <v>439</v>
      </c>
      <c r="E74" t="s">
        <v>2135</v>
      </c>
      <c r="F74" t="s">
        <v>265</v>
      </c>
      <c r="G74" t="s">
        <v>3077</v>
      </c>
      <c r="H74" s="61">
        <v>1590.656616210938</v>
      </c>
      <c r="I74" s="61">
        <v>0</v>
      </c>
      <c r="J74" s="61">
        <v>0</v>
      </c>
      <c r="K74" s="61">
        <v>0</v>
      </c>
      <c r="L74" s="61">
        <v>0</v>
      </c>
      <c r="M74" s="61">
        <v>0.14920280873775479</v>
      </c>
      <c r="N74" s="61">
        <v>9.3799503520131111E-3</v>
      </c>
      <c r="O74" s="61">
        <v>0</v>
      </c>
      <c r="P74" s="61">
        <v>0</v>
      </c>
      <c r="Q74" s="61">
        <v>1590.656616210938</v>
      </c>
      <c r="R74" s="61">
        <v>100</v>
      </c>
      <c r="S74" s="61">
        <v>0</v>
      </c>
      <c r="T74" s="61">
        <v>0</v>
      </c>
      <c r="U74" s="61">
        <v>1537.800170898438</v>
      </c>
      <c r="V74" s="61">
        <v>96.67706298828125</v>
      </c>
      <c r="W74" s="61">
        <v>52.8564453125</v>
      </c>
      <c r="X74" s="61">
        <v>1034.493408203125</v>
      </c>
      <c r="Y74" s="61">
        <v>65.035621643066406</v>
      </c>
      <c r="Z74" s="61">
        <v>556.16320800781295</v>
      </c>
      <c r="AA74" s="61">
        <v>1034.493408203125</v>
      </c>
      <c r="AB74" s="61">
        <v>65.035621643066406</v>
      </c>
      <c r="AC74" s="61">
        <v>556.16320800781295</v>
      </c>
      <c r="AD74" s="61">
        <v>1557.400756835938</v>
      </c>
      <c r="AE74" s="61">
        <v>97.9093017578125</v>
      </c>
      <c r="AF74" s="61">
        <v>33.255859375</v>
      </c>
      <c r="AG74" s="61">
        <v>1304.489501953125</v>
      </c>
      <c r="AH74" s="61">
        <v>82.009498596191406</v>
      </c>
      <c r="AI74" s="61">
        <v>286.16711425781301</v>
      </c>
      <c r="AJ74" s="61">
        <v>5.3863248825073242</v>
      </c>
      <c r="AK74" s="61">
        <v>0.33862274885177612</v>
      </c>
      <c r="AL74" s="61">
        <v>1585.2702913284311</v>
      </c>
      <c r="AM74" s="60"/>
    </row>
    <row r="75" spans="1:39" ht="14.45">
      <c r="A75">
        <v>1</v>
      </c>
      <c r="B75" t="s">
        <v>441</v>
      </c>
      <c r="C75" t="s">
        <v>442</v>
      </c>
      <c r="D75" t="s">
        <v>443</v>
      </c>
      <c r="E75" t="s">
        <v>2126</v>
      </c>
      <c r="F75" t="s">
        <v>269</v>
      </c>
      <c r="G75" t="s">
        <v>3078</v>
      </c>
      <c r="H75" s="61">
        <v>33094.4140625</v>
      </c>
      <c r="I75" s="61">
        <v>1643.5078125</v>
      </c>
      <c r="J75" s="61">
        <v>4.966118335723877</v>
      </c>
      <c r="K75" s="61">
        <v>31450.90625</v>
      </c>
      <c r="L75" s="61">
        <v>95.033882141113281</v>
      </c>
      <c r="M75" s="61">
        <v>4.7197256088256836</v>
      </c>
      <c r="N75" s="61">
        <v>1.426139660179615E-2</v>
      </c>
      <c r="O75" s="61">
        <v>3.5326465964317322E-2</v>
      </c>
      <c r="P75" s="61">
        <v>1.067444973159581E-4</v>
      </c>
      <c r="Q75" s="61">
        <v>29485.64453125</v>
      </c>
      <c r="R75" s="61">
        <v>89.095535278320313</v>
      </c>
      <c r="S75" s="61">
        <v>616.77783203125</v>
      </c>
      <c r="T75" s="61">
        <v>1.863691568374634</v>
      </c>
      <c r="U75" s="61">
        <v>25337.00390625</v>
      </c>
      <c r="V75" s="61">
        <v>76.559761047363281</v>
      </c>
      <c r="W75" s="61">
        <v>7757.41015625</v>
      </c>
      <c r="X75" s="61">
        <v>18309.490234375</v>
      </c>
      <c r="Y75" s="61">
        <v>55.325019836425781</v>
      </c>
      <c r="Z75" s="61">
        <v>14784.923828125</v>
      </c>
      <c r="AA75" s="61">
        <v>25314.533203125</v>
      </c>
      <c r="AB75" s="61">
        <v>76.491859436035156</v>
      </c>
      <c r="AC75" s="61">
        <v>7779.880859375</v>
      </c>
      <c r="AD75" s="61">
        <v>30896.69921875</v>
      </c>
      <c r="AE75" s="61">
        <v>93.3592529296875</v>
      </c>
      <c r="AF75" s="61">
        <v>2197.71484375</v>
      </c>
      <c r="AG75" s="61">
        <v>10593.7685546875</v>
      </c>
      <c r="AH75" s="61">
        <v>32.010746002197273</v>
      </c>
      <c r="AI75" s="61">
        <v>22500.6455078125</v>
      </c>
      <c r="AJ75" s="61">
        <v>1310.015258789062</v>
      </c>
      <c r="AK75" s="61">
        <v>3.9584181308746338</v>
      </c>
      <c r="AL75" s="61">
        <v>31784.398803710941</v>
      </c>
      <c r="AM75" s="60"/>
    </row>
    <row r="76" spans="1:39" ht="14.45">
      <c r="A76">
        <v>264</v>
      </c>
      <c r="B76" t="s">
        <v>444</v>
      </c>
      <c r="C76" t="s">
        <v>445</v>
      </c>
      <c r="D76" t="s">
        <v>446</v>
      </c>
      <c r="E76" t="s">
        <v>2132</v>
      </c>
      <c r="F76" t="s">
        <v>256</v>
      </c>
      <c r="G76" t="s">
        <v>3079</v>
      </c>
      <c r="H76" s="61">
        <v>78301.1328125</v>
      </c>
      <c r="I76" s="61">
        <v>15995</v>
      </c>
      <c r="J76" s="61">
        <v>20.427545547485352</v>
      </c>
      <c r="K76" s="61">
        <v>62306.1328125</v>
      </c>
      <c r="L76" s="61">
        <v>79.57244873046875</v>
      </c>
      <c r="M76" s="61">
        <v>2.8668603897094731</v>
      </c>
      <c r="N76" s="61">
        <v>3.661327064037323E-3</v>
      </c>
      <c r="O76" s="61">
        <v>15.148539543151861</v>
      </c>
      <c r="P76" s="61">
        <v>1.934651285409927E-2</v>
      </c>
      <c r="Q76" s="61">
        <v>17900.892578125</v>
      </c>
      <c r="R76" s="61">
        <v>22.861600875854489</v>
      </c>
      <c r="S76" s="61">
        <v>20165.44921875</v>
      </c>
      <c r="T76" s="61">
        <v>25.75371170043945</v>
      </c>
      <c r="U76" s="61">
        <v>10493.5888671875</v>
      </c>
      <c r="V76" s="61">
        <v>13.40157985687256</v>
      </c>
      <c r="W76" s="61">
        <v>67807.5439453125</v>
      </c>
      <c r="X76" s="61">
        <v>10861.681640625</v>
      </c>
      <c r="Y76" s="61">
        <v>13.871678352355961</v>
      </c>
      <c r="Z76" s="61">
        <v>67439.451171875</v>
      </c>
      <c r="AA76" s="61">
        <v>20809.251953125</v>
      </c>
      <c r="AB76" s="61">
        <v>26.575925827026371</v>
      </c>
      <c r="AC76" s="61">
        <v>57491.880859375</v>
      </c>
      <c r="AD76" s="61">
        <v>32449.1875</v>
      </c>
      <c r="AE76" s="61">
        <v>41.4415283203125</v>
      </c>
      <c r="AF76" s="61">
        <v>45851.9453125</v>
      </c>
      <c r="AG76" s="61">
        <v>36922.3828125</v>
      </c>
      <c r="AH76" s="61">
        <v>47.154338836669922</v>
      </c>
      <c r="AI76" s="61">
        <v>41378.75</v>
      </c>
      <c r="AJ76" s="61">
        <v>1544.869018554688</v>
      </c>
      <c r="AK76" s="61">
        <v>1.972984313964844</v>
      </c>
      <c r="AL76" s="61">
        <v>76756.263793945313</v>
      </c>
      <c r="AM76" s="60"/>
    </row>
    <row r="77" spans="1:39" ht="14.45">
      <c r="A77">
        <v>237</v>
      </c>
      <c r="B77" t="s">
        <v>448</v>
      </c>
      <c r="C77" t="s">
        <v>449</v>
      </c>
      <c r="D77" t="s">
        <v>450</v>
      </c>
      <c r="E77" t="s">
        <v>2126</v>
      </c>
      <c r="F77" t="s">
        <v>269</v>
      </c>
      <c r="G77" t="s">
        <v>3080</v>
      </c>
      <c r="H77" s="61">
        <v>167384.015625</v>
      </c>
      <c r="I77" s="61">
        <v>28307.083984375</v>
      </c>
      <c r="J77" s="61">
        <v>16.91146278381348</v>
      </c>
      <c r="K77" s="61">
        <v>139076.9375</v>
      </c>
      <c r="L77" s="61">
        <v>83.088539123535156</v>
      </c>
      <c r="M77" s="61">
        <v>44436.1171875</v>
      </c>
      <c r="N77" s="61">
        <v>26.547409057617191</v>
      </c>
      <c r="O77" s="61">
        <v>29968.8828125</v>
      </c>
      <c r="P77" s="61">
        <v>17.904268264770511</v>
      </c>
      <c r="Q77" s="61">
        <v>98752.109375</v>
      </c>
      <c r="R77" s="61">
        <v>58.997333526611328</v>
      </c>
      <c r="S77" s="61">
        <v>101.5150680541992</v>
      </c>
      <c r="T77" s="61">
        <v>6.0648005455732353E-2</v>
      </c>
      <c r="U77" s="61">
        <v>50897.08203125</v>
      </c>
      <c r="V77" s="61">
        <v>30.40737152099609</v>
      </c>
      <c r="W77" s="61">
        <v>116486.93359375</v>
      </c>
      <c r="X77" s="61">
        <v>66041.3984375</v>
      </c>
      <c r="Y77" s="61">
        <v>39.455020904541023</v>
      </c>
      <c r="Z77" s="61">
        <v>101342.6171875</v>
      </c>
      <c r="AA77" s="61">
        <v>73608.6484375</v>
      </c>
      <c r="AB77" s="61">
        <v>43.975914001464837</v>
      </c>
      <c r="AC77" s="61">
        <v>93775.3671875</v>
      </c>
      <c r="AD77" s="61">
        <v>93249.734375</v>
      </c>
      <c r="AE77" s="61">
        <v>55.710060119628913</v>
      </c>
      <c r="AF77" s="61">
        <v>74134.28125</v>
      </c>
      <c r="AG77" s="61">
        <v>16207.861328125</v>
      </c>
      <c r="AH77" s="61">
        <v>9.683039665222168</v>
      </c>
      <c r="AI77" s="61">
        <v>151176.154296875</v>
      </c>
      <c r="AJ77" s="61">
        <v>26775.095703125</v>
      </c>
      <c r="AK77" s="61">
        <v>15.99620914459229</v>
      </c>
      <c r="AL77" s="61">
        <v>140608.919921875</v>
      </c>
      <c r="AM77" s="60"/>
    </row>
    <row r="78" spans="1:39" ht="14.45">
      <c r="A78">
        <v>255</v>
      </c>
      <c r="B78" t="s">
        <v>452</v>
      </c>
      <c r="C78" t="s">
        <v>453</v>
      </c>
      <c r="D78" t="s">
        <v>454</v>
      </c>
      <c r="E78" t="s">
        <v>2129</v>
      </c>
      <c r="F78" t="s">
        <v>240</v>
      </c>
      <c r="G78" t="s">
        <v>3081</v>
      </c>
      <c r="H78" s="61">
        <v>36154.62109375</v>
      </c>
      <c r="I78" s="61">
        <v>1835.924438476562</v>
      </c>
      <c r="J78" s="61">
        <v>5.0779800415039063</v>
      </c>
      <c r="K78" s="61">
        <v>34318.6953125</v>
      </c>
      <c r="L78" s="61">
        <v>94.922019958496094</v>
      </c>
      <c r="M78" s="61">
        <v>21.933126449584961</v>
      </c>
      <c r="N78" s="61">
        <v>6.0664791613817208E-2</v>
      </c>
      <c r="O78" s="61">
        <v>0</v>
      </c>
      <c r="P78" s="61">
        <v>0</v>
      </c>
      <c r="Q78" s="61">
        <v>15666.92578125</v>
      </c>
      <c r="R78" s="61">
        <v>43.333122253417969</v>
      </c>
      <c r="S78" s="61">
        <v>13897.1181640625</v>
      </c>
      <c r="T78" s="61">
        <v>38.438014984130859</v>
      </c>
      <c r="U78" s="61">
        <v>14815.939453125</v>
      </c>
      <c r="V78" s="61">
        <v>40.979377746582031</v>
      </c>
      <c r="W78" s="61">
        <v>21338.681640625</v>
      </c>
      <c r="X78" s="61">
        <v>16531.724609375</v>
      </c>
      <c r="Y78" s="61">
        <v>45.725067138671882</v>
      </c>
      <c r="Z78" s="61">
        <v>19622.896484375</v>
      </c>
      <c r="AA78" s="61">
        <v>25707.67578125</v>
      </c>
      <c r="AB78" s="61">
        <v>71.104812622070313</v>
      </c>
      <c r="AC78" s="61">
        <v>10446.9453125</v>
      </c>
      <c r="AD78" s="61">
        <v>30149.388671875</v>
      </c>
      <c r="AE78" s="61">
        <v>83.39013671875</v>
      </c>
      <c r="AF78" s="61">
        <v>6005.232421875</v>
      </c>
      <c r="AG78" s="61">
        <v>18634.376953125</v>
      </c>
      <c r="AH78" s="61">
        <v>51.540786743164063</v>
      </c>
      <c r="AI78" s="61">
        <v>17520.244140625</v>
      </c>
      <c r="AJ78" s="61">
        <v>187.28761291503909</v>
      </c>
      <c r="AK78" s="61">
        <v>0.51801848411560059</v>
      </c>
      <c r="AL78" s="61">
        <v>35967.333480834961</v>
      </c>
      <c r="AM78" s="60"/>
    </row>
    <row r="79" spans="1:39" ht="14.45">
      <c r="A79">
        <v>38</v>
      </c>
      <c r="B79" t="s">
        <v>455</v>
      </c>
      <c r="C79" t="s">
        <v>456</v>
      </c>
      <c r="D79" t="s">
        <v>457</v>
      </c>
      <c r="E79" t="s">
        <v>2132</v>
      </c>
      <c r="F79" t="s">
        <v>256</v>
      </c>
      <c r="G79" t="s">
        <v>3082</v>
      </c>
      <c r="H79" s="61">
        <v>53651.33984375</v>
      </c>
      <c r="I79" s="61">
        <v>6114.91357421875</v>
      </c>
      <c r="J79" s="61">
        <v>11.39750385284424</v>
      </c>
      <c r="K79" s="61">
        <v>47536.42578125</v>
      </c>
      <c r="L79" s="61">
        <v>88.602493286132813</v>
      </c>
      <c r="M79" s="61">
        <v>61.033348083496087</v>
      </c>
      <c r="N79" s="61">
        <v>0.1137592270970345</v>
      </c>
      <c r="O79" s="61">
        <v>39.230983734130859</v>
      </c>
      <c r="P79" s="61">
        <v>7.3122091591358185E-2</v>
      </c>
      <c r="Q79" s="61">
        <v>0</v>
      </c>
      <c r="R79" s="61">
        <v>0</v>
      </c>
      <c r="S79" s="61">
        <v>0</v>
      </c>
      <c r="T79" s="61">
        <v>0</v>
      </c>
      <c r="U79" s="61">
        <v>14569.5810546875</v>
      </c>
      <c r="V79" s="61">
        <v>27.15604400634766</v>
      </c>
      <c r="W79" s="61">
        <v>39081.7587890625</v>
      </c>
      <c r="X79" s="61">
        <v>6197.833984375</v>
      </c>
      <c r="Y79" s="61">
        <v>11.55205821990967</v>
      </c>
      <c r="Z79" s="61">
        <v>47453.505859375</v>
      </c>
      <c r="AA79" s="61">
        <v>6604.7626953125</v>
      </c>
      <c r="AB79" s="61">
        <v>12.310526847839361</v>
      </c>
      <c r="AC79" s="61">
        <v>47046.5771484375</v>
      </c>
      <c r="AD79" s="61">
        <v>20581.595703125</v>
      </c>
      <c r="AE79" s="61">
        <v>38.36175537109375</v>
      </c>
      <c r="AF79" s="61">
        <v>33069.744140625</v>
      </c>
      <c r="AG79" s="61">
        <v>38640.83984375</v>
      </c>
      <c r="AH79" s="61">
        <v>72.022132873535156</v>
      </c>
      <c r="AI79" s="61">
        <v>15010.5</v>
      </c>
      <c r="AJ79" s="61">
        <v>1711.160400390625</v>
      </c>
      <c r="AK79" s="61">
        <v>3.1894083023071289</v>
      </c>
      <c r="AL79" s="61">
        <v>51940.179443359382</v>
      </c>
      <c r="AM79" s="60"/>
    </row>
    <row r="80" spans="1:39" ht="14.45">
      <c r="A80">
        <v>301</v>
      </c>
      <c r="B80" t="s">
        <v>458</v>
      </c>
      <c r="C80" t="s">
        <v>459</v>
      </c>
      <c r="D80" t="s">
        <v>459</v>
      </c>
      <c r="E80" t="s">
        <v>2123</v>
      </c>
      <c r="F80" t="s">
        <v>261</v>
      </c>
      <c r="G80" t="s">
        <v>3083</v>
      </c>
      <c r="H80" s="61">
        <v>10372.615234375</v>
      </c>
      <c r="I80" s="61">
        <v>468.61322021484381</v>
      </c>
      <c r="J80" s="61">
        <v>4.5177927017211914</v>
      </c>
      <c r="K80" s="61">
        <v>9904.001953125</v>
      </c>
      <c r="L80" s="61">
        <v>95.482208251953125</v>
      </c>
      <c r="M80" s="61">
        <v>0</v>
      </c>
      <c r="N80" s="61">
        <v>0</v>
      </c>
      <c r="O80" s="61">
        <v>0</v>
      </c>
      <c r="P80" s="61">
        <v>0</v>
      </c>
      <c r="Q80" s="61">
        <v>0</v>
      </c>
      <c r="R80" s="61">
        <v>0</v>
      </c>
      <c r="S80" s="61">
        <v>0</v>
      </c>
      <c r="T80" s="61">
        <v>0</v>
      </c>
      <c r="U80" s="61">
        <v>1692.290771484375</v>
      </c>
      <c r="V80" s="61">
        <v>16.314987182617191</v>
      </c>
      <c r="W80" s="61">
        <v>8680.324462890625</v>
      </c>
      <c r="X80" s="61">
        <v>998.07794189453125</v>
      </c>
      <c r="Y80" s="61">
        <v>9.6222400665283203</v>
      </c>
      <c r="Z80" s="61">
        <v>9374.5372924804688</v>
      </c>
      <c r="AA80" s="61">
        <v>211.40785217285159</v>
      </c>
      <c r="AB80" s="61">
        <v>2.0381343364715581</v>
      </c>
      <c r="AC80" s="61">
        <v>10161.20738220215</v>
      </c>
      <c r="AD80" s="61">
        <v>1903.698608398438</v>
      </c>
      <c r="AE80" s="61">
        <v>18.353120803833011</v>
      </c>
      <c r="AF80" s="61">
        <v>8468.9166259765625</v>
      </c>
      <c r="AG80" s="61">
        <v>320.79302978515619</v>
      </c>
      <c r="AH80" s="61">
        <v>3.0926918983459468</v>
      </c>
      <c r="AI80" s="61">
        <v>10051.82220458984</v>
      </c>
      <c r="AJ80" s="61">
        <v>0</v>
      </c>
      <c r="AK80" s="61">
        <v>0</v>
      </c>
      <c r="AL80" s="61">
        <v>10372.615234375</v>
      </c>
      <c r="AM80" s="60"/>
    </row>
    <row r="81" spans="1:39" ht="14.45">
      <c r="A81">
        <v>46</v>
      </c>
      <c r="B81" t="s">
        <v>461</v>
      </c>
      <c r="C81" t="s">
        <v>462</v>
      </c>
      <c r="D81" t="s">
        <v>463</v>
      </c>
      <c r="E81" t="s">
        <v>2108</v>
      </c>
      <c r="F81" t="s">
        <v>215</v>
      </c>
      <c r="G81" t="s">
        <v>3084</v>
      </c>
      <c r="H81" s="61">
        <v>141.736328125</v>
      </c>
      <c r="I81" s="61">
        <v>53.704990386962891</v>
      </c>
      <c r="J81" s="61">
        <v>37.890773773193359</v>
      </c>
      <c r="K81" s="61">
        <v>88.031341552734375</v>
      </c>
      <c r="L81" s="61">
        <v>62.109230041503913</v>
      </c>
      <c r="M81" s="61">
        <v>0</v>
      </c>
      <c r="N81" s="61">
        <v>0</v>
      </c>
      <c r="O81" s="61">
        <v>0</v>
      </c>
      <c r="P81" s="61">
        <v>0</v>
      </c>
      <c r="Q81" s="61">
        <v>31.087217330932621</v>
      </c>
      <c r="R81" s="61">
        <v>21.933132171630859</v>
      </c>
      <c r="S81" s="61">
        <v>67.482170104980469</v>
      </c>
      <c r="T81" s="61">
        <v>47.611061096191413</v>
      </c>
      <c r="U81" s="61">
        <v>23.133893966674801</v>
      </c>
      <c r="V81" s="61">
        <v>16.321781158447269</v>
      </c>
      <c r="W81" s="61">
        <v>118.6024341583252</v>
      </c>
      <c r="X81" s="61">
        <v>0</v>
      </c>
      <c r="Y81" s="61">
        <v>0</v>
      </c>
      <c r="Z81" s="61">
        <v>141.736328125</v>
      </c>
      <c r="AA81" s="61">
        <v>0</v>
      </c>
      <c r="AB81" s="61">
        <v>0</v>
      </c>
      <c r="AC81" s="61">
        <v>141.736328125</v>
      </c>
      <c r="AD81" s="61">
        <v>23.133893966674801</v>
      </c>
      <c r="AE81" s="61">
        <v>16.321781158447269</v>
      </c>
      <c r="AF81" s="61">
        <v>118.6024341583252</v>
      </c>
      <c r="AG81" s="61">
        <v>87.438941955566406</v>
      </c>
      <c r="AH81" s="61">
        <v>61.691272735595703</v>
      </c>
      <c r="AI81" s="61">
        <v>54.297386169433587</v>
      </c>
      <c r="AJ81" s="61">
        <v>0</v>
      </c>
      <c r="AK81" s="61">
        <v>0</v>
      </c>
      <c r="AL81" s="61">
        <v>141.736328125</v>
      </c>
      <c r="AM81" s="60"/>
    </row>
    <row r="82" spans="1:39" ht="14.45">
      <c r="A82">
        <v>114</v>
      </c>
      <c r="B82" t="s">
        <v>465</v>
      </c>
      <c r="C82" t="s">
        <v>466</v>
      </c>
      <c r="D82" t="s">
        <v>466</v>
      </c>
      <c r="E82" t="s">
        <v>2110</v>
      </c>
      <c r="F82" t="s">
        <v>220</v>
      </c>
      <c r="G82" t="s">
        <v>3085</v>
      </c>
      <c r="H82" s="61">
        <v>1262.476440429688</v>
      </c>
      <c r="I82" s="61">
        <v>409.54470825195313</v>
      </c>
      <c r="J82" s="61">
        <v>32.439788818359382</v>
      </c>
      <c r="K82" s="61">
        <v>852.9317626953125</v>
      </c>
      <c r="L82" s="61">
        <v>67.560211181640625</v>
      </c>
      <c r="M82" s="61">
        <v>0</v>
      </c>
      <c r="N82" s="61">
        <v>0</v>
      </c>
      <c r="O82" s="61">
        <v>0</v>
      </c>
      <c r="P82" s="61">
        <v>0</v>
      </c>
      <c r="Q82" s="61">
        <v>0</v>
      </c>
      <c r="R82" s="61">
        <v>0</v>
      </c>
      <c r="S82" s="61">
        <v>0</v>
      </c>
      <c r="T82" s="61">
        <v>0</v>
      </c>
      <c r="U82" s="61">
        <v>8.9877090454101563</v>
      </c>
      <c r="V82" s="61">
        <v>0.71191102266311646</v>
      </c>
      <c r="W82" s="61">
        <v>1253.488731384278</v>
      </c>
      <c r="X82" s="61">
        <v>210.38023376464841</v>
      </c>
      <c r="Y82" s="61">
        <v>16.664093017578121</v>
      </c>
      <c r="Z82" s="61">
        <v>1052.09620666504</v>
      </c>
      <c r="AA82" s="61">
        <v>752.5186767578125</v>
      </c>
      <c r="AB82" s="61">
        <v>59.606552124023438</v>
      </c>
      <c r="AC82" s="61">
        <v>509.95776367187551</v>
      </c>
      <c r="AD82" s="61">
        <v>761.50640869140625</v>
      </c>
      <c r="AE82" s="61">
        <v>60.318462371826172</v>
      </c>
      <c r="AF82" s="61">
        <v>500.9700317382817</v>
      </c>
      <c r="AG82" s="61">
        <v>0</v>
      </c>
      <c r="AH82" s="61">
        <v>0</v>
      </c>
      <c r="AI82" s="61">
        <v>1262.476440429688</v>
      </c>
      <c r="AJ82" s="61">
        <v>31.20938873291016</v>
      </c>
      <c r="AK82" s="61">
        <v>2.4720768928527832</v>
      </c>
      <c r="AL82" s="61">
        <v>1231.267051696778</v>
      </c>
      <c r="AM82" s="60"/>
    </row>
    <row r="83" spans="1:39" ht="14.45">
      <c r="A83">
        <v>81</v>
      </c>
      <c r="B83" t="s">
        <v>468</v>
      </c>
      <c r="C83" t="s">
        <v>469</v>
      </c>
      <c r="D83" t="s">
        <v>470</v>
      </c>
      <c r="E83" t="s">
        <v>2110</v>
      </c>
      <c r="F83" t="s">
        <v>220</v>
      </c>
      <c r="G83" t="s">
        <v>3086</v>
      </c>
      <c r="H83" s="61">
        <v>1079.146118164062</v>
      </c>
      <c r="I83" s="61">
        <v>397.38204956054688</v>
      </c>
      <c r="J83" s="61">
        <v>36.823749542236328</v>
      </c>
      <c r="K83" s="61">
        <v>681.7640380859375</v>
      </c>
      <c r="L83" s="61">
        <v>63.176250457763672</v>
      </c>
      <c r="M83" s="61">
        <v>0</v>
      </c>
      <c r="N83" s="61">
        <v>0</v>
      </c>
      <c r="O83" s="61">
        <v>0</v>
      </c>
      <c r="P83" s="61">
        <v>0</v>
      </c>
      <c r="Q83" s="61">
        <v>0.18936167657375341</v>
      </c>
      <c r="R83" s="61">
        <v>1.7547361552715302E-2</v>
      </c>
      <c r="S83" s="61">
        <v>0</v>
      </c>
      <c r="T83" s="61">
        <v>0</v>
      </c>
      <c r="U83" s="61">
        <v>8.4836063385009766</v>
      </c>
      <c r="V83" s="61">
        <v>0.78614068031311035</v>
      </c>
      <c r="W83" s="61">
        <v>1070.6625118255611</v>
      </c>
      <c r="X83" s="61">
        <v>229.05223083496091</v>
      </c>
      <c r="Y83" s="61">
        <v>21.225320816040039</v>
      </c>
      <c r="Z83" s="61">
        <v>850.09388732910111</v>
      </c>
      <c r="AA83" s="61">
        <v>595.22503662109375</v>
      </c>
      <c r="AB83" s="61">
        <v>55.157035827636719</v>
      </c>
      <c r="AC83" s="61">
        <v>483.9210815429683</v>
      </c>
      <c r="AD83" s="61">
        <v>603.7086181640625</v>
      </c>
      <c r="AE83" s="61">
        <v>55.943180084228523</v>
      </c>
      <c r="AF83" s="61">
        <v>475.43749999999949</v>
      </c>
      <c r="AG83" s="61">
        <v>0.1082754358649254</v>
      </c>
      <c r="AH83" s="61">
        <v>1.003343611955643E-2</v>
      </c>
      <c r="AI83" s="61">
        <v>1079.0378427281969</v>
      </c>
      <c r="AJ83" s="61">
        <v>24.487466812133789</v>
      </c>
      <c r="AK83" s="61">
        <v>2.269152164459229</v>
      </c>
      <c r="AL83" s="61">
        <v>1054.658651351928</v>
      </c>
      <c r="AM83" s="60"/>
    </row>
    <row r="84" spans="1:39" ht="14.45">
      <c r="A84">
        <v>41</v>
      </c>
      <c r="B84" t="s">
        <v>472</v>
      </c>
      <c r="C84" t="s">
        <v>473</v>
      </c>
      <c r="D84" t="s">
        <v>474</v>
      </c>
      <c r="E84" t="s">
        <v>2110</v>
      </c>
      <c r="F84" t="s">
        <v>220</v>
      </c>
      <c r="G84" t="s">
        <v>3087</v>
      </c>
      <c r="H84" s="61">
        <v>1441.151733398438</v>
      </c>
      <c r="I84" s="61">
        <v>554.4832763671875</v>
      </c>
      <c r="J84" s="61">
        <v>38.475009918212891</v>
      </c>
      <c r="K84" s="61">
        <v>886.66845703125</v>
      </c>
      <c r="L84" s="61">
        <v>61.524986267089837</v>
      </c>
      <c r="M84" s="61">
        <v>0</v>
      </c>
      <c r="N84" s="61">
        <v>0</v>
      </c>
      <c r="O84" s="61">
        <v>0</v>
      </c>
      <c r="P84" s="61">
        <v>0</v>
      </c>
      <c r="Q84" s="61">
        <v>337.56423950195313</v>
      </c>
      <c r="R84" s="61">
        <v>23.423225402832031</v>
      </c>
      <c r="S84" s="61">
        <v>1.2342571020126341</v>
      </c>
      <c r="T84" s="61">
        <v>8.5643798112869263E-2</v>
      </c>
      <c r="U84" s="61">
        <v>92.391372680664063</v>
      </c>
      <c r="V84" s="61">
        <v>6.4109401702880859</v>
      </c>
      <c r="W84" s="61">
        <v>1348.7603607177739</v>
      </c>
      <c r="X84" s="61">
        <v>202.44903564453119</v>
      </c>
      <c r="Y84" s="61">
        <v>14.047725677490231</v>
      </c>
      <c r="Z84" s="61">
        <v>1238.7026977539069</v>
      </c>
      <c r="AA84" s="61">
        <v>602.88153076171875</v>
      </c>
      <c r="AB84" s="61">
        <v>41.83331298828125</v>
      </c>
      <c r="AC84" s="61">
        <v>838.2702026367192</v>
      </c>
      <c r="AD84" s="61">
        <v>695.27294921875</v>
      </c>
      <c r="AE84" s="61">
        <v>48.244255065917969</v>
      </c>
      <c r="AF84" s="61">
        <v>745.87878417968795</v>
      </c>
      <c r="AG84" s="61">
        <v>162.94891357421881</v>
      </c>
      <c r="AH84" s="61">
        <v>11.30685329437256</v>
      </c>
      <c r="AI84" s="61">
        <v>1278.202819824219</v>
      </c>
      <c r="AJ84" s="61">
        <v>32.338314056396477</v>
      </c>
      <c r="AK84" s="61">
        <v>2.2439215183258061</v>
      </c>
      <c r="AL84" s="61">
        <v>1408.813419342041</v>
      </c>
      <c r="AM84" s="60"/>
    </row>
    <row r="85" spans="1:39" ht="14.45">
      <c r="A85">
        <v>142</v>
      </c>
      <c r="B85" t="s">
        <v>476</v>
      </c>
      <c r="C85" t="s">
        <v>477</v>
      </c>
      <c r="D85" t="s">
        <v>477</v>
      </c>
      <c r="E85" t="s">
        <v>2121</v>
      </c>
      <c r="F85" t="s">
        <v>256</v>
      </c>
      <c r="G85" t="s">
        <v>3088</v>
      </c>
      <c r="H85" s="61">
        <v>395.75689697265619</v>
      </c>
      <c r="I85" s="61">
        <v>109.4137649536133</v>
      </c>
      <c r="J85" s="61">
        <v>27.646711349487301</v>
      </c>
      <c r="K85" s="61">
        <v>286.3431396484375</v>
      </c>
      <c r="L85" s="61">
        <v>72.353294372558594</v>
      </c>
      <c r="M85" s="61">
        <v>9.0055197477340698E-2</v>
      </c>
      <c r="N85" s="61">
        <v>2.275518141686916E-2</v>
      </c>
      <c r="O85" s="61">
        <v>0</v>
      </c>
      <c r="P85" s="61">
        <v>0</v>
      </c>
      <c r="Q85" s="61">
        <v>2.756597518920898</v>
      </c>
      <c r="R85" s="61">
        <v>0.69653809070587158</v>
      </c>
      <c r="S85" s="61">
        <v>0</v>
      </c>
      <c r="T85" s="61">
        <v>0</v>
      </c>
      <c r="U85" s="61">
        <v>33.721809387207031</v>
      </c>
      <c r="V85" s="61">
        <v>8.5208396911621094</v>
      </c>
      <c r="W85" s="61">
        <v>362.03508758544922</v>
      </c>
      <c r="X85" s="61">
        <v>205.85728454589841</v>
      </c>
      <c r="Y85" s="61">
        <v>52.016098022460938</v>
      </c>
      <c r="Z85" s="61">
        <v>189.89961242675781</v>
      </c>
      <c r="AA85" s="61">
        <v>249.83406066894531</v>
      </c>
      <c r="AB85" s="61">
        <v>63.128162384033203</v>
      </c>
      <c r="AC85" s="61">
        <v>145.92283630371091</v>
      </c>
      <c r="AD85" s="61">
        <v>249.83406066894531</v>
      </c>
      <c r="AE85" s="61">
        <v>63.128162384033203</v>
      </c>
      <c r="AF85" s="61">
        <v>145.92283630371091</v>
      </c>
      <c r="AG85" s="61">
        <v>0</v>
      </c>
      <c r="AH85" s="61">
        <v>0</v>
      </c>
      <c r="AI85" s="61">
        <v>395.75689697265619</v>
      </c>
      <c r="AJ85" s="61">
        <v>32.277084350585938</v>
      </c>
      <c r="AK85" s="61">
        <v>8.1557855606079102</v>
      </c>
      <c r="AL85" s="61">
        <v>363.47981262207031</v>
      </c>
      <c r="AM85" s="60"/>
    </row>
    <row r="86" spans="1:39" ht="14.45">
      <c r="A86">
        <v>143</v>
      </c>
      <c r="B86" t="s">
        <v>479</v>
      </c>
      <c r="C86" t="s">
        <v>480</v>
      </c>
      <c r="D86" t="s">
        <v>480</v>
      </c>
      <c r="E86" t="s">
        <v>2121</v>
      </c>
      <c r="F86" t="s">
        <v>256</v>
      </c>
      <c r="G86" t="s">
        <v>3089</v>
      </c>
      <c r="H86" s="61">
        <v>1056.451049804688</v>
      </c>
      <c r="I86" s="61">
        <v>168.3207702636719</v>
      </c>
      <c r="J86" s="61">
        <v>15.932661056518549</v>
      </c>
      <c r="K86" s="61">
        <v>888.1302490234375</v>
      </c>
      <c r="L86" s="61">
        <v>84.067329406738281</v>
      </c>
      <c r="M86" s="61">
        <v>9.0055197477340698E-2</v>
      </c>
      <c r="N86" s="61">
        <v>8.5243135690689087E-3</v>
      </c>
      <c r="O86" s="61">
        <v>0</v>
      </c>
      <c r="P86" s="61">
        <v>0</v>
      </c>
      <c r="Q86" s="61">
        <v>2.9097857475280762</v>
      </c>
      <c r="R86" s="61">
        <v>0.27543023228645319</v>
      </c>
      <c r="S86" s="61">
        <v>553.43304443359375</v>
      </c>
      <c r="T86" s="61">
        <v>52.386058807373047</v>
      </c>
      <c r="U86" s="61">
        <v>587.37725830078125</v>
      </c>
      <c r="V86" s="61">
        <v>55.599098205566413</v>
      </c>
      <c r="W86" s="61">
        <v>469.0737915039067</v>
      </c>
      <c r="X86" s="61">
        <v>212.40919494628909</v>
      </c>
      <c r="Y86" s="61">
        <v>20.10591888427734</v>
      </c>
      <c r="Z86" s="61">
        <v>844.04185485839889</v>
      </c>
      <c r="AA86" s="61">
        <v>308.04434204101563</v>
      </c>
      <c r="AB86" s="61">
        <v>29.15841102600098</v>
      </c>
      <c r="AC86" s="61">
        <v>748.40670776367233</v>
      </c>
      <c r="AD86" s="61">
        <v>853.6619873046875</v>
      </c>
      <c r="AE86" s="61">
        <v>80.8046875</v>
      </c>
      <c r="AF86" s="61">
        <v>202.78906250000051</v>
      </c>
      <c r="AG86" s="61">
        <v>159.7220153808594</v>
      </c>
      <c r="AH86" s="61">
        <v>15.118733406066889</v>
      </c>
      <c r="AI86" s="61">
        <v>896.72903442382858</v>
      </c>
      <c r="AJ86" s="61">
        <v>420.5889892578125</v>
      </c>
      <c r="AK86" s="61">
        <v>39.811496734619141</v>
      </c>
      <c r="AL86" s="61">
        <v>635.86206054687545</v>
      </c>
      <c r="AM86" s="60"/>
    </row>
    <row r="87" spans="1:39" ht="14.45">
      <c r="A87">
        <v>10</v>
      </c>
      <c r="B87" t="s">
        <v>482</v>
      </c>
      <c r="C87" t="s">
        <v>483</v>
      </c>
      <c r="D87" t="s">
        <v>483</v>
      </c>
      <c r="E87" t="s">
        <v>2140</v>
      </c>
      <c r="F87" t="s">
        <v>240</v>
      </c>
      <c r="G87" t="s">
        <v>3090</v>
      </c>
      <c r="H87" s="61">
        <v>11652.2529296875</v>
      </c>
      <c r="I87" s="61">
        <v>503.09542846679688</v>
      </c>
      <c r="J87" s="61">
        <v>4.3175806999206543</v>
      </c>
      <c r="K87" s="61">
        <v>11149.1572265625</v>
      </c>
      <c r="L87" s="61">
        <v>95.682418823242188</v>
      </c>
      <c r="M87" s="61">
        <v>0</v>
      </c>
      <c r="N87" s="61">
        <v>0</v>
      </c>
      <c r="O87" s="61">
        <v>0</v>
      </c>
      <c r="P87" s="61">
        <v>0</v>
      </c>
      <c r="Q87" s="61">
        <v>4618.69580078125</v>
      </c>
      <c r="R87" s="61">
        <v>39.637790679931641</v>
      </c>
      <c r="S87" s="61">
        <v>3995.23193359375</v>
      </c>
      <c r="T87" s="61">
        <v>34.287204742431641</v>
      </c>
      <c r="U87" s="61">
        <v>6798.11083984375</v>
      </c>
      <c r="V87" s="61">
        <v>58.341598510742188</v>
      </c>
      <c r="W87" s="61">
        <v>4854.14208984375</v>
      </c>
      <c r="X87" s="61">
        <v>5992.10205078125</v>
      </c>
      <c r="Y87" s="61">
        <v>51.424407958984382</v>
      </c>
      <c r="Z87" s="61">
        <v>5660.15087890625</v>
      </c>
      <c r="AA87" s="61">
        <v>6464.36181640625</v>
      </c>
      <c r="AB87" s="61">
        <v>55.47735595703125</v>
      </c>
      <c r="AC87" s="61">
        <v>5187.89111328125</v>
      </c>
      <c r="AD87" s="61">
        <v>10787.845703125</v>
      </c>
      <c r="AE87" s="61">
        <v>92.581626892089844</v>
      </c>
      <c r="AF87" s="61">
        <v>864.4072265625</v>
      </c>
      <c r="AG87" s="61">
        <v>5690.25439453125</v>
      </c>
      <c r="AH87" s="61">
        <v>48.833942413330078</v>
      </c>
      <c r="AI87" s="61">
        <v>5961.99853515625</v>
      </c>
      <c r="AJ87" s="61">
        <v>64.228294372558594</v>
      </c>
      <c r="AK87" s="61">
        <v>0.5512092113494873</v>
      </c>
      <c r="AL87" s="61">
        <v>11588.02463531494</v>
      </c>
      <c r="AM87" s="60"/>
    </row>
    <row r="88" spans="1:39" ht="14.45">
      <c r="A88">
        <v>270</v>
      </c>
      <c r="B88" t="s">
        <v>485</v>
      </c>
      <c r="C88" t="s">
        <v>486</v>
      </c>
      <c r="D88" t="s">
        <v>486</v>
      </c>
      <c r="E88" t="s">
        <v>2108</v>
      </c>
      <c r="F88" t="s">
        <v>224</v>
      </c>
      <c r="G88" t="s">
        <v>3091</v>
      </c>
      <c r="H88" s="61">
        <v>279.70547485351563</v>
      </c>
      <c r="I88" s="61">
        <v>0</v>
      </c>
      <c r="J88" s="61">
        <v>0</v>
      </c>
      <c r="K88" s="61">
        <v>0</v>
      </c>
      <c r="L88" s="61">
        <v>0</v>
      </c>
      <c r="M88" s="61">
        <v>0</v>
      </c>
      <c r="N88" s="61">
        <v>0</v>
      </c>
      <c r="O88" s="61">
        <v>0</v>
      </c>
      <c r="P88" s="61">
        <v>0</v>
      </c>
      <c r="Q88" s="61">
        <v>170.52815246582031</v>
      </c>
      <c r="R88" s="61">
        <v>60.967041015625</v>
      </c>
      <c r="S88" s="61">
        <v>91.297576904296875</v>
      </c>
      <c r="T88" s="61">
        <v>32.640613555908203</v>
      </c>
      <c r="U88" s="61">
        <v>279.70547485351563</v>
      </c>
      <c r="V88" s="61">
        <v>100</v>
      </c>
      <c r="W88" s="61">
        <v>0</v>
      </c>
      <c r="X88" s="61">
        <v>0</v>
      </c>
      <c r="Y88" s="61">
        <v>0</v>
      </c>
      <c r="Z88" s="61">
        <v>279.70547485351563</v>
      </c>
      <c r="AA88" s="61">
        <v>26.707038879394531</v>
      </c>
      <c r="AB88" s="61">
        <v>9.5482711791992188</v>
      </c>
      <c r="AC88" s="61">
        <v>252.99843597412109</v>
      </c>
      <c r="AD88" s="61">
        <v>279.70547485351563</v>
      </c>
      <c r="AE88" s="61">
        <v>100</v>
      </c>
      <c r="AF88" s="61">
        <v>0</v>
      </c>
      <c r="AG88" s="61">
        <v>208.42364501953119</v>
      </c>
      <c r="AH88" s="61">
        <v>74.515396118164063</v>
      </c>
      <c r="AI88" s="61">
        <v>71.281829833984432</v>
      </c>
      <c r="AJ88" s="61">
        <v>0</v>
      </c>
      <c r="AK88" s="61">
        <v>0</v>
      </c>
      <c r="AL88" s="61">
        <v>279.70547485351563</v>
      </c>
      <c r="AM88" s="60"/>
    </row>
    <row r="89" spans="1:39" ht="14.45">
      <c r="A89">
        <v>302</v>
      </c>
      <c r="B89" t="s">
        <v>488</v>
      </c>
      <c r="C89" t="s">
        <v>489</v>
      </c>
      <c r="D89" t="s">
        <v>490</v>
      </c>
      <c r="E89" t="s">
        <v>2108</v>
      </c>
      <c r="F89" t="s">
        <v>224</v>
      </c>
      <c r="G89" t="s">
        <v>3092</v>
      </c>
      <c r="H89" s="61">
        <v>18006.6796875</v>
      </c>
      <c r="I89" s="61">
        <v>0</v>
      </c>
      <c r="J89" s="61">
        <v>0</v>
      </c>
      <c r="K89" s="61">
        <v>0</v>
      </c>
      <c r="L89" s="61">
        <v>0</v>
      </c>
      <c r="M89" s="61">
        <v>2.8667302131652832</v>
      </c>
      <c r="N89" s="61">
        <v>1.5920370817184452E-2</v>
      </c>
      <c r="O89" s="61">
        <v>0</v>
      </c>
      <c r="P89" s="61">
        <v>0</v>
      </c>
      <c r="Q89" s="61">
        <v>9969.3662109375</v>
      </c>
      <c r="R89" s="61">
        <v>55.364822387695313</v>
      </c>
      <c r="S89" s="61">
        <v>8031.33056640625</v>
      </c>
      <c r="T89" s="61">
        <v>44.601951599121087</v>
      </c>
      <c r="U89" s="61">
        <v>17375.69140625</v>
      </c>
      <c r="V89" s="61">
        <v>96.495803833007813</v>
      </c>
      <c r="W89" s="61">
        <v>630.98828125</v>
      </c>
      <c r="X89" s="61">
        <v>6367.345703125</v>
      </c>
      <c r="Y89" s="61">
        <v>35.36102294921875</v>
      </c>
      <c r="Z89" s="61">
        <v>11639.333984375</v>
      </c>
      <c r="AA89" s="61">
        <v>8216.576171875</v>
      </c>
      <c r="AB89" s="61">
        <v>45.630710601806641</v>
      </c>
      <c r="AC89" s="61">
        <v>9790.103515625</v>
      </c>
      <c r="AD89" s="61">
        <v>17688.2109375</v>
      </c>
      <c r="AE89" s="61">
        <v>98.23138427734375</v>
      </c>
      <c r="AF89" s="61">
        <v>318.46875</v>
      </c>
      <c r="AG89" s="61">
        <v>17248.30859375</v>
      </c>
      <c r="AH89" s="61">
        <v>95.78839111328125</v>
      </c>
      <c r="AI89" s="61">
        <v>758.37109375</v>
      </c>
      <c r="AJ89" s="61">
        <v>71.925079345703125</v>
      </c>
      <c r="AK89" s="61">
        <v>0.39943554997444147</v>
      </c>
      <c r="AL89" s="61">
        <v>17934.754608154301</v>
      </c>
      <c r="AM89" s="60"/>
    </row>
    <row r="90" spans="1:39" ht="14.45">
      <c r="A90">
        <v>177</v>
      </c>
      <c r="B90" t="s">
        <v>492</v>
      </c>
      <c r="C90" t="s">
        <v>493</v>
      </c>
      <c r="D90" t="s">
        <v>493</v>
      </c>
      <c r="E90" t="s">
        <v>2124</v>
      </c>
      <c r="F90" t="s">
        <v>265</v>
      </c>
      <c r="G90" t="s">
        <v>3093</v>
      </c>
      <c r="H90" s="61">
        <v>29148.67578125</v>
      </c>
      <c r="I90" s="61">
        <v>240.07550048828119</v>
      </c>
      <c r="J90" s="61">
        <v>0.82362407445907593</v>
      </c>
      <c r="K90" s="61">
        <v>28908.599609375</v>
      </c>
      <c r="L90" s="61">
        <v>99.176368713378906</v>
      </c>
      <c r="M90" s="61">
        <v>595.25933837890625</v>
      </c>
      <c r="N90" s="61">
        <v>2.0421488285064702</v>
      </c>
      <c r="O90" s="61">
        <v>48.846527099609382</v>
      </c>
      <c r="P90" s="61">
        <v>0.1675771772861481</v>
      </c>
      <c r="Q90" s="61">
        <v>13193.0283203125</v>
      </c>
      <c r="R90" s="61">
        <v>45.261157989501953</v>
      </c>
      <c r="S90" s="61">
        <v>4574.10498046875</v>
      </c>
      <c r="T90" s="61">
        <v>15.692324638366699</v>
      </c>
      <c r="U90" s="61">
        <v>24698.083984375</v>
      </c>
      <c r="V90" s="61">
        <v>84.731414794921875</v>
      </c>
      <c r="W90" s="61">
        <v>4450.591796875</v>
      </c>
      <c r="X90" s="61">
        <v>9379.5439453125</v>
      </c>
      <c r="Y90" s="61">
        <v>32.178287506103523</v>
      </c>
      <c r="Z90" s="61">
        <v>19769.1318359375</v>
      </c>
      <c r="AA90" s="61">
        <v>17535.935546875</v>
      </c>
      <c r="AB90" s="61">
        <v>60.160316467285163</v>
      </c>
      <c r="AC90" s="61">
        <v>11612.740234375</v>
      </c>
      <c r="AD90" s="61">
        <v>27733.814453125</v>
      </c>
      <c r="AE90" s="61">
        <v>95.14605712890625</v>
      </c>
      <c r="AF90" s="61">
        <v>1414.861328125</v>
      </c>
      <c r="AG90" s="61">
        <v>18438.533203125</v>
      </c>
      <c r="AH90" s="61">
        <v>63.256847381591797</v>
      </c>
      <c r="AI90" s="61">
        <v>10710.142578125</v>
      </c>
      <c r="AJ90" s="61">
        <v>672.834716796875</v>
      </c>
      <c r="AK90" s="61">
        <v>2.3082857131958008</v>
      </c>
      <c r="AL90" s="61">
        <v>28475.841064453121</v>
      </c>
      <c r="AM90" s="60"/>
    </row>
    <row r="91" spans="1:39" ht="14.45">
      <c r="A91">
        <v>20</v>
      </c>
      <c r="B91" t="s">
        <v>495</v>
      </c>
      <c r="C91" t="s">
        <v>496</v>
      </c>
      <c r="D91" t="s">
        <v>496</v>
      </c>
      <c r="E91" t="s">
        <v>2108</v>
      </c>
      <c r="F91" t="s">
        <v>224</v>
      </c>
      <c r="G91" t="s">
        <v>3094</v>
      </c>
      <c r="H91" s="61">
        <v>3747.2294921875</v>
      </c>
      <c r="I91" s="61">
        <v>137.51313781738281</v>
      </c>
      <c r="J91" s="61">
        <v>3.66972827911377</v>
      </c>
      <c r="K91" s="61">
        <v>3609.71630859375</v>
      </c>
      <c r="L91" s="61">
        <v>96.330276489257813</v>
      </c>
      <c r="M91" s="61">
        <v>0</v>
      </c>
      <c r="N91" s="61">
        <v>0</v>
      </c>
      <c r="O91" s="61">
        <v>0</v>
      </c>
      <c r="P91" s="61">
        <v>0</v>
      </c>
      <c r="Q91" s="61">
        <v>3518.698486328125</v>
      </c>
      <c r="R91" s="61">
        <v>93.901336669921875</v>
      </c>
      <c r="S91" s="61">
        <v>173.35398864746091</v>
      </c>
      <c r="T91" s="61">
        <v>4.6261911392211914</v>
      </c>
      <c r="U91" s="61">
        <v>2649.10205078125</v>
      </c>
      <c r="V91" s="61">
        <v>70.694953918457031</v>
      </c>
      <c r="W91" s="61">
        <v>1098.12744140625</v>
      </c>
      <c r="X91" s="61">
        <v>325.45138549804688</v>
      </c>
      <c r="Y91" s="61">
        <v>8.6851205825805664</v>
      </c>
      <c r="Z91" s="61">
        <v>3421.7781066894531</v>
      </c>
      <c r="AA91" s="61">
        <v>964.97259521484375</v>
      </c>
      <c r="AB91" s="61">
        <v>25.751626968383789</v>
      </c>
      <c r="AC91" s="61">
        <v>2782.2568969726558</v>
      </c>
      <c r="AD91" s="61">
        <v>2738.8544921875</v>
      </c>
      <c r="AE91" s="61">
        <v>73.090118408203125</v>
      </c>
      <c r="AF91" s="61">
        <v>1008.375</v>
      </c>
      <c r="AG91" s="61">
        <v>3169.260986328125</v>
      </c>
      <c r="AH91" s="61">
        <v>84.57611083984375</v>
      </c>
      <c r="AI91" s="61">
        <v>577.968505859375</v>
      </c>
      <c r="AJ91" s="61">
        <v>0.25211107730865479</v>
      </c>
      <c r="AK91" s="61">
        <v>6.7279324866831303E-3</v>
      </c>
      <c r="AL91" s="61">
        <v>3746.9773811101909</v>
      </c>
      <c r="AM91" s="60"/>
    </row>
    <row r="92" spans="1:39" ht="14.45">
      <c r="A92">
        <v>303</v>
      </c>
      <c r="B92" t="s">
        <v>497</v>
      </c>
      <c r="C92" t="s">
        <v>498</v>
      </c>
      <c r="D92" t="s">
        <v>499</v>
      </c>
      <c r="E92" t="s">
        <v>2108</v>
      </c>
      <c r="F92" t="s">
        <v>215</v>
      </c>
      <c r="G92" t="s">
        <v>3095</v>
      </c>
      <c r="H92" s="61">
        <v>9266.947265625</v>
      </c>
      <c r="I92" s="61">
        <v>488.24688720703119</v>
      </c>
      <c r="J92" s="61">
        <v>5.2686920166015616</v>
      </c>
      <c r="K92" s="61">
        <v>8778.7001953125</v>
      </c>
      <c r="L92" s="61">
        <v>94.731307983398438</v>
      </c>
      <c r="M92" s="61">
        <v>1074.345947265625</v>
      </c>
      <c r="N92" s="61">
        <v>11.59331035614014</v>
      </c>
      <c r="O92" s="61">
        <v>0</v>
      </c>
      <c r="P92" s="61">
        <v>0</v>
      </c>
      <c r="Q92" s="61">
        <v>7884.3779296875</v>
      </c>
      <c r="R92" s="61">
        <v>85.080642700195313</v>
      </c>
      <c r="S92" s="61">
        <v>0</v>
      </c>
      <c r="T92" s="61">
        <v>0</v>
      </c>
      <c r="U92" s="61">
        <v>6527.29833984375</v>
      </c>
      <c r="V92" s="61">
        <v>70.43634033203125</v>
      </c>
      <c r="W92" s="61">
        <v>2739.64892578125</v>
      </c>
      <c r="X92" s="61">
        <v>389.63589477539063</v>
      </c>
      <c r="Y92" s="61">
        <v>4.2045764923095703</v>
      </c>
      <c r="Z92" s="61">
        <v>8877.3113708496094</v>
      </c>
      <c r="AA92" s="61">
        <v>1667.913452148438</v>
      </c>
      <c r="AB92" s="61">
        <v>17.99852180480957</v>
      </c>
      <c r="AC92" s="61">
        <v>7599.0338134765616</v>
      </c>
      <c r="AD92" s="61">
        <v>6899.71533203125</v>
      </c>
      <c r="AE92" s="61">
        <v>74.455108642578125</v>
      </c>
      <c r="AF92" s="61">
        <v>2367.23193359375</v>
      </c>
      <c r="AG92" s="61">
        <v>5935.50830078125</v>
      </c>
      <c r="AH92" s="61">
        <v>64.050308227539063</v>
      </c>
      <c r="AI92" s="61">
        <v>3331.43896484375</v>
      </c>
      <c r="AJ92" s="61">
        <v>68.517692565917969</v>
      </c>
      <c r="AK92" s="61">
        <v>0.73937720060348511</v>
      </c>
      <c r="AL92" s="61">
        <v>9198.429573059082</v>
      </c>
      <c r="AM92" s="60"/>
    </row>
    <row r="93" spans="1:39" ht="14.45">
      <c r="A93">
        <v>269</v>
      </c>
      <c r="B93" t="s">
        <v>501</v>
      </c>
      <c r="C93" t="s">
        <v>502</v>
      </c>
      <c r="D93" t="s">
        <v>502</v>
      </c>
      <c r="E93" t="s">
        <v>2124</v>
      </c>
      <c r="F93" t="s">
        <v>265</v>
      </c>
      <c r="G93" t="s">
        <v>3096</v>
      </c>
      <c r="H93" s="61">
        <v>37401.27734375</v>
      </c>
      <c r="I93" s="61">
        <v>495.36285400390619</v>
      </c>
      <c r="J93" s="61">
        <v>1.3244544267654419</v>
      </c>
      <c r="K93" s="61">
        <v>36905.9140625</v>
      </c>
      <c r="L93" s="61">
        <v>98.675544738769531</v>
      </c>
      <c r="M93" s="61">
        <v>368.53857421875</v>
      </c>
      <c r="N93" s="61">
        <v>0.98536360263824463</v>
      </c>
      <c r="O93" s="61">
        <v>34.475616455078118</v>
      </c>
      <c r="P93" s="61">
        <v>9.2177644371986389E-2</v>
      </c>
      <c r="Q93" s="61">
        <v>12386.6513671875</v>
      </c>
      <c r="R93" s="61">
        <v>33.118255615234382</v>
      </c>
      <c r="S93" s="61">
        <v>20352.923828125</v>
      </c>
      <c r="T93" s="61">
        <v>54.417724609375</v>
      </c>
      <c r="U93" s="61">
        <v>26039.1875</v>
      </c>
      <c r="V93" s="61">
        <v>69.621116638183594</v>
      </c>
      <c r="W93" s="61">
        <v>11362.08984375</v>
      </c>
      <c r="X93" s="61">
        <v>9357.130859375</v>
      </c>
      <c r="Y93" s="61">
        <v>25.01821136474609</v>
      </c>
      <c r="Z93" s="61">
        <v>28044.146484375</v>
      </c>
      <c r="AA93" s="61">
        <v>18023.73828125</v>
      </c>
      <c r="AB93" s="61">
        <v>48.190166473388672</v>
      </c>
      <c r="AC93" s="61">
        <v>19377.5390625</v>
      </c>
      <c r="AD93" s="61">
        <v>30583.203125</v>
      </c>
      <c r="AE93" s="61">
        <v>81.770477294921875</v>
      </c>
      <c r="AF93" s="61">
        <v>6818.07421875</v>
      </c>
      <c r="AG93" s="61">
        <v>27529.515625</v>
      </c>
      <c r="AH93" s="61">
        <v>73.605819702148438</v>
      </c>
      <c r="AI93" s="61">
        <v>9871.76171875</v>
      </c>
      <c r="AJ93" s="61">
        <v>272.43643188476563</v>
      </c>
      <c r="AK93" s="61">
        <v>0.72841477394104004</v>
      </c>
      <c r="AL93" s="61">
        <v>37128.840911865227</v>
      </c>
      <c r="AM93" s="60"/>
    </row>
    <row r="94" spans="1:39" ht="14.45">
      <c r="A94">
        <v>35</v>
      </c>
      <c r="B94" t="s">
        <v>504</v>
      </c>
      <c r="C94" t="s">
        <v>505</v>
      </c>
      <c r="D94" t="s">
        <v>505</v>
      </c>
      <c r="E94" t="s">
        <v>2135</v>
      </c>
      <c r="F94" t="s">
        <v>265</v>
      </c>
      <c r="G94" t="s">
        <v>3097</v>
      </c>
      <c r="H94" s="61">
        <v>10421.18359375</v>
      </c>
      <c r="I94" s="61">
        <v>751.01123046875</v>
      </c>
      <c r="J94" s="61">
        <v>7.2065830230712891</v>
      </c>
      <c r="K94" s="61">
        <v>9670.171875</v>
      </c>
      <c r="L94" s="61">
        <v>92.793411254882813</v>
      </c>
      <c r="M94" s="61">
        <v>416.65545654296881</v>
      </c>
      <c r="N94" s="61">
        <v>3.99815845489502</v>
      </c>
      <c r="O94" s="61">
        <v>45.70599365234375</v>
      </c>
      <c r="P94" s="61">
        <v>0.43858736753463751</v>
      </c>
      <c r="Q94" s="61">
        <v>9940.6484375</v>
      </c>
      <c r="R94" s="61">
        <v>95.388862609863281</v>
      </c>
      <c r="S94" s="61">
        <v>378.14602661132813</v>
      </c>
      <c r="T94" s="61">
        <v>3.628628253936768</v>
      </c>
      <c r="U94" s="61">
        <v>5176.51611328125</v>
      </c>
      <c r="V94" s="61">
        <v>49.673015594482422</v>
      </c>
      <c r="W94" s="61">
        <v>5244.66748046875</v>
      </c>
      <c r="X94" s="61">
        <v>44.945304870605469</v>
      </c>
      <c r="Y94" s="61">
        <v>0.43128788471221918</v>
      </c>
      <c r="Z94" s="61">
        <v>10376.238288879391</v>
      </c>
      <c r="AA94" s="61">
        <v>1008.454223632812</v>
      </c>
      <c r="AB94" s="61">
        <v>9.6769647598266602</v>
      </c>
      <c r="AC94" s="61">
        <v>9412.7293701171875</v>
      </c>
      <c r="AD94" s="61">
        <v>5977.69384765625</v>
      </c>
      <c r="AE94" s="61">
        <v>57.360988616943359</v>
      </c>
      <c r="AF94" s="61">
        <v>4443.48974609375</v>
      </c>
      <c r="AG94" s="61">
        <v>6268.5732421875</v>
      </c>
      <c r="AH94" s="61">
        <v>60.1522216796875</v>
      </c>
      <c r="AI94" s="61">
        <v>4152.6103515625</v>
      </c>
      <c r="AJ94" s="61">
        <v>2248.533203125</v>
      </c>
      <c r="AK94" s="61">
        <v>21.57656288146973</v>
      </c>
      <c r="AL94" s="61">
        <v>8172.650390625</v>
      </c>
      <c r="AM94" s="60"/>
    </row>
    <row r="95" spans="1:39" ht="14.45">
      <c r="A95">
        <v>129</v>
      </c>
      <c r="B95" t="s">
        <v>506</v>
      </c>
      <c r="C95" t="s">
        <v>507</v>
      </c>
      <c r="D95" t="s">
        <v>508</v>
      </c>
      <c r="E95" t="s">
        <v>2126</v>
      </c>
      <c r="F95" t="s">
        <v>265</v>
      </c>
      <c r="G95" t="s">
        <v>3098</v>
      </c>
      <c r="H95" s="61">
        <v>0</v>
      </c>
      <c r="I95" s="61">
        <v>0</v>
      </c>
      <c r="J95" s="61">
        <v>0</v>
      </c>
      <c r="K95" s="61">
        <v>0</v>
      </c>
      <c r="L95" s="61">
        <v>0</v>
      </c>
      <c r="M95" s="61">
        <v>0</v>
      </c>
      <c r="N95" s="61">
        <v>0</v>
      </c>
      <c r="O95" s="61">
        <v>0</v>
      </c>
      <c r="P95" s="61">
        <v>0</v>
      </c>
      <c r="Q95" s="61">
        <v>0</v>
      </c>
      <c r="R95" s="61">
        <v>0</v>
      </c>
      <c r="S95" s="61">
        <v>0</v>
      </c>
      <c r="T95" s="61">
        <v>0</v>
      </c>
      <c r="U95" s="61">
        <v>0</v>
      </c>
      <c r="V95" s="61">
        <v>0</v>
      </c>
      <c r="W95" s="61">
        <v>0</v>
      </c>
      <c r="X95" s="61">
        <v>0</v>
      </c>
      <c r="Y95" s="61">
        <v>0</v>
      </c>
      <c r="Z95" s="61">
        <v>0</v>
      </c>
      <c r="AA95" s="61">
        <v>0</v>
      </c>
      <c r="AB95" s="61">
        <v>0</v>
      </c>
      <c r="AC95" s="61">
        <v>0</v>
      </c>
      <c r="AD95" s="61">
        <v>0</v>
      </c>
      <c r="AE95" s="61">
        <v>0</v>
      </c>
      <c r="AF95" s="61">
        <v>0</v>
      </c>
      <c r="AG95" s="61">
        <v>0</v>
      </c>
      <c r="AH95" s="61">
        <v>0</v>
      </c>
      <c r="AI95" s="61">
        <v>0</v>
      </c>
      <c r="AJ95" s="61">
        <v>0</v>
      </c>
      <c r="AK95" s="61">
        <v>0</v>
      </c>
      <c r="AL95" s="61">
        <v>0</v>
      </c>
      <c r="AM95" s="60"/>
    </row>
    <row r="96" spans="1:39" ht="14.45">
      <c r="A96">
        <v>165</v>
      </c>
      <c r="B96" t="s">
        <v>509</v>
      </c>
      <c r="C96" t="s">
        <v>510</v>
      </c>
      <c r="D96" t="s">
        <v>510</v>
      </c>
      <c r="E96" t="s">
        <v>2137</v>
      </c>
      <c r="F96" t="s">
        <v>229</v>
      </c>
      <c r="G96" t="s">
        <v>3099</v>
      </c>
      <c r="H96" s="61">
        <v>24922.455078125</v>
      </c>
      <c r="I96" s="61">
        <v>1171.9140625</v>
      </c>
      <c r="J96" s="61">
        <v>4.7022418975830078</v>
      </c>
      <c r="K96" s="61">
        <v>23750.541015625</v>
      </c>
      <c r="L96" s="61">
        <v>95.297760009765625</v>
      </c>
      <c r="M96" s="61">
        <v>201.07933044433591</v>
      </c>
      <c r="N96" s="61">
        <v>0.80681991577148438</v>
      </c>
      <c r="O96" s="61">
        <v>3.2317242622375488</v>
      </c>
      <c r="P96" s="61">
        <v>1.2967118993401529E-2</v>
      </c>
      <c r="Q96" s="61">
        <v>21055.15234375</v>
      </c>
      <c r="R96" s="61">
        <v>84.482658386230469</v>
      </c>
      <c r="S96" s="61">
        <v>1218.036499023438</v>
      </c>
      <c r="T96" s="61">
        <v>4.887305736541748</v>
      </c>
      <c r="U96" s="61">
        <v>20037.005859375</v>
      </c>
      <c r="V96" s="61">
        <v>80.39739990234375</v>
      </c>
      <c r="W96" s="61">
        <v>4885.44921875</v>
      </c>
      <c r="X96" s="61">
        <v>76.154510498046875</v>
      </c>
      <c r="Y96" s="61">
        <v>0.30556583404541021</v>
      </c>
      <c r="Z96" s="61">
        <v>24846.300567626949</v>
      </c>
      <c r="AA96" s="61">
        <v>410.15463256835938</v>
      </c>
      <c r="AB96" s="61">
        <v>1.645723223686218</v>
      </c>
      <c r="AC96" s="61">
        <v>24512.300445556641</v>
      </c>
      <c r="AD96" s="61">
        <v>20414.1640625</v>
      </c>
      <c r="AE96" s="61">
        <v>81.910728454589844</v>
      </c>
      <c r="AF96" s="61">
        <v>4508.291015625</v>
      </c>
      <c r="AG96" s="61">
        <v>13538.6611328125</v>
      </c>
      <c r="AH96" s="61">
        <v>54.323143005371087</v>
      </c>
      <c r="AI96" s="61">
        <v>11383.7939453125</v>
      </c>
      <c r="AJ96" s="61">
        <v>1575.671264648438</v>
      </c>
      <c r="AK96" s="61">
        <v>6.3222951889038086</v>
      </c>
      <c r="AL96" s="61">
        <v>23346.783813476559</v>
      </c>
      <c r="AM96" s="60"/>
    </row>
    <row r="97" spans="1:39" ht="14.45">
      <c r="A97">
        <v>82</v>
      </c>
      <c r="B97" t="s">
        <v>511</v>
      </c>
      <c r="C97" t="s">
        <v>512</v>
      </c>
      <c r="D97" t="s">
        <v>512</v>
      </c>
      <c r="E97" t="s">
        <v>2110</v>
      </c>
      <c r="F97" t="s">
        <v>220</v>
      </c>
      <c r="G97" t="s">
        <v>3100</v>
      </c>
      <c r="H97" s="61">
        <v>13462.296875</v>
      </c>
      <c r="I97" s="61">
        <v>4884.2744140625</v>
      </c>
      <c r="J97" s="61">
        <v>36.281139373779297</v>
      </c>
      <c r="K97" s="61">
        <v>8578.0224609375</v>
      </c>
      <c r="L97" s="61">
        <v>63.718860626220703</v>
      </c>
      <c r="M97" s="61">
        <v>0</v>
      </c>
      <c r="N97" s="61">
        <v>0</v>
      </c>
      <c r="O97" s="61">
        <v>0</v>
      </c>
      <c r="P97" s="61">
        <v>0</v>
      </c>
      <c r="Q97" s="61">
        <v>5631.9599609375</v>
      </c>
      <c r="R97" s="61">
        <v>41.835060119628913</v>
      </c>
      <c r="S97" s="61">
        <v>865.60406494140625</v>
      </c>
      <c r="T97" s="61">
        <v>6.4298391342163086</v>
      </c>
      <c r="U97" s="61">
        <v>1114.602905273438</v>
      </c>
      <c r="V97" s="61">
        <v>8.2794408798217773</v>
      </c>
      <c r="W97" s="61">
        <v>12347.693969726561</v>
      </c>
      <c r="X97" s="61">
        <v>3859.7080078125</v>
      </c>
      <c r="Y97" s="61">
        <v>28.670501708984379</v>
      </c>
      <c r="Z97" s="61">
        <v>9602.5888671875</v>
      </c>
      <c r="AA97" s="61">
        <v>2779.891845703125</v>
      </c>
      <c r="AB97" s="61">
        <v>20.64946174621582</v>
      </c>
      <c r="AC97" s="61">
        <v>10682.40502929688</v>
      </c>
      <c r="AD97" s="61">
        <v>5257.8642578125</v>
      </c>
      <c r="AE97" s="61">
        <v>39.056221008300781</v>
      </c>
      <c r="AF97" s="61">
        <v>8204.4326171875</v>
      </c>
      <c r="AG97" s="61">
        <v>5196.18701171875</v>
      </c>
      <c r="AH97" s="61">
        <v>38.598072052001953</v>
      </c>
      <c r="AI97" s="61">
        <v>8266.10986328125</v>
      </c>
      <c r="AJ97" s="61">
        <v>103.3649826049805</v>
      </c>
      <c r="AK97" s="61">
        <v>0.7678108811378479</v>
      </c>
      <c r="AL97" s="61">
        <v>13358.93189239502</v>
      </c>
      <c r="AM97" s="60"/>
    </row>
    <row r="98" spans="1:39" ht="14.45">
      <c r="A98">
        <v>47</v>
      </c>
      <c r="B98" t="s">
        <v>514</v>
      </c>
      <c r="C98" t="s">
        <v>515</v>
      </c>
      <c r="D98" t="s">
        <v>516</v>
      </c>
      <c r="E98" t="s">
        <v>2108</v>
      </c>
      <c r="F98" t="s">
        <v>215</v>
      </c>
      <c r="G98" t="s">
        <v>3101</v>
      </c>
      <c r="H98" s="61">
        <v>1764.702758789062</v>
      </c>
      <c r="I98" s="61">
        <v>163.4712219238281</v>
      </c>
      <c r="J98" s="61">
        <v>9.2633857727050781</v>
      </c>
      <c r="K98" s="61">
        <v>1601.231567382812</v>
      </c>
      <c r="L98" s="61">
        <v>90.736618041992188</v>
      </c>
      <c r="M98" s="61">
        <v>0</v>
      </c>
      <c r="N98" s="61">
        <v>0</v>
      </c>
      <c r="O98" s="61">
        <v>0</v>
      </c>
      <c r="P98" s="61">
        <v>0</v>
      </c>
      <c r="Q98" s="61">
        <v>1057.133544921875</v>
      </c>
      <c r="R98" s="61">
        <v>59.904342651367188</v>
      </c>
      <c r="S98" s="61">
        <v>0</v>
      </c>
      <c r="T98" s="61">
        <v>0</v>
      </c>
      <c r="U98" s="61">
        <v>1294.322998046875</v>
      </c>
      <c r="V98" s="61">
        <v>73.345100402832031</v>
      </c>
      <c r="W98" s="61">
        <v>470.37976074218699</v>
      </c>
      <c r="X98" s="61">
        <v>0</v>
      </c>
      <c r="Y98" s="61">
        <v>0</v>
      </c>
      <c r="Z98" s="61">
        <v>1764.702758789062</v>
      </c>
      <c r="AA98" s="61">
        <v>277.39544677734381</v>
      </c>
      <c r="AB98" s="61">
        <v>15.71910381317139</v>
      </c>
      <c r="AC98" s="61">
        <v>1487.3073120117181</v>
      </c>
      <c r="AD98" s="61">
        <v>1294.322998046875</v>
      </c>
      <c r="AE98" s="61">
        <v>73.345100402832031</v>
      </c>
      <c r="AF98" s="61">
        <v>470.37976074218699</v>
      </c>
      <c r="AG98" s="61">
        <v>1089.906372070312</v>
      </c>
      <c r="AH98" s="61">
        <v>61.761466979980469</v>
      </c>
      <c r="AI98" s="61">
        <v>674.79638671875</v>
      </c>
      <c r="AJ98" s="61">
        <v>0</v>
      </c>
      <c r="AK98" s="61">
        <v>0</v>
      </c>
      <c r="AL98" s="61">
        <v>1764.702758789062</v>
      </c>
      <c r="AM98" s="60"/>
    </row>
    <row r="99" spans="1:39" ht="14.45">
      <c r="A99">
        <v>83</v>
      </c>
      <c r="B99" t="s">
        <v>518</v>
      </c>
      <c r="C99" t="s">
        <v>519</v>
      </c>
      <c r="D99" t="s">
        <v>519</v>
      </c>
      <c r="E99" t="s">
        <v>2110</v>
      </c>
      <c r="F99" t="s">
        <v>220</v>
      </c>
      <c r="G99" t="s">
        <v>3102</v>
      </c>
      <c r="H99" s="61">
        <v>25879.923828125</v>
      </c>
      <c r="I99" s="61">
        <v>10462.2275390625</v>
      </c>
      <c r="J99" s="61">
        <v>40.426036834716797</v>
      </c>
      <c r="K99" s="61">
        <v>15417.6962890625</v>
      </c>
      <c r="L99" s="61">
        <v>59.573959350585938</v>
      </c>
      <c r="M99" s="61">
        <v>3.600481510162354</v>
      </c>
      <c r="N99" s="61">
        <v>1.391225680708885E-2</v>
      </c>
      <c r="O99" s="61">
        <v>9.1636753082275391</v>
      </c>
      <c r="P99" s="61">
        <v>3.5408433526754379E-2</v>
      </c>
      <c r="Q99" s="61">
        <v>9538.6484375</v>
      </c>
      <c r="R99" s="61">
        <v>36.857326507568359</v>
      </c>
      <c r="S99" s="61">
        <v>10058.0322265625</v>
      </c>
      <c r="T99" s="61">
        <v>38.864223480224609</v>
      </c>
      <c r="U99" s="61">
        <v>3210.416748046875</v>
      </c>
      <c r="V99" s="61">
        <v>12.405046463012701</v>
      </c>
      <c r="W99" s="61">
        <v>22669.507080078121</v>
      </c>
      <c r="X99" s="61">
        <v>3598.883056640625</v>
      </c>
      <c r="Y99" s="61">
        <v>13.906081199646</v>
      </c>
      <c r="Z99" s="61">
        <v>22281.040771484379</v>
      </c>
      <c r="AA99" s="61">
        <v>2244.205322265625</v>
      </c>
      <c r="AB99" s="61">
        <v>8.6716070175170898</v>
      </c>
      <c r="AC99" s="61">
        <v>23635.718505859379</v>
      </c>
      <c r="AD99" s="61">
        <v>7131.1748046875</v>
      </c>
      <c r="AE99" s="61">
        <v>27.554851531982418</v>
      </c>
      <c r="AF99" s="61">
        <v>18748.7490234375</v>
      </c>
      <c r="AG99" s="61">
        <v>11328.556640625</v>
      </c>
      <c r="AH99" s="61">
        <v>43.773532867431641</v>
      </c>
      <c r="AI99" s="61">
        <v>14551.3671875</v>
      </c>
      <c r="AJ99" s="61">
        <v>625.89727783203125</v>
      </c>
      <c r="AK99" s="61">
        <v>2.4184665679931641</v>
      </c>
      <c r="AL99" s="61">
        <v>25254.026550292969</v>
      </c>
      <c r="AM99" s="60"/>
    </row>
    <row r="100" spans="1:39" ht="14.45">
      <c r="A100">
        <v>130</v>
      </c>
      <c r="B100" t="s">
        <v>521</v>
      </c>
      <c r="C100" t="s">
        <v>522</v>
      </c>
      <c r="D100" t="s">
        <v>523</v>
      </c>
      <c r="E100" t="s">
        <v>2126</v>
      </c>
      <c r="F100" t="s">
        <v>265</v>
      </c>
      <c r="G100" t="s">
        <v>3103</v>
      </c>
      <c r="H100" s="61">
        <v>147428.359375</v>
      </c>
      <c r="I100" s="61">
        <v>30055.548828125</v>
      </c>
      <c r="J100" s="61">
        <v>20.386545181274411</v>
      </c>
      <c r="K100" s="61">
        <v>117372.8125</v>
      </c>
      <c r="L100" s="61">
        <v>79.613456726074219</v>
      </c>
      <c r="M100" s="61">
        <v>44979.21875</v>
      </c>
      <c r="N100" s="61">
        <v>30.50920295715332</v>
      </c>
      <c r="O100" s="61">
        <v>31832.08984375</v>
      </c>
      <c r="P100" s="61">
        <v>21.5915641784668</v>
      </c>
      <c r="Q100" s="61">
        <v>71561.4609375</v>
      </c>
      <c r="R100" s="61">
        <v>48.539821624755859</v>
      </c>
      <c r="S100" s="61">
        <v>0</v>
      </c>
      <c r="T100" s="61">
        <v>0</v>
      </c>
      <c r="U100" s="61">
        <v>26179.546875</v>
      </c>
      <c r="V100" s="61">
        <v>17.75746917724609</v>
      </c>
      <c r="W100" s="61">
        <v>121248.8125</v>
      </c>
      <c r="X100" s="61">
        <v>48718.46484375</v>
      </c>
      <c r="Y100" s="61">
        <v>33.045516967773438</v>
      </c>
      <c r="Z100" s="61">
        <v>98709.89453125</v>
      </c>
      <c r="AA100" s="61">
        <v>48091.3984375</v>
      </c>
      <c r="AB100" s="61">
        <v>32.620182037353523</v>
      </c>
      <c r="AC100" s="61">
        <v>99336.9609375</v>
      </c>
      <c r="AD100" s="61">
        <v>70090.125</v>
      </c>
      <c r="AE100" s="61">
        <v>47.541820526123047</v>
      </c>
      <c r="AF100" s="61">
        <v>77338.234375</v>
      </c>
      <c r="AG100" s="61">
        <v>8478.3076171875</v>
      </c>
      <c r="AH100" s="61">
        <v>5.750798225402832</v>
      </c>
      <c r="AI100" s="61">
        <v>138950.0517578125</v>
      </c>
      <c r="AJ100" s="61">
        <v>31447.38671875</v>
      </c>
      <c r="AK100" s="61">
        <v>21.330621719360352</v>
      </c>
      <c r="AL100" s="61">
        <v>115980.97265625</v>
      </c>
      <c r="AM100" s="60"/>
    </row>
    <row r="101" spans="1:39" ht="14.45">
      <c r="A101">
        <v>214</v>
      </c>
      <c r="B101" t="s">
        <v>524</v>
      </c>
      <c r="C101" t="s">
        <v>525</v>
      </c>
      <c r="D101" t="s">
        <v>526</v>
      </c>
      <c r="E101" t="s">
        <v>2126</v>
      </c>
      <c r="F101" t="s">
        <v>269</v>
      </c>
      <c r="G101" t="s">
        <v>3104</v>
      </c>
      <c r="H101" s="61">
        <v>88886.4921875</v>
      </c>
      <c r="I101" s="61">
        <v>13644.1748046875</v>
      </c>
      <c r="J101" s="61">
        <v>15.35011100769043</v>
      </c>
      <c r="K101" s="61">
        <v>75242.3203125</v>
      </c>
      <c r="L101" s="61">
        <v>84.649887084960938</v>
      </c>
      <c r="M101" s="61">
        <v>12293.9443359375</v>
      </c>
      <c r="N101" s="61">
        <v>13.83105945587158</v>
      </c>
      <c r="O101" s="61">
        <v>5511.97216796875</v>
      </c>
      <c r="P101" s="61">
        <v>6.2011356353759766</v>
      </c>
      <c r="Q101" s="61">
        <v>54741.2109375</v>
      </c>
      <c r="R101" s="61">
        <v>61.585521697998047</v>
      </c>
      <c r="S101" s="61">
        <v>5889.1552734375</v>
      </c>
      <c r="T101" s="61">
        <v>6.6254777908325204</v>
      </c>
      <c r="U101" s="61">
        <v>51555.50390625</v>
      </c>
      <c r="V101" s="61">
        <v>58.001506805419922</v>
      </c>
      <c r="W101" s="61">
        <v>37330.98828125</v>
      </c>
      <c r="X101" s="61">
        <v>49807.98046875</v>
      </c>
      <c r="Y101" s="61">
        <v>56.035488128662109</v>
      </c>
      <c r="Z101" s="61">
        <v>39078.51171875</v>
      </c>
      <c r="AA101" s="61">
        <v>54849.90625</v>
      </c>
      <c r="AB101" s="61">
        <v>61.707805633544922</v>
      </c>
      <c r="AC101" s="61">
        <v>34036.5859375</v>
      </c>
      <c r="AD101" s="61">
        <v>68323.9453125</v>
      </c>
      <c r="AE101" s="61">
        <v>76.86651611328125</v>
      </c>
      <c r="AF101" s="61">
        <v>20562.546875</v>
      </c>
      <c r="AG101" s="61">
        <v>25292.296875</v>
      </c>
      <c r="AH101" s="61">
        <v>28.4546012878418</v>
      </c>
      <c r="AI101" s="61">
        <v>63594.1953125</v>
      </c>
      <c r="AJ101" s="61">
        <v>7872.2900390625</v>
      </c>
      <c r="AK101" s="61">
        <v>8.8565645217895508</v>
      </c>
      <c r="AL101" s="61">
        <v>81014.2021484375</v>
      </c>
      <c r="AM101" s="60"/>
    </row>
    <row r="102" spans="1:39" ht="14.45">
      <c r="A102">
        <v>98</v>
      </c>
      <c r="B102" t="s">
        <v>528</v>
      </c>
      <c r="C102" t="s">
        <v>529</v>
      </c>
      <c r="D102" t="s">
        <v>529</v>
      </c>
      <c r="E102" t="s">
        <v>2108</v>
      </c>
      <c r="F102" t="s">
        <v>224</v>
      </c>
      <c r="G102" t="s">
        <v>3105</v>
      </c>
      <c r="H102" s="61">
        <v>0</v>
      </c>
      <c r="I102" s="61">
        <v>0</v>
      </c>
      <c r="J102" s="61">
        <v>0</v>
      </c>
      <c r="K102" s="61">
        <v>0</v>
      </c>
      <c r="L102" s="61">
        <v>0</v>
      </c>
      <c r="M102" s="61">
        <v>0</v>
      </c>
      <c r="N102" s="61">
        <v>0</v>
      </c>
      <c r="O102" s="61">
        <v>0</v>
      </c>
      <c r="P102" s="61">
        <v>0</v>
      </c>
      <c r="Q102" s="61">
        <v>0</v>
      </c>
      <c r="R102" s="61">
        <v>0</v>
      </c>
      <c r="S102" s="61">
        <v>0</v>
      </c>
      <c r="T102" s="61">
        <v>0</v>
      </c>
      <c r="U102" s="61">
        <v>0</v>
      </c>
      <c r="V102" s="61">
        <v>0</v>
      </c>
      <c r="W102" s="61">
        <v>0</v>
      </c>
      <c r="X102" s="61">
        <v>0</v>
      </c>
      <c r="Y102" s="61">
        <v>0</v>
      </c>
      <c r="Z102" s="61">
        <v>0</v>
      </c>
      <c r="AA102" s="61">
        <v>0</v>
      </c>
      <c r="AB102" s="61">
        <v>0</v>
      </c>
      <c r="AC102" s="61">
        <v>0</v>
      </c>
      <c r="AD102" s="61">
        <v>0</v>
      </c>
      <c r="AE102" s="61">
        <v>0</v>
      </c>
      <c r="AF102" s="61">
        <v>0</v>
      </c>
      <c r="AG102" s="61">
        <v>0</v>
      </c>
      <c r="AH102" s="61">
        <v>0</v>
      </c>
      <c r="AI102" s="61">
        <v>0</v>
      </c>
      <c r="AJ102" s="61">
        <v>0</v>
      </c>
      <c r="AK102" s="61">
        <v>0</v>
      </c>
      <c r="AL102" s="61">
        <v>0</v>
      </c>
      <c r="AM102" s="60"/>
    </row>
    <row r="103" spans="1:39" ht="14.45">
      <c r="A103">
        <v>249</v>
      </c>
      <c r="B103" t="s">
        <v>531</v>
      </c>
      <c r="C103" t="s">
        <v>532</v>
      </c>
      <c r="D103" t="s">
        <v>532</v>
      </c>
      <c r="E103" t="s">
        <v>2108</v>
      </c>
      <c r="F103" t="s">
        <v>215</v>
      </c>
      <c r="G103" t="s">
        <v>3106</v>
      </c>
      <c r="H103" s="61">
        <v>48639.125</v>
      </c>
      <c r="I103" s="61">
        <v>2223.421875</v>
      </c>
      <c r="J103" s="61">
        <v>4.5712618827819824</v>
      </c>
      <c r="K103" s="61">
        <v>46415.703125</v>
      </c>
      <c r="L103" s="61">
        <v>95.428733825683594</v>
      </c>
      <c r="M103" s="61">
        <v>7.5501718521118164</v>
      </c>
      <c r="N103" s="61">
        <v>1.5522836707532409E-2</v>
      </c>
      <c r="O103" s="61">
        <v>8.6937643587589264E-2</v>
      </c>
      <c r="P103" s="61">
        <v>1.7874015611596411E-4</v>
      </c>
      <c r="Q103" s="61">
        <v>26240.083984375</v>
      </c>
      <c r="R103" s="61">
        <v>53.948509216308587</v>
      </c>
      <c r="S103" s="61">
        <v>17263.228515625</v>
      </c>
      <c r="T103" s="61">
        <v>35.492473602294922</v>
      </c>
      <c r="U103" s="61">
        <v>35508.6015625</v>
      </c>
      <c r="V103" s="61">
        <v>73.004188537597656</v>
      </c>
      <c r="W103" s="61">
        <v>13130.5234375</v>
      </c>
      <c r="X103" s="61">
        <v>18553.16015625</v>
      </c>
      <c r="Y103" s="61">
        <v>38.144519805908203</v>
      </c>
      <c r="Z103" s="61">
        <v>30085.96484375</v>
      </c>
      <c r="AA103" s="61">
        <v>26099.130859375</v>
      </c>
      <c r="AB103" s="61">
        <v>53.658718109130859</v>
      </c>
      <c r="AC103" s="61">
        <v>22539.994140625</v>
      </c>
      <c r="AD103" s="61">
        <v>42772.44921875</v>
      </c>
      <c r="AE103" s="61">
        <v>87.938362121582031</v>
      </c>
      <c r="AF103" s="61">
        <v>5866.67578125</v>
      </c>
      <c r="AG103" s="61">
        <v>34279.94140625</v>
      </c>
      <c r="AH103" s="61">
        <v>70.478126525878906</v>
      </c>
      <c r="AI103" s="61">
        <v>14359.18359375</v>
      </c>
      <c r="AJ103" s="61">
        <v>781.47161865234375</v>
      </c>
      <c r="AK103" s="61">
        <v>1.6066727638244629</v>
      </c>
      <c r="AL103" s="61">
        <v>47857.653381347664</v>
      </c>
      <c r="AM103" s="60"/>
    </row>
    <row r="104" spans="1:39" ht="14.45">
      <c r="A104">
        <v>243</v>
      </c>
      <c r="B104" t="s">
        <v>534</v>
      </c>
      <c r="C104" t="s">
        <v>535</v>
      </c>
      <c r="D104" t="s">
        <v>536</v>
      </c>
      <c r="E104" t="s">
        <v>2108</v>
      </c>
      <c r="F104" t="s">
        <v>224</v>
      </c>
      <c r="G104" t="s">
        <v>3107</v>
      </c>
      <c r="H104" s="61">
        <v>0</v>
      </c>
      <c r="I104" s="61">
        <v>0</v>
      </c>
      <c r="J104" s="61">
        <v>0</v>
      </c>
      <c r="K104" s="61">
        <v>0</v>
      </c>
      <c r="L104" s="61">
        <v>0</v>
      </c>
      <c r="M104" s="61">
        <v>0</v>
      </c>
      <c r="N104" s="61">
        <v>0</v>
      </c>
      <c r="O104" s="61">
        <v>0</v>
      </c>
      <c r="P104" s="61">
        <v>0</v>
      </c>
      <c r="Q104" s="61">
        <v>0</v>
      </c>
      <c r="R104" s="61">
        <v>0</v>
      </c>
      <c r="S104" s="61">
        <v>0</v>
      </c>
      <c r="T104" s="61">
        <v>0</v>
      </c>
      <c r="U104" s="61">
        <v>0</v>
      </c>
      <c r="V104" s="61">
        <v>0</v>
      </c>
      <c r="W104" s="61">
        <v>0</v>
      </c>
      <c r="X104" s="61">
        <v>0</v>
      </c>
      <c r="Y104" s="61">
        <v>0</v>
      </c>
      <c r="Z104" s="61">
        <v>0</v>
      </c>
      <c r="AA104" s="61">
        <v>0</v>
      </c>
      <c r="AB104" s="61">
        <v>0</v>
      </c>
      <c r="AC104" s="61">
        <v>0</v>
      </c>
      <c r="AD104" s="61">
        <v>0</v>
      </c>
      <c r="AE104" s="61">
        <v>0</v>
      </c>
      <c r="AF104" s="61">
        <v>0</v>
      </c>
      <c r="AG104" s="61">
        <v>0</v>
      </c>
      <c r="AH104" s="61">
        <v>0</v>
      </c>
      <c r="AI104" s="61">
        <v>0</v>
      </c>
      <c r="AJ104" s="61">
        <v>0</v>
      </c>
      <c r="AK104" s="61">
        <v>0</v>
      </c>
      <c r="AL104" s="61">
        <v>0</v>
      </c>
      <c r="AM104" s="60"/>
    </row>
    <row r="105" spans="1:39" ht="14.45">
      <c r="A105">
        <v>84</v>
      </c>
      <c r="B105" t="s">
        <v>538</v>
      </c>
      <c r="C105" t="s">
        <v>539</v>
      </c>
      <c r="D105" t="s">
        <v>539</v>
      </c>
      <c r="E105" t="s">
        <v>2110</v>
      </c>
      <c r="F105" t="s">
        <v>220</v>
      </c>
      <c r="G105" t="s">
        <v>3108</v>
      </c>
      <c r="H105" s="61">
        <v>1255.741943359375</v>
      </c>
      <c r="I105" s="61">
        <v>385.86862182617188</v>
      </c>
      <c r="J105" s="61">
        <v>30.728336334228519</v>
      </c>
      <c r="K105" s="61">
        <v>869.873291015625</v>
      </c>
      <c r="L105" s="61">
        <v>69.271659851074219</v>
      </c>
      <c r="M105" s="61">
        <v>0</v>
      </c>
      <c r="N105" s="61">
        <v>0</v>
      </c>
      <c r="O105" s="61">
        <v>0</v>
      </c>
      <c r="P105" s="61">
        <v>0</v>
      </c>
      <c r="Q105" s="61">
        <v>0</v>
      </c>
      <c r="R105" s="61">
        <v>0</v>
      </c>
      <c r="S105" s="61">
        <v>0</v>
      </c>
      <c r="T105" s="61">
        <v>0</v>
      </c>
      <c r="U105" s="61">
        <v>8.9877090454101563</v>
      </c>
      <c r="V105" s="61">
        <v>0.7157289981842041</v>
      </c>
      <c r="W105" s="61">
        <v>1246.7542343139651</v>
      </c>
      <c r="X105" s="61">
        <v>257.25137329101563</v>
      </c>
      <c r="Y105" s="61">
        <v>20.486005783081051</v>
      </c>
      <c r="Z105" s="61">
        <v>998.49057006835938</v>
      </c>
      <c r="AA105" s="61">
        <v>779.68255615234375</v>
      </c>
      <c r="AB105" s="61">
        <v>62.089393615722663</v>
      </c>
      <c r="AC105" s="61">
        <v>476.05938720703119</v>
      </c>
      <c r="AD105" s="61">
        <v>788.6702880859375</v>
      </c>
      <c r="AE105" s="61">
        <v>62.805122375488281</v>
      </c>
      <c r="AF105" s="61">
        <v>467.0716552734375</v>
      </c>
      <c r="AG105" s="61">
        <v>0</v>
      </c>
      <c r="AH105" s="61">
        <v>0</v>
      </c>
      <c r="AI105" s="61">
        <v>1255.741943359375</v>
      </c>
      <c r="AJ105" s="61">
        <v>31.20938873291016</v>
      </c>
      <c r="AK105" s="61">
        <v>2.4853343963623051</v>
      </c>
      <c r="AL105" s="61">
        <v>1224.5325546264651</v>
      </c>
      <c r="AM105" s="60"/>
    </row>
    <row r="106" spans="1:39" ht="14.45">
      <c r="A106">
        <v>310</v>
      </c>
      <c r="B106" t="s">
        <v>541</v>
      </c>
      <c r="C106" t="s">
        <v>542</v>
      </c>
      <c r="D106" t="s">
        <v>543</v>
      </c>
      <c r="E106" t="s">
        <v>2216</v>
      </c>
      <c r="G106" t="s">
        <v>3109</v>
      </c>
      <c r="H106" s="61">
        <v>3274.872802734375</v>
      </c>
      <c r="I106" s="61">
        <v>1882.110961914062</v>
      </c>
      <c r="J106" s="61">
        <v>57.471267700195313</v>
      </c>
      <c r="K106" s="61">
        <v>1392.761840820312</v>
      </c>
      <c r="L106" s="61">
        <v>42.528732299804688</v>
      </c>
      <c r="M106" s="61">
        <v>0</v>
      </c>
      <c r="N106" s="61">
        <v>0</v>
      </c>
      <c r="O106" s="61">
        <v>0</v>
      </c>
      <c r="P106" s="61">
        <v>0</v>
      </c>
      <c r="Q106" s="61">
        <v>841.021484375</v>
      </c>
      <c r="R106" s="61">
        <v>25.6810417175293</v>
      </c>
      <c r="S106" s="61">
        <v>0</v>
      </c>
      <c r="T106" s="61">
        <v>0</v>
      </c>
      <c r="U106" s="61">
        <v>0</v>
      </c>
      <c r="V106" s="61">
        <v>0</v>
      </c>
      <c r="W106" s="61">
        <v>3274.872802734375</v>
      </c>
      <c r="X106" s="61">
        <v>0</v>
      </c>
      <c r="Y106" s="61">
        <v>0</v>
      </c>
      <c r="Z106" s="61">
        <v>3274.872802734375</v>
      </c>
      <c r="AA106" s="61">
        <v>0</v>
      </c>
      <c r="AB106" s="61">
        <v>0</v>
      </c>
      <c r="AC106" s="61">
        <v>3274.872802734375</v>
      </c>
      <c r="AD106" s="61">
        <v>0</v>
      </c>
      <c r="AE106" s="61">
        <v>0</v>
      </c>
      <c r="AF106" s="61">
        <v>3274.872802734375</v>
      </c>
      <c r="AG106" s="61">
        <v>0</v>
      </c>
      <c r="AH106" s="61">
        <v>0</v>
      </c>
      <c r="AI106" s="61">
        <v>3274.872802734375</v>
      </c>
      <c r="AJ106" s="61">
        <v>0</v>
      </c>
      <c r="AK106" s="61">
        <v>0</v>
      </c>
      <c r="AL106" s="61">
        <v>3274.872802734375</v>
      </c>
      <c r="AM106" s="60"/>
    </row>
    <row r="107" spans="1:39" ht="14.45">
      <c r="A107">
        <v>283</v>
      </c>
      <c r="B107" t="s">
        <v>545</v>
      </c>
      <c r="C107" t="s">
        <v>546</v>
      </c>
      <c r="D107" t="s">
        <v>546</v>
      </c>
      <c r="E107" t="s">
        <v>2177</v>
      </c>
      <c r="F107" t="s">
        <v>547</v>
      </c>
      <c r="G107" t="s">
        <v>3110</v>
      </c>
      <c r="H107" s="61">
        <v>0</v>
      </c>
      <c r="I107" s="61">
        <v>0</v>
      </c>
      <c r="J107" s="61">
        <v>0</v>
      </c>
      <c r="K107" s="61">
        <v>0</v>
      </c>
      <c r="L107" s="61">
        <v>0</v>
      </c>
      <c r="M107" s="61">
        <v>0</v>
      </c>
      <c r="N107" s="61">
        <v>0</v>
      </c>
      <c r="O107" s="61">
        <v>0</v>
      </c>
      <c r="P107" s="61">
        <v>0</v>
      </c>
      <c r="Q107" s="61">
        <v>0</v>
      </c>
      <c r="R107" s="61">
        <v>0</v>
      </c>
      <c r="S107" s="61">
        <v>0</v>
      </c>
      <c r="T107" s="61">
        <v>0</v>
      </c>
      <c r="U107" s="61">
        <v>0</v>
      </c>
      <c r="V107" s="61">
        <v>0</v>
      </c>
      <c r="W107" s="61">
        <v>0</v>
      </c>
      <c r="X107" s="61">
        <v>0</v>
      </c>
      <c r="Y107" s="61">
        <v>0</v>
      </c>
      <c r="Z107" s="61">
        <v>0</v>
      </c>
      <c r="AA107" s="61">
        <v>0</v>
      </c>
      <c r="AB107" s="61">
        <v>0</v>
      </c>
      <c r="AC107" s="61">
        <v>0</v>
      </c>
      <c r="AD107" s="61">
        <v>0</v>
      </c>
      <c r="AE107" s="61">
        <v>0</v>
      </c>
      <c r="AF107" s="61">
        <v>0</v>
      </c>
      <c r="AG107" s="61">
        <v>0</v>
      </c>
      <c r="AH107" s="61">
        <v>0</v>
      </c>
      <c r="AI107" s="61">
        <v>0</v>
      </c>
      <c r="AJ107" s="61">
        <v>0</v>
      </c>
      <c r="AK107" s="61">
        <v>0</v>
      </c>
      <c r="AL107" s="61">
        <v>0</v>
      </c>
      <c r="AM107" s="60"/>
    </row>
    <row r="108" spans="1:39" ht="14.45">
      <c r="A108">
        <v>21</v>
      </c>
      <c r="B108" t="s">
        <v>549</v>
      </c>
      <c r="C108" t="s">
        <v>550</v>
      </c>
      <c r="D108" t="s">
        <v>550</v>
      </c>
      <c r="E108" t="s">
        <v>2108</v>
      </c>
      <c r="F108" t="s">
        <v>224</v>
      </c>
      <c r="G108" t="s">
        <v>3111</v>
      </c>
      <c r="H108" s="61">
        <v>263.98519897460938</v>
      </c>
      <c r="I108" s="61">
        <v>0</v>
      </c>
      <c r="J108" s="61">
        <v>0</v>
      </c>
      <c r="K108" s="61">
        <v>0</v>
      </c>
      <c r="L108" s="61">
        <v>0</v>
      </c>
      <c r="M108" s="61">
        <v>0</v>
      </c>
      <c r="N108" s="61">
        <v>0</v>
      </c>
      <c r="O108" s="61">
        <v>0</v>
      </c>
      <c r="P108" s="61">
        <v>0</v>
      </c>
      <c r="Q108" s="61">
        <v>170.52815246582031</v>
      </c>
      <c r="R108" s="61">
        <v>64.597618103027344</v>
      </c>
      <c r="S108" s="61">
        <v>75.577308654785156</v>
      </c>
      <c r="T108" s="61">
        <v>28.629375457763668</v>
      </c>
      <c r="U108" s="61">
        <v>263.98519897460938</v>
      </c>
      <c r="V108" s="61">
        <v>100</v>
      </c>
      <c r="W108" s="61">
        <v>0</v>
      </c>
      <c r="X108" s="61">
        <v>0</v>
      </c>
      <c r="Y108" s="61">
        <v>0</v>
      </c>
      <c r="Z108" s="61">
        <v>263.98519897460938</v>
      </c>
      <c r="AA108" s="61">
        <v>26.707038879394531</v>
      </c>
      <c r="AB108" s="61">
        <v>10.11686992645264</v>
      </c>
      <c r="AC108" s="61">
        <v>237.27816009521479</v>
      </c>
      <c r="AD108" s="61">
        <v>263.98519897460938</v>
      </c>
      <c r="AE108" s="61">
        <v>100</v>
      </c>
      <c r="AF108" s="61">
        <v>0</v>
      </c>
      <c r="AG108" s="61">
        <v>192.70338439941409</v>
      </c>
      <c r="AH108" s="61">
        <v>72.997795104980469</v>
      </c>
      <c r="AI108" s="61">
        <v>71.281814575195284</v>
      </c>
      <c r="AJ108" s="61">
        <v>0</v>
      </c>
      <c r="AK108" s="61">
        <v>0</v>
      </c>
      <c r="AL108" s="61">
        <v>263.98519897460938</v>
      </c>
      <c r="AM108" s="60"/>
    </row>
    <row r="109" spans="1:39" ht="14.45">
      <c r="A109">
        <v>72</v>
      </c>
      <c r="B109" t="s">
        <v>551</v>
      </c>
      <c r="C109" t="s">
        <v>552</v>
      </c>
      <c r="D109" t="s">
        <v>552</v>
      </c>
      <c r="E109" t="s">
        <v>2108</v>
      </c>
      <c r="F109" t="s">
        <v>224</v>
      </c>
      <c r="G109" t="s">
        <v>3112</v>
      </c>
      <c r="H109" s="61">
        <v>332.40591430664063</v>
      </c>
      <c r="I109" s="61">
        <v>0</v>
      </c>
      <c r="J109" s="61">
        <v>0</v>
      </c>
      <c r="K109" s="61">
        <v>0</v>
      </c>
      <c r="L109" s="61">
        <v>0</v>
      </c>
      <c r="M109" s="61">
        <v>0</v>
      </c>
      <c r="N109" s="61">
        <v>0</v>
      </c>
      <c r="O109" s="61">
        <v>0</v>
      </c>
      <c r="P109" s="61">
        <v>0</v>
      </c>
      <c r="Q109" s="61">
        <v>238.94883728027341</v>
      </c>
      <c r="R109" s="61">
        <v>71.884651184082031</v>
      </c>
      <c r="S109" s="61">
        <v>75.577308654785156</v>
      </c>
      <c r="T109" s="61">
        <v>22.7364501953125</v>
      </c>
      <c r="U109" s="61">
        <v>332.40591430664063</v>
      </c>
      <c r="V109" s="61">
        <v>100</v>
      </c>
      <c r="W109" s="61">
        <v>0</v>
      </c>
      <c r="X109" s="61">
        <v>0</v>
      </c>
      <c r="Y109" s="61">
        <v>0</v>
      </c>
      <c r="Z109" s="61">
        <v>332.40591430664063</v>
      </c>
      <c r="AA109" s="61">
        <v>26.707038879394531</v>
      </c>
      <c r="AB109" s="61">
        <v>8.0344657897949219</v>
      </c>
      <c r="AC109" s="61">
        <v>305.69887542724609</v>
      </c>
      <c r="AD109" s="61">
        <v>332.40591430664063</v>
      </c>
      <c r="AE109" s="61">
        <v>100</v>
      </c>
      <c r="AF109" s="61">
        <v>0</v>
      </c>
      <c r="AG109" s="61">
        <v>261.12408447265619</v>
      </c>
      <c r="AH109" s="61">
        <v>78.5557861328125</v>
      </c>
      <c r="AI109" s="61">
        <v>71.281829833984432</v>
      </c>
      <c r="AJ109" s="61">
        <v>0</v>
      </c>
      <c r="AK109" s="61">
        <v>0</v>
      </c>
      <c r="AL109" s="61">
        <v>332.40591430664063</v>
      </c>
      <c r="AM109" s="60"/>
    </row>
    <row r="110" spans="1:39" ht="14.45">
      <c r="A110">
        <v>167</v>
      </c>
      <c r="B110" t="s">
        <v>554</v>
      </c>
      <c r="C110" t="s">
        <v>555</v>
      </c>
      <c r="D110" t="s">
        <v>555</v>
      </c>
      <c r="E110" t="s">
        <v>2159</v>
      </c>
      <c r="F110" t="s">
        <v>269</v>
      </c>
      <c r="G110" t="s">
        <v>3113</v>
      </c>
      <c r="H110" s="61">
        <v>5458.58349609375</v>
      </c>
      <c r="I110" s="61">
        <v>125.99737548828119</v>
      </c>
      <c r="J110" s="61">
        <v>2.308243036270142</v>
      </c>
      <c r="K110" s="61">
        <v>5332.5859375</v>
      </c>
      <c r="L110" s="61">
        <v>97.691757202148438</v>
      </c>
      <c r="M110" s="61">
        <v>9.0426483154296875</v>
      </c>
      <c r="N110" s="61">
        <v>0.16565924882888791</v>
      </c>
      <c r="O110" s="61">
        <v>8.7907180786132813</v>
      </c>
      <c r="P110" s="61">
        <v>0.16104394197463989</v>
      </c>
      <c r="Q110" s="61">
        <v>2315.82373046875</v>
      </c>
      <c r="R110" s="61">
        <v>42.425361633300781</v>
      </c>
      <c r="S110" s="61">
        <v>2591.708740234375</v>
      </c>
      <c r="T110" s="61">
        <v>47.479511260986328</v>
      </c>
      <c r="U110" s="61">
        <v>4455.798828125</v>
      </c>
      <c r="V110" s="61">
        <v>81.629219055175781</v>
      </c>
      <c r="W110" s="61">
        <v>1002.78466796875</v>
      </c>
      <c r="X110" s="61">
        <v>2164.037109375</v>
      </c>
      <c r="Y110" s="61">
        <v>39.644664764404297</v>
      </c>
      <c r="Z110" s="61">
        <v>3294.54638671875</v>
      </c>
      <c r="AA110" s="61">
        <v>2389.19482421875</v>
      </c>
      <c r="AB110" s="61">
        <v>43.769500732421882</v>
      </c>
      <c r="AC110" s="61">
        <v>3069.388671875</v>
      </c>
      <c r="AD110" s="61">
        <v>4978.2373046875</v>
      </c>
      <c r="AE110" s="61">
        <v>91.200164794921875</v>
      </c>
      <c r="AF110" s="61">
        <v>480.34619140625</v>
      </c>
      <c r="AG110" s="61">
        <v>4753.4140625</v>
      </c>
      <c r="AH110" s="61">
        <v>87.081459045410156</v>
      </c>
      <c r="AI110" s="61">
        <v>705.16943359375</v>
      </c>
      <c r="AJ110" s="61">
        <v>143.7502136230469</v>
      </c>
      <c r="AK110" s="61">
        <v>2.633471012115479</v>
      </c>
      <c r="AL110" s="61">
        <v>5314.8332824707031</v>
      </c>
      <c r="AM110" s="60"/>
    </row>
    <row r="111" spans="1:39" ht="14.45">
      <c r="A111">
        <v>112</v>
      </c>
      <c r="B111" t="s">
        <v>557</v>
      </c>
      <c r="C111" t="s">
        <v>558</v>
      </c>
      <c r="D111" t="s">
        <v>558</v>
      </c>
      <c r="E111" t="s">
        <v>2135</v>
      </c>
      <c r="F111" t="s">
        <v>265</v>
      </c>
      <c r="G111" t="s">
        <v>3114</v>
      </c>
      <c r="H111" s="61">
        <v>64.187652587890625</v>
      </c>
      <c r="I111" s="61">
        <v>18.87321853637695</v>
      </c>
      <c r="J111" s="61">
        <v>29.403192520141602</v>
      </c>
      <c r="K111" s="61">
        <v>45.314434051513672</v>
      </c>
      <c r="L111" s="61">
        <v>70.596809387207031</v>
      </c>
      <c r="M111" s="61">
        <v>0</v>
      </c>
      <c r="N111" s="61">
        <v>0</v>
      </c>
      <c r="O111" s="61">
        <v>0</v>
      </c>
      <c r="P111" s="61">
        <v>0</v>
      </c>
      <c r="Q111" s="61">
        <v>0</v>
      </c>
      <c r="R111" s="61">
        <v>0</v>
      </c>
      <c r="S111" s="61">
        <v>64.187652587890625</v>
      </c>
      <c r="T111" s="61">
        <v>100</v>
      </c>
      <c r="U111" s="61">
        <v>5.05499267578125</v>
      </c>
      <c r="V111" s="61">
        <v>7.8753352165222168</v>
      </c>
      <c r="W111" s="61">
        <v>59.132659912109382</v>
      </c>
      <c r="X111" s="61">
        <v>0.19060526788234711</v>
      </c>
      <c r="Y111" s="61">
        <v>0.2969500720500946</v>
      </c>
      <c r="Z111" s="61">
        <v>63.997047320008278</v>
      </c>
      <c r="AA111" s="61">
        <v>0</v>
      </c>
      <c r="AB111" s="61">
        <v>0</v>
      </c>
      <c r="AC111" s="61">
        <v>64.187652587890625</v>
      </c>
      <c r="AD111" s="61">
        <v>5.2455978393554688</v>
      </c>
      <c r="AE111" s="61">
        <v>8.1722850799560547</v>
      </c>
      <c r="AF111" s="61">
        <v>58.942054748535163</v>
      </c>
      <c r="AG111" s="61">
        <v>45.314441680908203</v>
      </c>
      <c r="AH111" s="61">
        <v>70.596817016601563</v>
      </c>
      <c r="AI111" s="61">
        <v>18.873210906982418</v>
      </c>
      <c r="AJ111" s="61">
        <v>0</v>
      </c>
      <c r="AK111" s="61">
        <v>0</v>
      </c>
      <c r="AL111" s="61">
        <v>64.187652587890625</v>
      </c>
      <c r="AM111" s="60"/>
    </row>
    <row r="112" spans="1:39" ht="14.45">
      <c r="A112">
        <v>39</v>
      </c>
      <c r="B112" t="s">
        <v>559</v>
      </c>
      <c r="C112" t="s">
        <v>560</v>
      </c>
      <c r="D112" t="s">
        <v>561</v>
      </c>
      <c r="E112" t="s">
        <v>2132</v>
      </c>
      <c r="F112" t="s">
        <v>256</v>
      </c>
      <c r="G112" t="s">
        <v>3115</v>
      </c>
      <c r="H112" s="61">
        <v>39549.51171875</v>
      </c>
      <c r="I112" s="61">
        <v>7682.8935546875</v>
      </c>
      <c r="J112" s="61">
        <v>19.4260139465332</v>
      </c>
      <c r="K112" s="61">
        <v>31866.6171875</v>
      </c>
      <c r="L112" s="61">
        <v>80.573982238769531</v>
      </c>
      <c r="M112" s="61">
        <v>56.376293182373047</v>
      </c>
      <c r="N112" s="61">
        <v>0.14254611730575559</v>
      </c>
      <c r="O112" s="61">
        <v>30.768276214599609</v>
      </c>
      <c r="P112" s="61">
        <v>7.7796854078769684E-2</v>
      </c>
      <c r="Q112" s="61">
        <v>0</v>
      </c>
      <c r="R112" s="61">
        <v>0</v>
      </c>
      <c r="S112" s="61">
        <v>0</v>
      </c>
      <c r="T112" s="61">
        <v>0</v>
      </c>
      <c r="U112" s="61">
        <v>11082.1796875</v>
      </c>
      <c r="V112" s="61">
        <v>28.021028518676761</v>
      </c>
      <c r="W112" s="61">
        <v>28467.33203125</v>
      </c>
      <c r="X112" s="61">
        <v>8062.576171875</v>
      </c>
      <c r="Y112" s="61">
        <v>20.386032104492191</v>
      </c>
      <c r="Z112" s="61">
        <v>31486.935546875</v>
      </c>
      <c r="AA112" s="61">
        <v>6510.396484375</v>
      </c>
      <c r="AB112" s="61">
        <v>16.461381912231449</v>
      </c>
      <c r="AC112" s="61">
        <v>33039.115234375</v>
      </c>
      <c r="AD112" s="61">
        <v>18876.6953125</v>
      </c>
      <c r="AE112" s="61">
        <v>47.729274749755859</v>
      </c>
      <c r="AF112" s="61">
        <v>20672.81640625</v>
      </c>
      <c r="AG112" s="61">
        <v>26489.111328125</v>
      </c>
      <c r="AH112" s="61">
        <v>66.977088928222656</v>
      </c>
      <c r="AI112" s="61">
        <v>13060.400390625</v>
      </c>
      <c r="AJ112" s="61">
        <v>1079.333374023438</v>
      </c>
      <c r="AK112" s="61">
        <v>2.7290687561035161</v>
      </c>
      <c r="AL112" s="61">
        <v>38470.178344726563</v>
      </c>
      <c r="AM112" s="60"/>
    </row>
    <row r="113" spans="1:39" ht="14.45">
      <c r="A113">
        <v>240</v>
      </c>
      <c r="B113" t="s">
        <v>563</v>
      </c>
      <c r="C113" t="s">
        <v>564</v>
      </c>
      <c r="D113" t="s">
        <v>564</v>
      </c>
      <c r="E113" t="s">
        <v>2113</v>
      </c>
      <c r="F113" t="s">
        <v>229</v>
      </c>
      <c r="G113" t="s">
        <v>3116</v>
      </c>
      <c r="H113" s="61">
        <v>330569.59375</v>
      </c>
      <c r="I113" s="61">
        <v>83238.9296875</v>
      </c>
      <c r="J113" s="61">
        <v>25.18045616149902</v>
      </c>
      <c r="K113" s="61">
        <v>247330.65625</v>
      </c>
      <c r="L113" s="61">
        <v>74.819541931152344</v>
      </c>
      <c r="M113" s="61">
        <v>4267.46875</v>
      </c>
      <c r="N113" s="61">
        <v>1.29094409942627</v>
      </c>
      <c r="O113" s="61">
        <v>2225.123779296875</v>
      </c>
      <c r="P113" s="61">
        <v>0.67311811447143555</v>
      </c>
      <c r="Q113" s="61">
        <v>68052.3515625</v>
      </c>
      <c r="R113" s="61">
        <v>20.586391448974609</v>
      </c>
      <c r="S113" s="61">
        <v>28864.70703125</v>
      </c>
      <c r="T113" s="61">
        <v>8.7318096160888672</v>
      </c>
      <c r="U113" s="61">
        <v>109409.7109375</v>
      </c>
      <c r="V113" s="61">
        <v>33.097328186035163</v>
      </c>
      <c r="W113" s="61">
        <v>221159.8828125</v>
      </c>
      <c r="X113" s="61">
        <v>111754.8984375</v>
      </c>
      <c r="Y113" s="61">
        <v>33.806766510009773</v>
      </c>
      <c r="Z113" s="61">
        <v>218814.6953125</v>
      </c>
      <c r="AA113" s="61">
        <v>103565.8984375</v>
      </c>
      <c r="AB113" s="61">
        <v>31.329530715942379</v>
      </c>
      <c r="AC113" s="61">
        <v>227003.6953125</v>
      </c>
      <c r="AD113" s="61">
        <v>217170.03125</v>
      </c>
      <c r="AE113" s="61">
        <v>65.695709228515625</v>
      </c>
      <c r="AF113" s="61">
        <v>113399.5625</v>
      </c>
      <c r="AG113" s="61">
        <v>123573.3984375</v>
      </c>
      <c r="AH113" s="61">
        <v>37.381961822509773</v>
      </c>
      <c r="AI113" s="61">
        <v>206996.1953125</v>
      </c>
      <c r="AJ113" s="61">
        <v>2976.96533203125</v>
      </c>
      <c r="AK113" s="61">
        <v>0.90055632591247559</v>
      </c>
      <c r="AL113" s="61">
        <v>327592.62841796881</v>
      </c>
      <c r="AM113" s="60"/>
    </row>
    <row r="114" spans="1:39" ht="14.45">
      <c r="A114">
        <v>208</v>
      </c>
      <c r="B114" t="s">
        <v>566</v>
      </c>
      <c r="C114" t="s">
        <v>567</v>
      </c>
      <c r="D114" t="s">
        <v>567</v>
      </c>
      <c r="E114" t="s">
        <v>2135</v>
      </c>
      <c r="F114" t="s">
        <v>568</v>
      </c>
      <c r="G114" t="s">
        <v>3117</v>
      </c>
      <c r="H114" s="61">
        <v>326109.1875</v>
      </c>
      <c r="I114" s="61">
        <v>13584.9306640625</v>
      </c>
      <c r="J114" s="61">
        <v>4.1657614707946777</v>
      </c>
      <c r="K114" s="61">
        <v>312524.25</v>
      </c>
      <c r="L114" s="61">
        <v>95.834236145019531</v>
      </c>
      <c r="M114" s="61">
        <v>21622.224609375</v>
      </c>
      <c r="N114" s="61">
        <v>6.6303634643554688</v>
      </c>
      <c r="O114" s="61">
        <v>15793.5107421875</v>
      </c>
      <c r="P114" s="61">
        <v>4.843012809753418</v>
      </c>
      <c r="Q114" s="61">
        <v>84242.2109375</v>
      </c>
      <c r="R114" s="61">
        <v>25.832515716552731</v>
      </c>
      <c r="S114" s="61">
        <v>0</v>
      </c>
      <c r="T114" s="61">
        <v>0</v>
      </c>
      <c r="U114" s="61">
        <v>216435.734375</v>
      </c>
      <c r="V114" s="61">
        <v>66.369094848632813</v>
      </c>
      <c r="W114" s="61">
        <v>109673.453125</v>
      </c>
      <c r="X114" s="61">
        <v>80563.53125</v>
      </c>
      <c r="Y114" s="61">
        <v>24.704465866088871</v>
      </c>
      <c r="Z114" s="61">
        <v>245545.65625</v>
      </c>
      <c r="AA114" s="61">
        <v>50022.34765625</v>
      </c>
      <c r="AB114" s="61">
        <v>15.33914089202881</v>
      </c>
      <c r="AC114" s="61">
        <v>276086.83984375</v>
      </c>
      <c r="AD114" s="61">
        <v>260205.984375</v>
      </c>
      <c r="AE114" s="61">
        <v>79.791061401367188</v>
      </c>
      <c r="AF114" s="61">
        <v>65903.203125</v>
      </c>
      <c r="AG114" s="61">
        <v>248246.8125</v>
      </c>
      <c r="AH114" s="61">
        <v>76.123832702636719</v>
      </c>
      <c r="AI114" s="61">
        <v>77862.375</v>
      </c>
      <c r="AJ114" s="61">
        <v>29453.646484375</v>
      </c>
      <c r="AK114" s="61">
        <v>9.0318355560302734</v>
      </c>
      <c r="AL114" s="61">
        <v>296655.541015625</v>
      </c>
      <c r="AM114" s="60"/>
    </row>
    <row r="115" spans="1:39" ht="14.45">
      <c r="A115">
        <v>85</v>
      </c>
      <c r="B115" t="s">
        <v>569</v>
      </c>
      <c r="C115" t="s">
        <v>570</v>
      </c>
      <c r="D115" t="s">
        <v>570</v>
      </c>
      <c r="E115" t="s">
        <v>2110</v>
      </c>
      <c r="F115" t="s">
        <v>220</v>
      </c>
      <c r="G115" t="s">
        <v>3118</v>
      </c>
      <c r="H115" s="61">
        <v>1266.156616210938</v>
      </c>
      <c r="I115" s="61">
        <v>392.51904296875</v>
      </c>
      <c r="J115" s="61">
        <v>31.000827789306641</v>
      </c>
      <c r="K115" s="61">
        <v>873.6375732421875</v>
      </c>
      <c r="L115" s="61">
        <v>68.999168395996094</v>
      </c>
      <c r="M115" s="61">
        <v>0</v>
      </c>
      <c r="N115" s="61">
        <v>0</v>
      </c>
      <c r="O115" s="61">
        <v>0</v>
      </c>
      <c r="P115" s="61">
        <v>0</v>
      </c>
      <c r="Q115" s="61">
        <v>0.18936167657375341</v>
      </c>
      <c r="R115" s="61">
        <v>1.495562773197889E-2</v>
      </c>
      <c r="S115" s="61">
        <v>0</v>
      </c>
      <c r="T115" s="61">
        <v>0</v>
      </c>
      <c r="U115" s="61">
        <v>10.460555076599119</v>
      </c>
      <c r="V115" s="61">
        <v>0.82616603374481201</v>
      </c>
      <c r="W115" s="61">
        <v>1255.6960611343391</v>
      </c>
      <c r="X115" s="61">
        <v>257.25137329101563</v>
      </c>
      <c r="Y115" s="61">
        <v>20.317501068115231</v>
      </c>
      <c r="Z115" s="61">
        <v>1008.905242919922</v>
      </c>
      <c r="AA115" s="61">
        <v>779.68255615234375</v>
      </c>
      <c r="AB115" s="61">
        <v>61.578678131103523</v>
      </c>
      <c r="AC115" s="61">
        <v>486.4740600585942</v>
      </c>
      <c r="AD115" s="61">
        <v>790.14312744140625</v>
      </c>
      <c r="AE115" s="61">
        <v>62.40484619140625</v>
      </c>
      <c r="AF115" s="61">
        <v>476.0134887695317</v>
      </c>
      <c r="AG115" s="61">
        <v>0</v>
      </c>
      <c r="AH115" s="61">
        <v>0</v>
      </c>
      <c r="AI115" s="61">
        <v>1266.156616210938</v>
      </c>
      <c r="AJ115" s="61">
        <v>31.20938873291016</v>
      </c>
      <c r="AK115" s="61">
        <v>2.464891672134399</v>
      </c>
      <c r="AL115" s="61">
        <v>1234.947227478028</v>
      </c>
      <c r="AM115" s="60"/>
    </row>
    <row r="116" spans="1:39" ht="14.45">
      <c r="A116">
        <v>131</v>
      </c>
      <c r="B116" t="s">
        <v>572</v>
      </c>
      <c r="C116" t="s">
        <v>573</v>
      </c>
      <c r="D116" t="s">
        <v>573</v>
      </c>
      <c r="E116" t="s">
        <v>2159</v>
      </c>
      <c r="F116" t="s">
        <v>269</v>
      </c>
      <c r="G116" t="s">
        <v>3119</v>
      </c>
      <c r="H116" s="61">
        <v>15505.65625</v>
      </c>
      <c r="I116" s="61">
        <v>3484.814697265625</v>
      </c>
      <c r="J116" s="61">
        <v>22.47447395324707</v>
      </c>
      <c r="K116" s="61">
        <v>12020.841796875</v>
      </c>
      <c r="L116" s="61">
        <v>77.525527954101563</v>
      </c>
      <c r="M116" s="61">
        <v>159.77154541015619</v>
      </c>
      <c r="N116" s="61">
        <v>1.0304081439971919</v>
      </c>
      <c r="O116" s="61">
        <v>3158.534423828125</v>
      </c>
      <c r="P116" s="61">
        <v>20.370206832885739</v>
      </c>
      <c r="Q116" s="61">
        <v>5590.8662109375</v>
      </c>
      <c r="R116" s="61">
        <v>36.05694580078125</v>
      </c>
      <c r="S116" s="61">
        <v>6218.82421875</v>
      </c>
      <c r="T116" s="61">
        <v>40.1068115234375</v>
      </c>
      <c r="U116" s="61">
        <v>10428.166015625</v>
      </c>
      <c r="V116" s="61">
        <v>67.253944396972656</v>
      </c>
      <c r="W116" s="61">
        <v>5077.490234375</v>
      </c>
      <c r="X116" s="61">
        <v>1417.21533203125</v>
      </c>
      <c r="Y116" s="61">
        <v>9.139988899230957</v>
      </c>
      <c r="Z116" s="61">
        <v>14088.44091796875</v>
      </c>
      <c r="AA116" s="61">
        <v>2137.918212890625</v>
      </c>
      <c r="AB116" s="61">
        <v>13.787989616394039</v>
      </c>
      <c r="AC116" s="61">
        <v>13367.73803710938</v>
      </c>
      <c r="AD116" s="61">
        <v>11380.654296875</v>
      </c>
      <c r="AE116" s="61">
        <v>73.39678955078125</v>
      </c>
      <c r="AF116" s="61">
        <v>4125.001953125</v>
      </c>
      <c r="AG116" s="61">
        <v>11305.865234375</v>
      </c>
      <c r="AH116" s="61">
        <v>72.914459228515625</v>
      </c>
      <c r="AI116" s="61">
        <v>4199.791015625</v>
      </c>
      <c r="AJ116" s="61">
        <v>111.0777206420898</v>
      </c>
      <c r="AK116" s="61">
        <v>0.71636903285980225</v>
      </c>
      <c r="AL116" s="61">
        <v>15394.57852935791</v>
      </c>
      <c r="AM116" s="60"/>
    </row>
    <row r="117" spans="1:39" ht="14.45">
      <c r="A117">
        <v>5</v>
      </c>
      <c r="B117" t="s">
        <v>574</v>
      </c>
      <c r="C117" t="s">
        <v>575</v>
      </c>
      <c r="D117" t="s">
        <v>575</v>
      </c>
      <c r="E117" t="s">
        <v>2135</v>
      </c>
      <c r="F117" t="s">
        <v>265</v>
      </c>
      <c r="G117" t="s">
        <v>3120</v>
      </c>
      <c r="H117" s="61">
        <v>1611.967407226562</v>
      </c>
      <c r="I117" s="61">
        <v>0</v>
      </c>
      <c r="J117" s="61">
        <v>0</v>
      </c>
      <c r="K117" s="61">
        <v>0</v>
      </c>
      <c r="L117" s="61">
        <v>0</v>
      </c>
      <c r="M117" s="61">
        <v>0.14920280873775479</v>
      </c>
      <c r="N117" s="61">
        <v>9.2559447512030602E-3</v>
      </c>
      <c r="O117" s="61">
        <v>0</v>
      </c>
      <c r="P117" s="61">
        <v>0</v>
      </c>
      <c r="Q117" s="61">
        <v>1590.656616210938</v>
      </c>
      <c r="R117" s="61">
        <v>98.677963256835938</v>
      </c>
      <c r="S117" s="61">
        <v>0</v>
      </c>
      <c r="T117" s="61">
        <v>0</v>
      </c>
      <c r="U117" s="61">
        <v>1537.993774414062</v>
      </c>
      <c r="V117" s="61">
        <v>95.410972595214844</v>
      </c>
      <c r="W117" s="61">
        <v>73.9736328125</v>
      </c>
      <c r="X117" s="61">
        <v>1055.610595703125</v>
      </c>
      <c r="Y117" s="61">
        <v>65.485855102539063</v>
      </c>
      <c r="Z117" s="61">
        <v>556.35681152343705</v>
      </c>
      <c r="AA117" s="61">
        <v>1055.804321289062</v>
      </c>
      <c r="AB117" s="61">
        <v>65.497871398925781</v>
      </c>
      <c r="AC117" s="61">
        <v>556.1630859375</v>
      </c>
      <c r="AD117" s="61">
        <v>1578.711547851562</v>
      </c>
      <c r="AE117" s="61">
        <v>97.936943054199219</v>
      </c>
      <c r="AF117" s="61">
        <v>33.255859375</v>
      </c>
      <c r="AG117" s="61">
        <v>1325.800415039062</v>
      </c>
      <c r="AH117" s="61">
        <v>82.247344970703125</v>
      </c>
      <c r="AI117" s="61">
        <v>286.1669921875</v>
      </c>
      <c r="AJ117" s="61">
        <v>5.3863248825073242</v>
      </c>
      <c r="AK117" s="61">
        <v>0.33414602279663091</v>
      </c>
      <c r="AL117" s="61">
        <v>1606.5810823440549</v>
      </c>
      <c r="AM117" s="60"/>
    </row>
    <row r="118" spans="1:39" ht="14.45">
      <c r="A118">
        <v>284</v>
      </c>
      <c r="B118" t="s">
        <v>576</v>
      </c>
      <c r="C118" t="s">
        <v>577</v>
      </c>
      <c r="D118" t="s">
        <v>578</v>
      </c>
      <c r="E118" t="s">
        <v>2177</v>
      </c>
      <c r="F118" t="s">
        <v>547</v>
      </c>
      <c r="G118" t="s">
        <v>3121</v>
      </c>
      <c r="H118" s="61">
        <v>12.783317565917971</v>
      </c>
      <c r="I118" s="61">
        <v>12.783317565917971</v>
      </c>
      <c r="J118" s="61">
        <v>100</v>
      </c>
      <c r="K118" s="61">
        <v>0</v>
      </c>
      <c r="L118" s="61">
        <v>0</v>
      </c>
      <c r="M118" s="61">
        <v>0</v>
      </c>
      <c r="N118" s="61">
        <v>0</v>
      </c>
      <c r="O118" s="61">
        <v>0</v>
      </c>
      <c r="P118" s="61">
        <v>0</v>
      </c>
      <c r="Q118" s="61">
        <v>0</v>
      </c>
      <c r="R118" s="61">
        <v>0</v>
      </c>
      <c r="S118" s="61">
        <v>0</v>
      </c>
      <c r="T118" s="61">
        <v>0</v>
      </c>
      <c r="U118" s="61">
        <v>0</v>
      </c>
      <c r="V118" s="61">
        <v>0</v>
      </c>
      <c r="W118" s="61">
        <v>12.783317565917971</v>
      </c>
      <c r="X118" s="61">
        <v>0</v>
      </c>
      <c r="Y118" s="61">
        <v>0</v>
      </c>
      <c r="Z118" s="61">
        <v>12.783317565917971</v>
      </c>
      <c r="AA118" s="61">
        <v>0</v>
      </c>
      <c r="AB118" s="61">
        <v>0</v>
      </c>
      <c r="AC118" s="61">
        <v>12.783317565917971</v>
      </c>
      <c r="AD118" s="61">
        <v>0</v>
      </c>
      <c r="AE118" s="61">
        <v>0</v>
      </c>
      <c r="AF118" s="61">
        <v>12.783317565917971</v>
      </c>
      <c r="AG118" s="61">
        <v>0</v>
      </c>
      <c r="AH118" s="61">
        <v>0</v>
      </c>
      <c r="AI118" s="61">
        <v>12.783317565917971</v>
      </c>
      <c r="AJ118" s="61">
        <v>0</v>
      </c>
      <c r="AK118" s="61">
        <v>0</v>
      </c>
      <c r="AL118" s="61">
        <v>12.783317565917971</v>
      </c>
      <c r="AM118" s="60"/>
    </row>
    <row r="119" spans="1:39" ht="14.45">
      <c r="A119">
        <v>102</v>
      </c>
      <c r="B119" t="s">
        <v>579</v>
      </c>
      <c r="C119" t="s">
        <v>580</v>
      </c>
      <c r="D119" t="s">
        <v>580</v>
      </c>
      <c r="E119" t="s">
        <v>2124</v>
      </c>
      <c r="F119" t="s">
        <v>265</v>
      </c>
      <c r="G119" t="s">
        <v>3122</v>
      </c>
      <c r="H119" s="61">
        <v>23057.453125</v>
      </c>
      <c r="I119" s="61">
        <v>2155.50439453125</v>
      </c>
      <c r="J119" s="61">
        <v>9.3484067916870117</v>
      </c>
      <c r="K119" s="61">
        <v>20901.94921875</v>
      </c>
      <c r="L119" s="61">
        <v>90.651596069335938</v>
      </c>
      <c r="M119" s="61">
        <v>319.26263427734381</v>
      </c>
      <c r="N119" s="61">
        <v>1.384639620780945</v>
      </c>
      <c r="O119" s="61">
        <v>35.562709808349609</v>
      </c>
      <c r="P119" s="61">
        <v>0.15423519909381869</v>
      </c>
      <c r="Q119" s="61">
        <v>8162.55859375</v>
      </c>
      <c r="R119" s="61">
        <v>35.400955200195313</v>
      </c>
      <c r="S119" s="61">
        <v>6734.65283203125</v>
      </c>
      <c r="T119" s="61">
        <v>29.208139419555661</v>
      </c>
      <c r="U119" s="61">
        <v>13793.5078125</v>
      </c>
      <c r="V119" s="61">
        <v>59.822338104248047</v>
      </c>
      <c r="W119" s="61">
        <v>9263.9453125</v>
      </c>
      <c r="X119" s="61">
        <v>5762.94287109375</v>
      </c>
      <c r="Y119" s="61">
        <v>24.993839263916019</v>
      </c>
      <c r="Z119" s="61">
        <v>17294.51025390625</v>
      </c>
      <c r="AA119" s="61">
        <v>10831.830078125</v>
      </c>
      <c r="AB119" s="61">
        <v>46.977565765380859</v>
      </c>
      <c r="AC119" s="61">
        <v>12225.623046875</v>
      </c>
      <c r="AD119" s="61">
        <v>17159.505859375</v>
      </c>
      <c r="AE119" s="61">
        <v>74.420646667480469</v>
      </c>
      <c r="AF119" s="61">
        <v>5897.947265625</v>
      </c>
      <c r="AG119" s="61">
        <v>13600.3876953125</v>
      </c>
      <c r="AH119" s="61">
        <v>58.984779357910163</v>
      </c>
      <c r="AI119" s="61">
        <v>9457.0654296875</v>
      </c>
      <c r="AJ119" s="61">
        <v>37.579917907714837</v>
      </c>
      <c r="AK119" s="61">
        <v>0.16298381984233859</v>
      </c>
      <c r="AL119" s="61">
        <v>23019.873207092289</v>
      </c>
      <c r="AM119" s="60"/>
    </row>
    <row r="120" spans="1:39" ht="14.45">
      <c r="A120">
        <v>312</v>
      </c>
      <c r="B120" t="s">
        <v>581</v>
      </c>
      <c r="C120" t="s">
        <v>582</v>
      </c>
      <c r="D120" t="s">
        <v>582</v>
      </c>
      <c r="E120" t="s">
        <v>582</v>
      </c>
      <c r="F120" t="s">
        <v>265</v>
      </c>
      <c r="G120" t="s">
        <v>3123</v>
      </c>
      <c r="H120" s="61">
        <v>30033.3828125</v>
      </c>
      <c r="I120" s="61">
        <v>5624.6201171875</v>
      </c>
      <c r="J120" s="61">
        <v>18.7278938293457</v>
      </c>
      <c r="K120" s="61">
        <v>24408.76171875</v>
      </c>
      <c r="L120" s="61">
        <v>81.272102355957031</v>
      </c>
      <c r="M120" s="61">
        <v>0</v>
      </c>
      <c r="N120" s="61">
        <v>0</v>
      </c>
      <c r="O120" s="61">
        <v>0</v>
      </c>
      <c r="P120" s="61">
        <v>0</v>
      </c>
      <c r="Q120" s="61">
        <v>1760.569702148438</v>
      </c>
      <c r="R120" s="61">
        <v>5.8620429039001456</v>
      </c>
      <c r="S120" s="61">
        <v>694.51617431640625</v>
      </c>
      <c r="T120" s="61">
        <v>2.3124806880950932</v>
      </c>
      <c r="U120" s="61">
        <v>2306.484619140625</v>
      </c>
      <c r="V120" s="61">
        <v>7.6797366142272949</v>
      </c>
      <c r="W120" s="61">
        <v>27726.898193359379</v>
      </c>
      <c r="X120" s="61">
        <v>1596.022583007812</v>
      </c>
      <c r="Y120" s="61">
        <v>5.3141617774963379</v>
      </c>
      <c r="Z120" s="61">
        <v>28437.360229492191</v>
      </c>
      <c r="AA120" s="61">
        <v>2609.845458984375</v>
      </c>
      <c r="AB120" s="61">
        <v>8.6898155212402344</v>
      </c>
      <c r="AC120" s="61">
        <v>27423.537353515621</v>
      </c>
      <c r="AD120" s="61">
        <v>3997.014404296875</v>
      </c>
      <c r="AE120" s="61">
        <v>13.308572769165041</v>
      </c>
      <c r="AF120" s="61">
        <v>26036.368408203121</v>
      </c>
      <c r="AG120" s="61">
        <v>21454.6953125</v>
      </c>
      <c r="AH120" s="61">
        <v>71.4361572265625</v>
      </c>
      <c r="AI120" s="61">
        <v>8578.6875</v>
      </c>
      <c r="AJ120" s="61">
        <v>1845.935424804688</v>
      </c>
      <c r="AK120" s="61">
        <v>6.1462783813476563</v>
      </c>
      <c r="AL120" s="61">
        <v>28187.447387695309</v>
      </c>
      <c r="AM120" s="60"/>
    </row>
    <row r="121" spans="1:39" ht="14.45">
      <c r="A121">
        <v>201</v>
      </c>
      <c r="B121" t="s">
        <v>583</v>
      </c>
      <c r="C121" t="s">
        <v>584</v>
      </c>
      <c r="D121" t="s">
        <v>585</v>
      </c>
      <c r="E121" t="s">
        <v>2110</v>
      </c>
      <c r="F121" t="s">
        <v>220</v>
      </c>
      <c r="G121" t="s">
        <v>3124</v>
      </c>
      <c r="H121" s="61">
        <v>1266.012817382812</v>
      </c>
      <c r="I121" s="61">
        <v>410.5640869140625</v>
      </c>
      <c r="J121" s="61">
        <v>32.429695129394531</v>
      </c>
      <c r="K121" s="61">
        <v>855.44873046875</v>
      </c>
      <c r="L121" s="61">
        <v>67.570304870605469</v>
      </c>
      <c r="M121" s="61">
        <v>0</v>
      </c>
      <c r="N121" s="61">
        <v>0</v>
      </c>
      <c r="O121" s="61">
        <v>0</v>
      </c>
      <c r="P121" s="61">
        <v>0</v>
      </c>
      <c r="Q121" s="61">
        <v>0</v>
      </c>
      <c r="R121" s="61">
        <v>0</v>
      </c>
      <c r="S121" s="61">
        <v>0</v>
      </c>
      <c r="T121" s="61">
        <v>0</v>
      </c>
      <c r="U121" s="61">
        <v>8.9877090454101563</v>
      </c>
      <c r="V121" s="61">
        <v>0.7099224328994751</v>
      </c>
      <c r="W121" s="61">
        <v>1257.0251083374019</v>
      </c>
      <c r="X121" s="61">
        <v>211.50144958496091</v>
      </c>
      <c r="Y121" s="61">
        <v>16.706106185913089</v>
      </c>
      <c r="Z121" s="61">
        <v>1054.5113677978511</v>
      </c>
      <c r="AA121" s="61">
        <v>753.639892578125</v>
      </c>
      <c r="AB121" s="61">
        <v>59.528614044189453</v>
      </c>
      <c r="AC121" s="61">
        <v>512.37292480468705</v>
      </c>
      <c r="AD121" s="61">
        <v>762.62762451171875</v>
      </c>
      <c r="AE121" s="61">
        <v>60.238540649414063</v>
      </c>
      <c r="AF121" s="61">
        <v>503.3851928710933</v>
      </c>
      <c r="AG121" s="61">
        <v>0</v>
      </c>
      <c r="AH121" s="61">
        <v>0</v>
      </c>
      <c r="AI121" s="61">
        <v>1266.012817382812</v>
      </c>
      <c r="AJ121" s="61">
        <v>31.20938873291016</v>
      </c>
      <c r="AK121" s="61">
        <v>2.4651715755462651</v>
      </c>
      <c r="AL121" s="61">
        <v>1234.8034286499019</v>
      </c>
      <c r="AM121" s="60"/>
    </row>
    <row r="122" spans="1:39" ht="14.45">
      <c r="A122">
        <v>100</v>
      </c>
      <c r="B122" t="s">
        <v>587</v>
      </c>
      <c r="C122" t="s">
        <v>588</v>
      </c>
      <c r="D122" t="s">
        <v>588</v>
      </c>
      <c r="E122" t="s">
        <v>2124</v>
      </c>
      <c r="F122" t="s">
        <v>265</v>
      </c>
      <c r="G122" t="s">
        <v>3125</v>
      </c>
      <c r="H122" s="61">
        <v>30192.1171875</v>
      </c>
      <c r="I122" s="61">
        <v>2127.677001953125</v>
      </c>
      <c r="J122" s="61">
        <v>7.0471272468566886</v>
      </c>
      <c r="K122" s="61">
        <v>28064.439453125</v>
      </c>
      <c r="L122" s="61">
        <v>92.952873229980469</v>
      </c>
      <c r="M122" s="61">
        <v>438.33734130859381</v>
      </c>
      <c r="N122" s="61">
        <v>1.4518271684646611</v>
      </c>
      <c r="O122" s="61">
        <v>20.060190200805661</v>
      </c>
      <c r="P122" s="61">
        <v>6.6441819071769714E-2</v>
      </c>
      <c r="Q122" s="61">
        <v>18011.44921875</v>
      </c>
      <c r="R122" s="61">
        <v>59.656131744384773</v>
      </c>
      <c r="S122" s="61">
        <v>0</v>
      </c>
      <c r="T122" s="61">
        <v>0</v>
      </c>
      <c r="U122" s="61">
        <v>20249.615234375</v>
      </c>
      <c r="V122" s="61">
        <v>67.0692138671875</v>
      </c>
      <c r="W122" s="61">
        <v>9942.501953125</v>
      </c>
      <c r="X122" s="61">
        <v>8163.86767578125</v>
      </c>
      <c r="Y122" s="61">
        <v>27.03973388671875</v>
      </c>
      <c r="Z122" s="61">
        <v>22028.24951171875</v>
      </c>
      <c r="AA122" s="61">
        <v>11722.666015625</v>
      </c>
      <c r="AB122" s="61">
        <v>38.826908111572273</v>
      </c>
      <c r="AC122" s="61">
        <v>18469.451171875</v>
      </c>
      <c r="AD122" s="61">
        <v>26202.998046875</v>
      </c>
      <c r="AE122" s="61">
        <v>86.787544250488281</v>
      </c>
      <c r="AF122" s="61">
        <v>3989.119140625</v>
      </c>
      <c r="AG122" s="61">
        <v>18107.24609375</v>
      </c>
      <c r="AH122" s="61">
        <v>59.973423004150391</v>
      </c>
      <c r="AI122" s="61">
        <v>12084.87109375</v>
      </c>
      <c r="AJ122" s="61">
        <v>2290.9560546875</v>
      </c>
      <c r="AK122" s="61">
        <v>7.5879278182983398</v>
      </c>
      <c r="AL122" s="61">
        <v>27901.1611328125</v>
      </c>
      <c r="AM122" s="60"/>
    </row>
    <row r="123" spans="1:39" ht="14.45">
      <c r="A123">
        <v>265</v>
      </c>
      <c r="B123" t="s">
        <v>589</v>
      </c>
      <c r="C123" t="s">
        <v>590</v>
      </c>
      <c r="D123" t="s">
        <v>591</v>
      </c>
      <c r="E123" t="s">
        <v>2117</v>
      </c>
      <c r="F123" t="s">
        <v>240</v>
      </c>
      <c r="G123" t="s">
        <v>3126</v>
      </c>
      <c r="H123" s="61">
        <v>53306.71484375</v>
      </c>
      <c r="I123" s="61">
        <v>14254.419921875</v>
      </c>
      <c r="J123" s="61">
        <v>26.740383148193359</v>
      </c>
      <c r="K123" s="61">
        <v>39052.296875</v>
      </c>
      <c r="L123" s="61">
        <v>73.259620666503906</v>
      </c>
      <c r="M123" s="61">
        <v>44.238674163818359</v>
      </c>
      <c r="N123" s="61">
        <v>8.2988932728767395E-2</v>
      </c>
      <c r="O123" s="61">
        <v>28.782085418701168</v>
      </c>
      <c r="P123" s="61">
        <v>5.3993355482816703E-2</v>
      </c>
      <c r="Q123" s="61">
        <v>0</v>
      </c>
      <c r="R123" s="61">
        <v>0</v>
      </c>
      <c r="S123" s="61">
        <v>0</v>
      </c>
      <c r="T123" s="61">
        <v>0</v>
      </c>
      <c r="U123" s="61">
        <v>7312.79736328125</v>
      </c>
      <c r="V123" s="61">
        <v>13.71834087371826</v>
      </c>
      <c r="W123" s="61">
        <v>45993.91748046875</v>
      </c>
      <c r="X123" s="61">
        <v>2899.778076171875</v>
      </c>
      <c r="Y123" s="61">
        <v>5.4397988319396973</v>
      </c>
      <c r="Z123" s="61">
        <v>50406.936767578118</v>
      </c>
      <c r="AA123" s="61">
        <v>5072.42138671875</v>
      </c>
      <c r="AB123" s="61">
        <v>9.5155391693115234</v>
      </c>
      <c r="AC123" s="61">
        <v>48234.29345703125</v>
      </c>
      <c r="AD123" s="61">
        <v>11904.4501953125</v>
      </c>
      <c r="AE123" s="61">
        <v>22.331991195678711</v>
      </c>
      <c r="AF123" s="61">
        <v>41402.2646484375</v>
      </c>
      <c r="AG123" s="61">
        <v>33809.5390625</v>
      </c>
      <c r="AH123" s="61">
        <v>63.424537658691413</v>
      </c>
      <c r="AI123" s="61">
        <v>19497.17578125</v>
      </c>
      <c r="AJ123" s="61">
        <v>2156.96630859375</v>
      </c>
      <c r="AK123" s="61">
        <v>4.0463314056396484</v>
      </c>
      <c r="AL123" s="61">
        <v>51149.74853515625</v>
      </c>
      <c r="AM123" s="60"/>
    </row>
    <row r="124" spans="1:39" ht="14.45">
      <c r="A124">
        <v>40</v>
      </c>
      <c r="B124" t="s">
        <v>593</v>
      </c>
      <c r="C124" t="s">
        <v>594</v>
      </c>
      <c r="D124" t="s">
        <v>595</v>
      </c>
      <c r="E124" t="s">
        <v>2132</v>
      </c>
      <c r="F124" t="s">
        <v>256</v>
      </c>
      <c r="G124" t="s">
        <v>3127</v>
      </c>
      <c r="H124" s="61">
        <v>50247.56640625</v>
      </c>
      <c r="I124" s="61">
        <v>5032.740234375</v>
      </c>
      <c r="J124" s="61">
        <v>10.01588821411133</v>
      </c>
      <c r="K124" s="61">
        <v>45214.828125</v>
      </c>
      <c r="L124" s="61">
        <v>89.984115600585938</v>
      </c>
      <c r="M124" s="61">
        <v>55.589107513427727</v>
      </c>
      <c r="N124" s="61">
        <v>0.1106304451823235</v>
      </c>
      <c r="O124" s="61">
        <v>29.90268516540527</v>
      </c>
      <c r="P124" s="61">
        <v>5.9510715305805213E-2</v>
      </c>
      <c r="Q124" s="61">
        <v>23.783916473388668</v>
      </c>
      <c r="R124" s="61">
        <v>4.7333467751741409E-2</v>
      </c>
      <c r="S124" s="61">
        <v>0</v>
      </c>
      <c r="T124" s="61">
        <v>0</v>
      </c>
      <c r="U124" s="61">
        <v>8986.7958984375</v>
      </c>
      <c r="V124" s="61">
        <v>17.885036468505859</v>
      </c>
      <c r="W124" s="61">
        <v>41260.7705078125</v>
      </c>
      <c r="X124" s="61">
        <v>5658.0380859375</v>
      </c>
      <c r="Y124" s="61">
        <v>11.260322570800779</v>
      </c>
      <c r="Z124" s="61">
        <v>44589.5283203125</v>
      </c>
      <c r="AA124" s="61">
        <v>5493.9375</v>
      </c>
      <c r="AB124" s="61">
        <v>10.933737754821779</v>
      </c>
      <c r="AC124" s="61">
        <v>44753.62890625</v>
      </c>
      <c r="AD124" s="61">
        <v>15164.6845703125</v>
      </c>
      <c r="AE124" s="61">
        <v>30.179939270019531</v>
      </c>
      <c r="AF124" s="61">
        <v>35082.8818359375</v>
      </c>
      <c r="AG124" s="61">
        <v>34375.2421875</v>
      </c>
      <c r="AH124" s="61">
        <v>68.411758422851563</v>
      </c>
      <c r="AI124" s="61">
        <v>15872.32421875</v>
      </c>
      <c r="AJ124" s="61">
        <v>1327.968383789062</v>
      </c>
      <c r="AK124" s="61">
        <v>2.6428511142730708</v>
      </c>
      <c r="AL124" s="61">
        <v>48919.598022460938</v>
      </c>
      <c r="AM124" s="60"/>
    </row>
    <row r="125" spans="1:39" ht="14.45">
      <c r="A125">
        <v>285</v>
      </c>
      <c r="B125" t="s">
        <v>596</v>
      </c>
      <c r="C125" t="s">
        <v>597</v>
      </c>
      <c r="D125" t="s">
        <v>597</v>
      </c>
      <c r="E125" t="s">
        <v>2123</v>
      </c>
      <c r="F125" t="s">
        <v>261</v>
      </c>
      <c r="G125" t="s">
        <v>3128</v>
      </c>
      <c r="H125" s="61">
        <v>121235.5</v>
      </c>
      <c r="I125" s="61">
        <v>8509.857421875</v>
      </c>
      <c r="J125" s="61">
        <v>7.0192785263061523</v>
      </c>
      <c r="K125" s="61">
        <v>112725.640625</v>
      </c>
      <c r="L125" s="61">
        <v>92.980720520019531</v>
      </c>
      <c r="M125" s="61">
        <v>0</v>
      </c>
      <c r="N125" s="61">
        <v>0</v>
      </c>
      <c r="O125" s="61">
        <v>0</v>
      </c>
      <c r="P125" s="61">
        <v>0</v>
      </c>
      <c r="Q125" s="61">
        <v>0</v>
      </c>
      <c r="R125" s="61">
        <v>0</v>
      </c>
      <c r="S125" s="61">
        <v>0</v>
      </c>
      <c r="T125" s="61">
        <v>0</v>
      </c>
      <c r="U125" s="61">
        <v>0</v>
      </c>
      <c r="V125" s="61">
        <v>0</v>
      </c>
      <c r="W125" s="61">
        <v>121235.5</v>
      </c>
      <c r="X125" s="61">
        <v>105.1773300170898</v>
      </c>
      <c r="Y125" s="61">
        <v>8.6754567921161652E-2</v>
      </c>
      <c r="Z125" s="61">
        <v>121130.3226699829</v>
      </c>
      <c r="AA125" s="61">
        <v>116.5118103027344</v>
      </c>
      <c r="AB125" s="61">
        <v>9.610370546579361E-2</v>
      </c>
      <c r="AC125" s="61">
        <v>121118.98818969729</v>
      </c>
      <c r="AD125" s="61">
        <v>116.5118103027344</v>
      </c>
      <c r="AE125" s="61">
        <v>9.610370546579361E-2</v>
      </c>
      <c r="AF125" s="61">
        <v>121118.98818969729</v>
      </c>
      <c r="AG125" s="61">
        <v>86.402778625488281</v>
      </c>
      <c r="AH125" s="61">
        <v>7.1268543601036072E-2</v>
      </c>
      <c r="AI125" s="61">
        <v>121149.0972213745</v>
      </c>
      <c r="AJ125" s="61">
        <v>3.5178885459899898</v>
      </c>
      <c r="AK125" s="61">
        <v>2.901698462665081E-3</v>
      </c>
      <c r="AL125" s="61">
        <v>121231.982111454</v>
      </c>
      <c r="AM125" s="60"/>
    </row>
    <row r="126" spans="1:39" ht="14.45">
      <c r="A126">
        <v>215</v>
      </c>
      <c r="B126" t="s">
        <v>598</v>
      </c>
      <c r="C126" t="s">
        <v>599</v>
      </c>
      <c r="D126" t="s">
        <v>599</v>
      </c>
      <c r="E126" t="s">
        <v>2164</v>
      </c>
      <c r="F126" t="s">
        <v>304</v>
      </c>
      <c r="G126" t="s">
        <v>3129</v>
      </c>
      <c r="H126" s="61">
        <v>25734.818359375</v>
      </c>
      <c r="I126" s="61">
        <v>439.04229736328119</v>
      </c>
      <c r="J126" s="61">
        <v>1.7060244083404541</v>
      </c>
      <c r="K126" s="61">
        <v>25295.775390625</v>
      </c>
      <c r="L126" s="61">
        <v>98.293975830078125</v>
      </c>
      <c r="M126" s="61">
        <v>1.3154746294021611</v>
      </c>
      <c r="N126" s="61">
        <v>5.1116528920829296E-3</v>
      </c>
      <c r="O126" s="61">
        <v>0</v>
      </c>
      <c r="P126" s="61">
        <v>0</v>
      </c>
      <c r="Q126" s="61">
        <v>739.60467529296875</v>
      </c>
      <c r="R126" s="61">
        <v>2.8739457130432129</v>
      </c>
      <c r="S126" s="61">
        <v>0</v>
      </c>
      <c r="T126" s="61">
        <v>0</v>
      </c>
      <c r="U126" s="61">
        <v>0</v>
      </c>
      <c r="V126" s="61">
        <v>0</v>
      </c>
      <c r="W126" s="61">
        <v>25734.818359375</v>
      </c>
      <c r="X126" s="61">
        <v>16165.7548828125</v>
      </c>
      <c r="Y126" s="61">
        <v>62.816665649414063</v>
      </c>
      <c r="Z126" s="61">
        <v>9569.0634765625</v>
      </c>
      <c r="AA126" s="61">
        <v>3663.255859375</v>
      </c>
      <c r="AB126" s="61">
        <v>14.23462963104248</v>
      </c>
      <c r="AC126" s="61">
        <v>22071.5625</v>
      </c>
      <c r="AD126" s="61">
        <v>19199.74609375</v>
      </c>
      <c r="AE126" s="61">
        <v>74.606109619140625</v>
      </c>
      <c r="AF126" s="61">
        <v>6535.072265625</v>
      </c>
      <c r="AG126" s="61">
        <v>23556.060546875</v>
      </c>
      <c r="AH126" s="61">
        <v>91.5338134765625</v>
      </c>
      <c r="AI126" s="61">
        <v>2178.7578125</v>
      </c>
      <c r="AJ126" s="61">
        <v>1594.1982421875</v>
      </c>
      <c r="AK126" s="61">
        <v>6.1947131156921387</v>
      </c>
      <c r="AL126" s="61">
        <v>24140.6201171875</v>
      </c>
      <c r="AM126" s="60"/>
    </row>
    <row r="127" spans="1:39" ht="14.45">
      <c r="A127">
        <v>66</v>
      </c>
      <c r="B127" t="s">
        <v>601</v>
      </c>
      <c r="C127" t="s">
        <v>602</v>
      </c>
      <c r="D127" t="s">
        <v>602</v>
      </c>
      <c r="E127" t="s">
        <v>2164</v>
      </c>
      <c r="F127" t="s">
        <v>304</v>
      </c>
      <c r="G127" t="s">
        <v>3130</v>
      </c>
      <c r="H127" s="61">
        <v>83960.140625</v>
      </c>
      <c r="I127" s="61">
        <v>17863.40234375</v>
      </c>
      <c r="J127" s="61">
        <v>21.27605056762695</v>
      </c>
      <c r="K127" s="61">
        <v>66096.734375</v>
      </c>
      <c r="L127" s="61">
        <v>78.723945617675781</v>
      </c>
      <c r="M127" s="61">
        <v>57.778594970703118</v>
      </c>
      <c r="N127" s="61">
        <v>6.8816691637039185E-2</v>
      </c>
      <c r="O127" s="61">
        <v>121.3940505981445</v>
      </c>
      <c r="P127" s="61">
        <v>0.14458534121513369</v>
      </c>
      <c r="Q127" s="61">
        <v>3616.1533203125</v>
      </c>
      <c r="R127" s="61">
        <v>4.3069882392883301</v>
      </c>
      <c r="S127" s="61">
        <v>752.47943115234375</v>
      </c>
      <c r="T127" s="61">
        <v>0.89623415470123291</v>
      </c>
      <c r="U127" s="61">
        <v>17603.544921875</v>
      </c>
      <c r="V127" s="61">
        <v>20.966550827026371</v>
      </c>
      <c r="W127" s="61">
        <v>66356.595703125</v>
      </c>
      <c r="X127" s="61">
        <v>21572.072265625</v>
      </c>
      <c r="Y127" s="61">
        <v>25.693229675292969</v>
      </c>
      <c r="Z127" s="61">
        <v>62388.068359375</v>
      </c>
      <c r="AA127" s="61">
        <v>9991.4638671875</v>
      </c>
      <c r="AB127" s="61">
        <v>11.900246620178221</v>
      </c>
      <c r="AC127" s="61">
        <v>73968.6767578125</v>
      </c>
      <c r="AD127" s="61">
        <v>35826.80859375</v>
      </c>
      <c r="AE127" s="61">
        <v>42.671211242675781</v>
      </c>
      <c r="AF127" s="61">
        <v>48133.33203125</v>
      </c>
      <c r="AG127" s="61">
        <v>48360.80078125</v>
      </c>
      <c r="AH127" s="61">
        <v>57.599712371826172</v>
      </c>
      <c r="AI127" s="61">
        <v>35599.33984375</v>
      </c>
      <c r="AJ127" s="61">
        <v>454.77084350585938</v>
      </c>
      <c r="AK127" s="61">
        <v>0.54165089130401611</v>
      </c>
      <c r="AL127" s="61">
        <v>83505.369781494141</v>
      </c>
      <c r="AM127" s="60"/>
    </row>
    <row r="128" spans="1:39" ht="14.45">
      <c r="A128">
        <v>260</v>
      </c>
      <c r="B128" t="s">
        <v>603</v>
      </c>
      <c r="C128" t="s">
        <v>604</v>
      </c>
      <c r="D128" t="s">
        <v>604</v>
      </c>
      <c r="E128" t="s">
        <v>2123</v>
      </c>
      <c r="F128" t="s">
        <v>261</v>
      </c>
      <c r="G128" t="s">
        <v>3131</v>
      </c>
      <c r="H128" s="61">
        <v>15541.4365234375</v>
      </c>
      <c r="I128" s="61">
        <v>1378.1806640625</v>
      </c>
      <c r="J128" s="61">
        <v>8.8677816390991211</v>
      </c>
      <c r="K128" s="61">
        <v>14163.255859375</v>
      </c>
      <c r="L128" s="61">
        <v>91.132217407226563</v>
      </c>
      <c r="M128" s="61">
        <v>0.49301764369010931</v>
      </c>
      <c r="N128" s="61">
        <v>3.1722786370664831E-3</v>
      </c>
      <c r="O128" s="61">
        <v>0</v>
      </c>
      <c r="P128" s="61">
        <v>0</v>
      </c>
      <c r="Q128" s="61">
        <v>0</v>
      </c>
      <c r="R128" s="61">
        <v>0</v>
      </c>
      <c r="S128" s="61">
        <v>0</v>
      </c>
      <c r="T128" s="61">
        <v>0</v>
      </c>
      <c r="U128" s="61">
        <v>4402.01220703125</v>
      </c>
      <c r="V128" s="61">
        <v>28.324359893798832</v>
      </c>
      <c r="W128" s="61">
        <v>11139.42431640625</v>
      </c>
      <c r="X128" s="61">
        <v>6478.2236328125</v>
      </c>
      <c r="Y128" s="61">
        <v>41.683559417724609</v>
      </c>
      <c r="Z128" s="61">
        <v>9063.212890625</v>
      </c>
      <c r="AA128" s="61">
        <v>2581.2626953125</v>
      </c>
      <c r="AB128" s="61">
        <v>16.608907699584961</v>
      </c>
      <c r="AC128" s="61">
        <v>12960.173828125</v>
      </c>
      <c r="AD128" s="61">
        <v>8396.3681640625</v>
      </c>
      <c r="AE128" s="61">
        <v>54.025691986083977</v>
      </c>
      <c r="AF128" s="61">
        <v>7145.068359375</v>
      </c>
      <c r="AG128" s="61">
        <v>9683.53125</v>
      </c>
      <c r="AH128" s="61">
        <v>62.307826995849609</v>
      </c>
      <c r="AI128" s="61">
        <v>5857.9052734375</v>
      </c>
      <c r="AJ128" s="61">
        <v>61.632946014404297</v>
      </c>
      <c r="AK128" s="61">
        <v>0.39657172560691828</v>
      </c>
      <c r="AL128" s="61">
        <v>15479.803577423099</v>
      </c>
      <c r="AM128" s="60"/>
    </row>
    <row r="129" spans="1:39" ht="14.45">
      <c r="A129">
        <v>170</v>
      </c>
      <c r="B129" t="s">
        <v>606</v>
      </c>
      <c r="C129" t="s">
        <v>607</v>
      </c>
      <c r="D129" t="s">
        <v>607</v>
      </c>
      <c r="E129" t="s">
        <v>2135</v>
      </c>
      <c r="F129" t="s">
        <v>265</v>
      </c>
      <c r="G129" t="s">
        <v>3132</v>
      </c>
      <c r="H129" s="61">
        <v>4048.396240234375</v>
      </c>
      <c r="I129" s="61">
        <v>1071.65087890625</v>
      </c>
      <c r="J129" s="61">
        <v>26.470998764038089</v>
      </c>
      <c r="K129" s="61">
        <v>2976.745361328125</v>
      </c>
      <c r="L129" s="61">
        <v>73.529006958007813</v>
      </c>
      <c r="M129" s="61">
        <v>0</v>
      </c>
      <c r="N129" s="61">
        <v>0</v>
      </c>
      <c r="O129" s="61">
        <v>0</v>
      </c>
      <c r="P129" s="61">
        <v>0</v>
      </c>
      <c r="Q129" s="61">
        <v>1709.875</v>
      </c>
      <c r="R129" s="61">
        <v>42.235858917236328</v>
      </c>
      <c r="S129" s="61">
        <v>1487.198608398438</v>
      </c>
      <c r="T129" s="61">
        <v>36.735500335693359</v>
      </c>
      <c r="U129" s="61">
        <v>843.00274658203125</v>
      </c>
      <c r="V129" s="61">
        <v>20.823127746582031</v>
      </c>
      <c r="W129" s="61">
        <v>3205.3934936523442</v>
      </c>
      <c r="X129" s="61">
        <v>269.744140625</v>
      </c>
      <c r="Y129" s="61">
        <v>6.6629877090454102</v>
      </c>
      <c r="Z129" s="61">
        <v>3778.652099609375</v>
      </c>
      <c r="AA129" s="61">
        <v>597.0870361328125</v>
      </c>
      <c r="AB129" s="61">
        <v>14.74872970581055</v>
      </c>
      <c r="AC129" s="61">
        <v>3451.309204101562</v>
      </c>
      <c r="AD129" s="61">
        <v>1086.095947265625</v>
      </c>
      <c r="AE129" s="61">
        <v>26.82780647277832</v>
      </c>
      <c r="AF129" s="61">
        <v>2962.30029296875</v>
      </c>
      <c r="AG129" s="61">
        <v>2571.22119140625</v>
      </c>
      <c r="AH129" s="61">
        <v>63.512092590332031</v>
      </c>
      <c r="AI129" s="61">
        <v>1477.175048828125</v>
      </c>
      <c r="AJ129" s="61">
        <v>74.486175537109375</v>
      </c>
      <c r="AK129" s="61">
        <v>1.8398934602737429</v>
      </c>
      <c r="AL129" s="61">
        <v>3973.9100646972661</v>
      </c>
      <c r="AM129" s="60"/>
    </row>
    <row r="130" spans="1:39" ht="14.45">
      <c r="A130">
        <v>115</v>
      </c>
      <c r="B130" t="s">
        <v>609</v>
      </c>
      <c r="C130" t="s">
        <v>610</v>
      </c>
      <c r="D130" t="s">
        <v>610</v>
      </c>
      <c r="E130" t="s">
        <v>2110</v>
      </c>
      <c r="F130" t="s">
        <v>220</v>
      </c>
      <c r="G130" t="s">
        <v>3133</v>
      </c>
      <c r="H130" s="61">
        <v>1238.820190429688</v>
      </c>
      <c r="I130" s="61">
        <v>393.884765625</v>
      </c>
      <c r="J130" s="61">
        <v>31.79515266418457</v>
      </c>
      <c r="K130" s="61">
        <v>844.9354248046875</v>
      </c>
      <c r="L130" s="61">
        <v>68.204849243164063</v>
      </c>
      <c r="M130" s="61">
        <v>0</v>
      </c>
      <c r="N130" s="61">
        <v>0</v>
      </c>
      <c r="O130" s="61">
        <v>0</v>
      </c>
      <c r="P130" s="61">
        <v>0</v>
      </c>
      <c r="Q130" s="61">
        <v>6.9206610321998596E-2</v>
      </c>
      <c r="R130" s="61">
        <v>5.5864937603473663E-3</v>
      </c>
      <c r="S130" s="61">
        <v>0</v>
      </c>
      <c r="T130" s="61">
        <v>0</v>
      </c>
      <c r="U130" s="61">
        <v>8.9877090454101563</v>
      </c>
      <c r="V130" s="61">
        <v>0.725505530834198</v>
      </c>
      <c r="W130" s="61">
        <v>1229.832481384278</v>
      </c>
      <c r="X130" s="61">
        <v>212.8997802734375</v>
      </c>
      <c r="Y130" s="61">
        <v>17.185688018798832</v>
      </c>
      <c r="Z130" s="61">
        <v>1025.92041015625</v>
      </c>
      <c r="AA130" s="61">
        <v>751.40447998046875</v>
      </c>
      <c r="AB130" s="61">
        <v>60.654850006103523</v>
      </c>
      <c r="AC130" s="61">
        <v>487.4157104492192</v>
      </c>
      <c r="AD130" s="61">
        <v>760.39215087890625</v>
      </c>
      <c r="AE130" s="61">
        <v>61.380352020263672</v>
      </c>
      <c r="AF130" s="61">
        <v>478.4280395507817</v>
      </c>
      <c r="AG130" s="61">
        <v>0</v>
      </c>
      <c r="AH130" s="61">
        <v>0</v>
      </c>
      <c r="AI130" s="61">
        <v>1238.820190429688</v>
      </c>
      <c r="AJ130" s="61">
        <v>31.20938873291016</v>
      </c>
      <c r="AK130" s="61">
        <v>2.5192832946777339</v>
      </c>
      <c r="AL130" s="61">
        <v>1207.610801696778</v>
      </c>
      <c r="AM130" s="60"/>
    </row>
    <row r="131" spans="1:39" ht="14.45">
      <c r="A131">
        <v>124</v>
      </c>
      <c r="B131" t="s">
        <v>612</v>
      </c>
      <c r="C131" t="s">
        <v>613</v>
      </c>
      <c r="D131" t="s">
        <v>614</v>
      </c>
      <c r="E131" t="s">
        <v>2129</v>
      </c>
      <c r="F131" t="s">
        <v>240</v>
      </c>
      <c r="G131" t="s">
        <v>3134</v>
      </c>
      <c r="H131" s="61">
        <v>78778.6640625</v>
      </c>
      <c r="I131" s="61">
        <v>21237.95703125</v>
      </c>
      <c r="J131" s="61">
        <v>26.95902252197266</v>
      </c>
      <c r="K131" s="61">
        <v>57540.70703125</v>
      </c>
      <c r="L131" s="61">
        <v>73.040977478027344</v>
      </c>
      <c r="M131" s="61">
        <v>87.694709777832031</v>
      </c>
      <c r="N131" s="61">
        <v>0.1113178431987762</v>
      </c>
      <c r="O131" s="61">
        <v>74.025657653808594</v>
      </c>
      <c r="P131" s="61">
        <v>9.3966633081436157E-2</v>
      </c>
      <c r="Q131" s="61">
        <v>0</v>
      </c>
      <c r="R131" s="61">
        <v>0</v>
      </c>
      <c r="S131" s="61">
        <v>0</v>
      </c>
      <c r="T131" s="61">
        <v>0</v>
      </c>
      <c r="U131" s="61">
        <v>18779.6640625</v>
      </c>
      <c r="V131" s="61">
        <v>23.838516235351559</v>
      </c>
      <c r="W131" s="61">
        <v>59999</v>
      </c>
      <c r="X131" s="61">
        <v>11383.921875</v>
      </c>
      <c r="Y131" s="61">
        <v>14.45051383972168</v>
      </c>
      <c r="Z131" s="61">
        <v>67394.7421875</v>
      </c>
      <c r="AA131" s="61">
        <v>4972.96728515625</v>
      </c>
      <c r="AB131" s="61">
        <v>6.3125810623168954</v>
      </c>
      <c r="AC131" s="61">
        <v>73805.69677734375</v>
      </c>
      <c r="AD131" s="61">
        <v>30142.41796875</v>
      </c>
      <c r="AE131" s="61">
        <v>38.262157440185547</v>
      </c>
      <c r="AF131" s="61">
        <v>48636.24609375</v>
      </c>
      <c r="AG131" s="61">
        <v>40187.70703125</v>
      </c>
      <c r="AH131" s="61">
        <v>51.013439178466797</v>
      </c>
      <c r="AI131" s="61">
        <v>38590.95703125</v>
      </c>
      <c r="AJ131" s="61">
        <v>709.13494873046875</v>
      </c>
      <c r="AK131" s="61">
        <v>0.90016114711761475</v>
      </c>
      <c r="AL131" s="61">
        <v>78069.529113769531</v>
      </c>
      <c r="AM131" s="60"/>
    </row>
    <row r="132" spans="1:39" ht="14.45">
      <c r="A132">
        <v>22</v>
      </c>
      <c r="B132" t="s">
        <v>615</v>
      </c>
      <c r="C132" t="s">
        <v>616</v>
      </c>
      <c r="D132" t="s">
        <v>616</v>
      </c>
      <c r="E132" t="s">
        <v>2108</v>
      </c>
      <c r="F132" t="s">
        <v>224</v>
      </c>
      <c r="G132" t="s">
        <v>3135</v>
      </c>
      <c r="H132" s="61">
        <v>0</v>
      </c>
      <c r="I132" s="61">
        <v>0</v>
      </c>
      <c r="J132" s="61">
        <v>0</v>
      </c>
      <c r="K132" s="61">
        <v>0</v>
      </c>
      <c r="L132" s="61">
        <v>0</v>
      </c>
      <c r="M132" s="61">
        <v>0</v>
      </c>
      <c r="N132" s="61">
        <v>0</v>
      </c>
      <c r="O132" s="61">
        <v>0</v>
      </c>
      <c r="P132" s="61">
        <v>0</v>
      </c>
      <c r="Q132" s="61">
        <v>0</v>
      </c>
      <c r="R132" s="61">
        <v>0</v>
      </c>
      <c r="S132" s="61">
        <v>0</v>
      </c>
      <c r="T132" s="61">
        <v>0</v>
      </c>
      <c r="U132" s="61">
        <v>0</v>
      </c>
      <c r="V132" s="61">
        <v>0</v>
      </c>
      <c r="W132" s="61">
        <v>0</v>
      </c>
      <c r="X132" s="61">
        <v>0</v>
      </c>
      <c r="Y132" s="61">
        <v>0</v>
      </c>
      <c r="Z132" s="61">
        <v>0</v>
      </c>
      <c r="AA132" s="61">
        <v>0</v>
      </c>
      <c r="AB132" s="61">
        <v>0</v>
      </c>
      <c r="AC132" s="61">
        <v>0</v>
      </c>
      <c r="AD132" s="61">
        <v>0</v>
      </c>
      <c r="AE132" s="61">
        <v>0</v>
      </c>
      <c r="AF132" s="61">
        <v>0</v>
      </c>
      <c r="AG132" s="61">
        <v>0</v>
      </c>
      <c r="AH132" s="61">
        <v>0</v>
      </c>
      <c r="AI132" s="61">
        <v>0</v>
      </c>
      <c r="AJ132" s="61">
        <v>0</v>
      </c>
      <c r="AK132" s="61">
        <v>0</v>
      </c>
      <c r="AL132" s="61">
        <v>0</v>
      </c>
      <c r="AM132" s="60"/>
    </row>
    <row r="133" spans="1:39" ht="14.45">
      <c r="A133">
        <v>144</v>
      </c>
      <c r="B133" t="s">
        <v>618</v>
      </c>
      <c r="C133" t="s">
        <v>619</v>
      </c>
      <c r="D133" t="s">
        <v>619</v>
      </c>
      <c r="E133" t="s">
        <v>2121</v>
      </c>
      <c r="F133" t="s">
        <v>256</v>
      </c>
      <c r="G133" t="s">
        <v>3136</v>
      </c>
      <c r="H133" s="61">
        <v>900.74822998046875</v>
      </c>
      <c r="I133" s="61">
        <v>201.3305358886719</v>
      </c>
      <c r="J133" s="61">
        <v>22.35147666931152</v>
      </c>
      <c r="K133" s="61">
        <v>699.417724609375</v>
      </c>
      <c r="L133" s="61">
        <v>77.648529052734375</v>
      </c>
      <c r="M133" s="61">
        <v>3.5793953575193882E-3</v>
      </c>
      <c r="N133" s="61">
        <v>3.9738023770041758E-4</v>
      </c>
      <c r="O133" s="61">
        <v>0</v>
      </c>
      <c r="P133" s="61">
        <v>0</v>
      </c>
      <c r="Q133" s="61">
        <v>0</v>
      </c>
      <c r="R133" s="61">
        <v>0</v>
      </c>
      <c r="S133" s="61">
        <v>0</v>
      </c>
      <c r="T133" s="61">
        <v>0</v>
      </c>
      <c r="U133" s="61">
        <v>78.49200439453125</v>
      </c>
      <c r="V133" s="61">
        <v>8.7140893936157227</v>
      </c>
      <c r="W133" s="61">
        <v>822.2562255859375</v>
      </c>
      <c r="X133" s="61">
        <v>374.24176025390619</v>
      </c>
      <c r="Y133" s="61">
        <v>41.547878265380859</v>
      </c>
      <c r="Z133" s="61">
        <v>526.5064697265625</v>
      </c>
      <c r="AA133" s="61">
        <v>607.857177734375</v>
      </c>
      <c r="AB133" s="61">
        <v>67.48358154296875</v>
      </c>
      <c r="AC133" s="61">
        <v>292.89105224609381</v>
      </c>
      <c r="AD133" s="61">
        <v>613.303955078125</v>
      </c>
      <c r="AE133" s="61">
        <v>68.088272094726563</v>
      </c>
      <c r="AF133" s="61">
        <v>287.44427490234381</v>
      </c>
      <c r="AG133" s="61">
        <v>12.45412063598633</v>
      </c>
      <c r="AH133" s="61">
        <v>1.382641673088074</v>
      </c>
      <c r="AI133" s="61">
        <v>888.29410934448242</v>
      </c>
      <c r="AJ133" s="61">
        <v>69.730995178222656</v>
      </c>
      <c r="AK133" s="61">
        <v>7.7414522171020508</v>
      </c>
      <c r="AL133" s="61">
        <v>831.01723480224609</v>
      </c>
      <c r="AM133" s="60"/>
    </row>
    <row r="134" spans="1:39" ht="14.45">
      <c r="A134">
        <v>251</v>
      </c>
      <c r="B134" t="s">
        <v>621</v>
      </c>
      <c r="C134" t="s">
        <v>622</v>
      </c>
      <c r="D134" t="s">
        <v>622</v>
      </c>
      <c r="E134" t="s">
        <v>2126</v>
      </c>
      <c r="F134" t="s">
        <v>269</v>
      </c>
      <c r="G134" t="s">
        <v>3137</v>
      </c>
      <c r="H134" s="61">
        <v>119359.9453125</v>
      </c>
      <c r="I134" s="61">
        <v>25240.587890625</v>
      </c>
      <c r="J134" s="61">
        <v>21.146614074707031</v>
      </c>
      <c r="K134" s="61">
        <v>94119.359375</v>
      </c>
      <c r="L134" s="61">
        <v>78.853385925292969</v>
      </c>
      <c r="M134" s="61">
        <v>28032.75390625</v>
      </c>
      <c r="N134" s="61">
        <v>23.485897064208981</v>
      </c>
      <c r="O134" s="61">
        <v>8529.869140625</v>
      </c>
      <c r="P134" s="61">
        <v>7.1463413238525391</v>
      </c>
      <c r="Q134" s="61">
        <v>74869.3359375</v>
      </c>
      <c r="R134" s="61">
        <v>62.725681304931641</v>
      </c>
      <c r="S134" s="61">
        <v>4636.02001953125</v>
      </c>
      <c r="T134" s="61">
        <v>3.8840665817260742</v>
      </c>
      <c r="U134" s="61">
        <v>55741.5390625</v>
      </c>
      <c r="V134" s="61">
        <v>46.700374603271477</v>
      </c>
      <c r="W134" s="61">
        <v>63618.40625</v>
      </c>
      <c r="X134" s="61">
        <v>58924.109375</v>
      </c>
      <c r="Y134" s="61">
        <v>49.366737365722663</v>
      </c>
      <c r="Z134" s="61">
        <v>60435.8359375</v>
      </c>
      <c r="AA134" s="61">
        <v>64382.7109375</v>
      </c>
      <c r="AB134" s="61">
        <v>53.939964294433587</v>
      </c>
      <c r="AC134" s="61">
        <v>54977.234375</v>
      </c>
      <c r="AD134" s="61">
        <v>81503.0234375</v>
      </c>
      <c r="AE134" s="61">
        <v>68.283393859863281</v>
      </c>
      <c r="AF134" s="61">
        <v>37856.921875</v>
      </c>
      <c r="AG134" s="61">
        <v>24131.65625</v>
      </c>
      <c r="AH134" s="61">
        <v>20.217550277709961</v>
      </c>
      <c r="AI134" s="61">
        <v>95228.2890625</v>
      </c>
      <c r="AJ134" s="61">
        <v>13787.7490234375</v>
      </c>
      <c r="AK134" s="61">
        <v>11.5514030456543</v>
      </c>
      <c r="AL134" s="61">
        <v>105572.1962890625</v>
      </c>
      <c r="AM134" s="60"/>
    </row>
    <row r="135" spans="1:39" ht="14.45">
      <c r="A135">
        <v>126</v>
      </c>
      <c r="B135" t="s">
        <v>624</v>
      </c>
      <c r="C135" t="s">
        <v>625</v>
      </c>
      <c r="D135" t="s">
        <v>625</v>
      </c>
      <c r="E135" t="s">
        <v>2129</v>
      </c>
      <c r="F135" t="s">
        <v>240</v>
      </c>
      <c r="G135" t="s">
        <v>3138</v>
      </c>
      <c r="H135" s="61">
        <v>64919.171875</v>
      </c>
      <c r="I135" s="61">
        <v>11738.3623046875</v>
      </c>
      <c r="J135" s="61">
        <v>18.08150482177734</v>
      </c>
      <c r="K135" s="61">
        <v>53180.80859375</v>
      </c>
      <c r="L135" s="61">
        <v>81.918495178222656</v>
      </c>
      <c r="M135" s="61">
        <v>11.416598320007321</v>
      </c>
      <c r="N135" s="61">
        <v>1.75858661532402E-2</v>
      </c>
      <c r="O135" s="61">
        <v>0</v>
      </c>
      <c r="P135" s="61">
        <v>0</v>
      </c>
      <c r="Q135" s="61">
        <v>0</v>
      </c>
      <c r="R135" s="61">
        <v>0</v>
      </c>
      <c r="S135" s="61">
        <v>0</v>
      </c>
      <c r="T135" s="61">
        <v>0</v>
      </c>
      <c r="U135" s="61">
        <v>23521.703125</v>
      </c>
      <c r="V135" s="61">
        <v>36.232288360595703</v>
      </c>
      <c r="W135" s="61">
        <v>41397.46875</v>
      </c>
      <c r="X135" s="61">
        <v>14211.3173828125</v>
      </c>
      <c r="Y135" s="61">
        <v>21.890787124633789</v>
      </c>
      <c r="Z135" s="61">
        <v>50707.8544921875</v>
      </c>
      <c r="AA135" s="61">
        <v>7624.2841796875</v>
      </c>
      <c r="AB135" s="61">
        <v>11.744272232055661</v>
      </c>
      <c r="AC135" s="61">
        <v>57294.8876953125</v>
      </c>
      <c r="AD135" s="61">
        <v>31797.49609375</v>
      </c>
      <c r="AE135" s="61">
        <v>48.980133056640618</v>
      </c>
      <c r="AF135" s="61">
        <v>33121.67578125</v>
      </c>
      <c r="AG135" s="61">
        <v>37402.0859375</v>
      </c>
      <c r="AH135" s="61">
        <v>57.613311767578118</v>
      </c>
      <c r="AI135" s="61">
        <v>27517.0859375</v>
      </c>
      <c r="AJ135" s="61">
        <v>531.15472412109375</v>
      </c>
      <c r="AK135" s="61">
        <v>0.81817853450775146</v>
      </c>
      <c r="AL135" s="61">
        <v>64388.017150878914</v>
      </c>
      <c r="AM135" s="60"/>
    </row>
    <row r="136" spans="1:39" ht="14.45">
      <c r="A136">
        <v>65</v>
      </c>
      <c r="B136" t="s">
        <v>626</v>
      </c>
      <c r="C136" t="s">
        <v>627</v>
      </c>
      <c r="D136" t="s">
        <v>628</v>
      </c>
      <c r="E136" t="s">
        <v>2108</v>
      </c>
      <c r="F136" t="s">
        <v>215</v>
      </c>
      <c r="G136" t="s">
        <v>3139</v>
      </c>
      <c r="H136" s="61">
        <v>2698.771484375</v>
      </c>
      <c r="I136" s="61">
        <v>533.79632568359375</v>
      </c>
      <c r="J136" s="61">
        <v>19.779233932495121</v>
      </c>
      <c r="K136" s="61">
        <v>2164.97509765625</v>
      </c>
      <c r="L136" s="61">
        <v>80.22076416015625</v>
      </c>
      <c r="M136" s="61">
        <v>0</v>
      </c>
      <c r="N136" s="61">
        <v>0</v>
      </c>
      <c r="O136" s="61">
        <v>0</v>
      </c>
      <c r="P136" s="61">
        <v>0</v>
      </c>
      <c r="Q136" s="61">
        <v>263.7108154296875</v>
      </c>
      <c r="R136" s="61">
        <v>9.7715129852294922</v>
      </c>
      <c r="S136" s="61">
        <v>2434.532958984375</v>
      </c>
      <c r="T136" s="61">
        <v>90.208938598632813</v>
      </c>
      <c r="U136" s="61">
        <v>851.38922119140625</v>
      </c>
      <c r="V136" s="61">
        <v>31.547286987304691</v>
      </c>
      <c r="W136" s="61">
        <v>1847.382263183594</v>
      </c>
      <c r="X136" s="61">
        <v>701.34454345703125</v>
      </c>
      <c r="Y136" s="61">
        <v>25.987546920776371</v>
      </c>
      <c r="Z136" s="61">
        <v>1997.426940917969</v>
      </c>
      <c r="AA136" s="61">
        <v>1236.485961914062</v>
      </c>
      <c r="AB136" s="61">
        <v>45.816623687744141</v>
      </c>
      <c r="AC136" s="61">
        <v>1462.285522460938</v>
      </c>
      <c r="AD136" s="61">
        <v>1669.663330078125</v>
      </c>
      <c r="AE136" s="61">
        <v>61.867534637451172</v>
      </c>
      <c r="AF136" s="61">
        <v>1029.108154296875</v>
      </c>
      <c r="AG136" s="61">
        <v>1809.326049804688</v>
      </c>
      <c r="AH136" s="61">
        <v>67.042579650878906</v>
      </c>
      <c r="AI136" s="61">
        <v>889.44543457031205</v>
      </c>
      <c r="AJ136" s="61">
        <v>31.467563629150391</v>
      </c>
      <c r="AK136" s="61">
        <v>1.165995836257935</v>
      </c>
      <c r="AL136" s="61">
        <v>2667.3039207458501</v>
      </c>
      <c r="AM136" s="60"/>
    </row>
    <row r="137" spans="1:39" ht="14.45">
      <c r="A137">
        <v>238</v>
      </c>
      <c r="B137" t="s">
        <v>630</v>
      </c>
      <c r="C137" t="s">
        <v>631</v>
      </c>
      <c r="D137" t="s">
        <v>632</v>
      </c>
      <c r="E137" t="s">
        <v>2108</v>
      </c>
      <c r="F137" t="s">
        <v>215</v>
      </c>
      <c r="G137" t="s">
        <v>3140</v>
      </c>
      <c r="H137" s="61">
        <v>998.30975341796875</v>
      </c>
      <c r="I137" s="61">
        <v>8.8020544052124023</v>
      </c>
      <c r="J137" s="61">
        <v>0.88169574737548828</v>
      </c>
      <c r="K137" s="61">
        <v>989.5076904296875</v>
      </c>
      <c r="L137" s="61">
        <v>99.118301391601563</v>
      </c>
      <c r="M137" s="61">
        <v>0</v>
      </c>
      <c r="N137" s="61">
        <v>0</v>
      </c>
      <c r="O137" s="61">
        <v>0</v>
      </c>
      <c r="P137" s="61">
        <v>0</v>
      </c>
      <c r="Q137" s="61">
        <v>122.8841171264648</v>
      </c>
      <c r="R137" s="61">
        <v>12.30921745300293</v>
      </c>
      <c r="S137" s="61">
        <v>875.4256591796875</v>
      </c>
      <c r="T137" s="61">
        <v>87.690780639648438</v>
      </c>
      <c r="U137" s="61">
        <v>533.45587158203125</v>
      </c>
      <c r="V137" s="61">
        <v>53.435909271240227</v>
      </c>
      <c r="W137" s="61">
        <v>464.8538818359375</v>
      </c>
      <c r="X137" s="61">
        <v>444.44305419921881</v>
      </c>
      <c r="Y137" s="61">
        <v>44.519554138183587</v>
      </c>
      <c r="Z137" s="61">
        <v>553.86669921875</v>
      </c>
      <c r="AA137" s="61">
        <v>557.41290283203125</v>
      </c>
      <c r="AB137" s="61">
        <v>55.835662841796882</v>
      </c>
      <c r="AC137" s="61">
        <v>440.8968505859375</v>
      </c>
      <c r="AD137" s="61">
        <v>920.58636474609375</v>
      </c>
      <c r="AE137" s="61">
        <v>92.214500427246094</v>
      </c>
      <c r="AF137" s="61">
        <v>77.723388671875</v>
      </c>
      <c r="AG137" s="61">
        <v>892.589111328125</v>
      </c>
      <c r="AH137" s="61">
        <v>89.4100341796875</v>
      </c>
      <c r="AI137" s="61">
        <v>105.72064208984381</v>
      </c>
      <c r="AJ137" s="61">
        <v>1.458753705024719</v>
      </c>
      <c r="AK137" s="61">
        <v>0.1461223512887955</v>
      </c>
      <c r="AL137" s="61">
        <v>996.85099971294403</v>
      </c>
      <c r="AM137" s="60"/>
    </row>
    <row r="138" spans="1:39" ht="14.45">
      <c r="A138">
        <v>48</v>
      </c>
      <c r="B138" t="s">
        <v>634</v>
      </c>
      <c r="C138" t="s">
        <v>635</v>
      </c>
      <c r="D138" t="s">
        <v>635</v>
      </c>
      <c r="E138" t="s">
        <v>2108</v>
      </c>
      <c r="F138" t="s">
        <v>215</v>
      </c>
      <c r="G138" t="s">
        <v>3141</v>
      </c>
      <c r="H138" s="61">
        <v>6011.06689453125</v>
      </c>
      <c r="I138" s="61">
        <v>502.60479736328119</v>
      </c>
      <c r="J138" s="61">
        <v>8.3613243103027344</v>
      </c>
      <c r="K138" s="61">
        <v>5508.4619140625</v>
      </c>
      <c r="L138" s="61">
        <v>91.638671875</v>
      </c>
      <c r="M138" s="61">
        <v>486.58694458007813</v>
      </c>
      <c r="N138" s="61">
        <v>8.0948514938354492</v>
      </c>
      <c r="O138" s="61">
        <v>0</v>
      </c>
      <c r="P138" s="61">
        <v>0</v>
      </c>
      <c r="Q138" s="61">
        <v>3357.8427734375</v>
      </c>
      <c r="R138" s="61">
        <v>55.861015319824219</v>
      </c>
      <c r="S138" s="61">
        <v>1387.631469726562</v>
      </c>
      <c r="T138" s="61">
        <v>23.084611892700199</v>
      </c>
      <c r="U138" s="61">
        <v>3831.323974609375</v>
      </c>
      <c r="V138" s="61">
        <v>63.737834930419922</v>
      </c>
      <c r="W138" s="61">
        <v>2179.742919921875</v>
      </c>
      <c r="X138" s="61">
        <v>18.522333145141602</v>
      </c>
      <c r="Y138" s="61">
        <v>0.3081372082233429</v>
      </c>
      <c r="Z138" s="61">
        <v>5992.5445613861084</v>
      </c>
      <c r="AA138" s="61">
        <v>295.91778564453119</v>
      </c>
      <c r="AB138" s="61">
        <v>4.9228830337524414</v>
      </c>
      <c r="AC138" s="61">
        <v>5715.1491088867188</v>
      </c>
      <c r="AD138" s="61">
        <v>3849.846435546875</v>
      </c>
      <c r="AE138" s="61">
        <v>64.045974731445313</v>
      </c>
      <c r="AF138" s="61">
        <v>2161.220458984375</v>
      </c>
      <c r="AG138" s="61">
        <v>4037.2138671875</v>
      </c>
      <c r="AH138" s="61">
        <v>67.163017272949219</v>
      </c>
      <c r="AI138" s="61">
        <v>1973.85302734375</v>
      </c>
      <c r="AJ138" s="61">
        <v>22.176259994506839</v>
      </c>
      <c r="AK138" s="61">
        <v>0.3689238429069519</v>
      </c>
      <c r="AL138" s="61">
        <v>5988.8906345367432</v>
      </c>
      <c r="AM138" s="60"/>
    </row>
    <row r="139" spans="1:39" ht="14.45">
      <c r="A139">
        <v>23</v>
      </c>
      <c r="B139" t="s">
        <v>637</v>
      </c>
      <c r="C139" t="s">
        <v>638</v>
      </c>
      <c r="D139" t="s">
        <v>638</v>
      </c>
      <c r="E139" t="s">
        <v>2108</v>
      </c>
      <c r="F139" t="s">
        <v>224</v>
      </c>
      <c r="G139" t="s">
        <v>3142</v>
      </c>
      <c r="H139" s="61">
        <v>0</v>
      </c>
      <c r="I139" s="61">
        <v>0</v>
      </c>
      <c r="J139" s="61">
        <v>0</v>
      </c>
      <c r="K139" s="61">
        <v>0</v>
      </c>
      <c r="L139" s="61">
        <v>0</v>
      </c>
      <c r="M139" s="61">
        <v>0</v>
      </c>
      <c r="N139" s="61">
        <v>0</v>
      </c>
      <c r="O139" s="61">
        <v>0</v>
      </c>
      <c r="P139" s="61">
        <v>0</v>
      </c>
      <c r="Q139" s="61">
        <v>0</v>
      </c>
      <c r="R139" s="61">
        <v>0</v>
      </c>
      <c r="S139" s="61">
        <v>0</v>
      </c>
      <c r="T139" s="61">
        <v>0</v>
      </c>
      <c r="U139" s="61">
        <v>0</v>
      </c>
      <c r="V139" s="61">
        <v>0</v>
      </c>
      <c r="W139" s="61">
        <v>0</v>
      </c>
      <c r="X139" s="61">
        <v>0</v>
      </c>
      <c r="Y139" s="61">
        <v>0</v>
      </c>
      <c r="Z139" s="61">
        <v>0</v>
      </c>
      <c r="AA139" s="61">
        <v>0</v>
      </c>
      <c r="AB139" s="61">
        <v>0</v>
      </c>
      <c r="AC139" s="61">
        <v>0</v>
      </c>
      <c r="AD139" s="61">
        <v>0</v>
      </c>
      <c r="AE139" s="61">
        <v>0</v>
      </c>
      <c r="AF139" s="61">
        <v>0</v>
      </c>
      <c r="AG139" s="61">
        <v>0</v>
      </c>
      <c r="AH139" s="61">
        <v>0</v>
      </c>
      <c r="AI139" s="61">
        <v>0</v>
      </c>
      <c r="AJ139" s="61">
        <v>0</v>
      </c>
      <c r="AK139" s="61">
        <v>0</v>
      </c>
      <c r="AL139" s="61">
        <v>0</v>
      </c>
      <c r="AM139" s="60"/>
    </row>
    <row r="140" spans="1:39" ht="14.45">
      <c r="A140">
        <v>14</v>
      </c>
      <c r="B140" t="s">
        <v>640</v>
      </c>
      <c r="C140" t="s">
        <v>641</v>
      </c>
      <c r="D140" t="s">
        <v>641</v>
      </c>
      <c r="E140" t="s">
        <v>2126</v>
      </c>
      <c r="F140" t="s">
        <v>269</v>
      </c>
      <c r="G140" t="s">
        <v>3143</v>
      </c>
      <c r="H140" s="61">
        <v>191106.515625</v>
      </c>
      <c r="I140" s="61">
        <v>31483.99609375</v>
      </c>
      <c r="J140" s="61">
        <v>16.474580764770511</v>
      </c>
      <c r="K140" s="61">
        <v>159622.515625</v>
      </c>
      <c r="L140" s="61">
        <v>83.525421142578125</v>
      </c>
      <c r="M140" s="61">
        <v>45827.234375</v>
      </c>
      <c r="N140" s="61">
        <v>23.97994422912598</v>
      </c>
      <c r="O140" s="61">
        <v>32151.751953125</v>
      </c>
      <c r="P140" s="61">
        <v>16.823995590209961</v>
      </c>
      <c r="Q140" s="61">
        <v>107891.2890625</v>
      </c>
      <c r="R140" s="61">
        <v>56.456100463867188</v>
      </c>
      <c r="S140" s="61">
        <v>101.5150680541992</v>
      </c>
      <c r="T140" s="61">
        <v>5.3119625896215439E-2</v>
      </c>
      <c r="U140" s="61">
        <v>60436.71484375</v>
      </c>
      <c r="V140" s="61">
        <v>31.624624252319339</v>
      </c>
      <c r="W140" s="61">
        <v>130669.80078125</v>
      </c>
      <c r="X140" s="61">
        <v>70337.828125</v>
      </c>
      <c r="Y140" s="61">
        <v>36.805561065673828</v>
      </c>
      <c r="Z140" s="61">
        <v>120768.6875</v>
      </c>
      <c r="AA140" s="61">
        <v>77238.421875</v>
      </c>
      <c r="AB140" s="61">
        <v>40.416423797607422</v>
      </c>
      <c r="AC140" s="61">
        <v>113868.09375</v>
      </c>
      <c r="AD140" s="61">
        <v>111380.09375</v>
      </c>
      <c r="AE140" s="61">
        <v>58.281684875488281</v>
      </c>
      <c r="AF140" s="61">
        <v>79726.421875</v>
      </c>
      <c r="AG140" s="61">
        <v>22216.544921875</v>
      </c>
      <c r="AH140" s="61">
        <v>11.625216484069821</v>
      </c>
      <c r="AI140" s="61">
        <v>168889.970703125</v>
      </c>
      <c r="AJ140" s="61">
        <v>33233.37890625</v>
      </c>
      <c r="AK140" s="61">
        <v>17.38997650146484</v>
      </c>
      <c r="AL140" s="61">
        <v>157873.13671875</v>
      </c>
      <c r="AM140" s="60"/>
    </row>
    <row r="141" spans="1:39" ht="14.45">
      <c r="A141">
        <v>133</v>
      </c>
      <c r="B141" t="s">
        <v>643</v>
      </c>
      <c r="C141" t="s">
        <v>644</v>
      </c>
      <c r="D141" t="s">
        <v>644</v>
      </c>
      <c r="E141" t="s">
        <v>2164</v>
      </c>
      <c r="F141" t="s">
        <v>304</v>
      </c>
      <c r="G141" t="s">
        <v>3144</v>
      </c>
      <c r="H141" s="61">
        <v>89376.3984375</v>
      </c>
      <c r="I141" s="61">
        <v>11742.1787109375</v>
      </c>
      <c r="J141" s="61">
        <v>13.13789653778076</v>
      </c>
      <c r="K141" s="61">
        <v>77634.21875</v>
      </c>
      <c r="L141" s="61">
        <v>86.862106323242188</v>
      </c>
      <c r="M141" s="61">
        <v>0</v>
      </c>
      <c r="N141" s="61">
        <v>0</v>
      </c>
      <c r="O141" s="61">
        <v>0.38244128227233892</v>
      </c>
      <c r="P141" s="61">
        <v>4.2789962026290601E-4</v>
      </c>
      <c r="Q141" s="61">
        <v>0</v>
      </c>
      <c r="R141" s="61">
        <v>0</v>
      </c>
      <c r="S141" s="61">
        <v>0</v>
      </c>
      <c r="T141" s="61">
        <v>0</v>
      </c>
      <c r="U141" s="61">
        <v>49439.109375</v>
      </c>
      <c r="V141" s="61">
        <v>55.315620422363281</v>
      </c>
      <c r="W141" s="61">
        <v>39937.2890625</v>
      </c>
      <c r="X141" s="61">
        <v>20007.947265625</v>
      </c>
      <c r="Y141" s="61">
        <v>22.386163711547852</v>
      </c>
      <c r="Z141" s="61">
        <v>69368.451171875</v>
      </c>
      <c r="AA141" s="61">
        <v>4756.55615234375</v>
      </c>
      <c r="AB141" s="61">
        <v>5.3219375610351563</v>
      </c>
      <c r="AC141" s="61">
        <v>84619.84228515625</v>
      </c>
      <c r="AD141" s="61">
        <v>60946.90625</v>
      </c>
      <c r="AE141" s="61">
        <v>68.191276550292969</v>
      </c>
      <c r="AF141" s="61">
        <v>28429.4921875</v>
      </c>
      <c r="AG141" s="61">
        <v>53565.8359375</v>
      </c>
      <c r="AH141" s="61">
        <v>59.932865142822273</v>
      </c>
      <c r="AI141" s="61">
        <v>35810.5625</v>
      </c>
      <c r="AJ141" s="61">
        <v>352.85107421875</v>
      </c>
      <c r="AK141" s="61">
        <v>0.39479225873947138</v>
      </c>
      <c r="AL141" s="61">
        <v>89023.54736328125</v>
      </c>
      <c r="AM141" s="60"/>
    </row>
    <row r="142" spans="1:39" ht="14.45">
      <c r="A142">
        <v>86</v>
      </c>
      <c r="B142" t="s">
        <v>645</v>
      </c>
      <c r="C142" t="s">
        <v>646</v>
      </c>
      <c r="D142" t="s">
        <v>647</v>
      </c>
      <c r="E142" t="s">
        <v>2110</v>
      </c>
      <c r="F142" t="s">
        <v>220</v>
      </c>
      <c r="G142" t="s">
        <v>3145</v>
      </c>
      <c r="H142" s="61">
        <v>2404.815185546875</v>
      </c>
      <c r="I142" s="61">
        <v>623.0992431640625</v>
      </c>
      <c r="J142" s="61">
        <v>25.91048431396484</v>
      </c>
      <c r="K142" s="61">
        <v>1781.715942382812</v>
      </c>
      <c r="L142" s="61">
        <v>74.089515686035156</v>
      </c>
      <c r="M142" s="61">
        <v>0</v>
      </c>
      <c r="N142" s="61">
        <v>0</v>
      </c>
      <c r="O142" s="61">
        <v>0</v>
      </c>
      <c r="P142" s="61">
        <v>0</v>
      </c>
      <c r="Q142" s="61">
        <v>492.75729370117188</v>
      </c>
      <c r="R142" s="61">
        <v>20.490444183349609</v>
      </c>
      <c r="S142" s="61">
        <v>814.3055419921875</v>
      </c>
      <c r="T142" s="61">
        <v>33.861461639404297</v>
      </c>
      <c r="U142" s="61">
        <v>799.34381103515625</v>
      </c>
      <c r="V142" s="61">
        <v>33.239303588867188</v>
      </c>
      <c r="W142" s="61">
        <v>1605.471374511719</v>
      </c>
      <c r="X142" s="61">
        <v>202.44903564453119</v>
      </c>
      <c r="Y142" s="61">
        <v>8.4184865951538086</v>
      </c>
      <c r="Z142" s="61">
        <v>2202.3661499023442</v>
      </c>
      <c r="AA142" s="61">
        <v>599.930908203125</v>
      </c>
      <c r="AB142" s="61">
        <v>24.94706916809082</v>
      </c>
      <c r="AC142" s="61">
        <v>1804.88427734375</v>
      </c>
      <c r="AD142" s="61">
        <v>1399.274658203125</v>
      </c>
      <c r="AE142" s="61">
        <v>58.186370849609382</v>
      </c>
      <c r="AF142" s="61">
        <v>1005.54052734375</v>
      </c>
      <c r="AG142" s="61">
        <v>958.31915283203125</v>
      </c>
      <c r="AH142" s="61">
        <v>39.850009918212891</v>
      </c>
      <c r="AI142" s="61">
        <v>1446.496032714844</v>
      </c>
      <c r="AJ142" s="61">
        <v>54.535087585449219</v>
      </c>
      <c r="AK142" s="61">
        <v>2.2677454948425289</v>
      </c>
      <c r="AL142" s="61">
        <v>2350.2800979614258</v>
      </c>
      <c r="AM142" s="60"/>
    </row>
    <row r="143" spans="1:39" ht="14.45">
      <c r="A143">
        <v>87</v>
      </c>
      <c r="B143" t="s">
        <v>649</v>
      </c>
      <c r="C143" t="s">
        <v>650</v>
      </c>
      <c r="D143" t="s">
        <v>651</v>
      </c>
      <c r="E143" t="s">
        <v>2110</v>
      </c>
      <c r="F143" t="s">
        <v>220</v>
      </c>
      <c r="G143" t="s">
        <v>3146</v>
      </c>
      <c r="H143" s="61">
        <v>1149.967651367188</v>
      </c>
      <c r="I143" s="61">
        <v>396.50808715820313</v>
      </c>
      <c r="J143" s="61">
        <v>34.479934692382813</v>
      </c>
      <c r="K143" s="61">
        <v>753.4595947265625</v>
      </c>
      <c r="L143" s="61">
        <v>65.520065307617188</v>
      </c>
      <c r="M143" s="61">
        <v>0</v>
      </c>
      <c r="N143" s="61">
        <v>0</v>
      </c>
      <c r="O143" s="61">
        <v>0</v>
      </c>
      <c r="P143" s="61">
        <v>0</v>
      </c>
      <c r="Q143" s="61">
        <v>0.18936167657375341</v>
      </c>
      <c r="R143" s="61">
        <v>1.646669581532478E-2</v>
      </c>
      <c r="S143" s="61">
        <v>0</v>
      </c>
      <c r="T143" s="61">
        <v>0</v>
      </c>
      <c r="U143" s="61">
        <v>6.1663374900817871</v>
      </c>
      <c r="V143" s="61">
        <v>0.53621834516525269</v>
      </c>
      <c r="W143" s="61">
        <v>1143.8013138771059</v>
      </c>
      <c r="X143" s="61">
        <v>230.86219787597659</v>
      </c>
      <c r="Y143" s="61">
        <v>20.07553863525391</v>
      </c>
      <c r="Z143" s="61">
        <v>919.10545349121139</v>
      </c>
      <c r="AA143" s="61">
        <v>668.9608154296875</v>
      </c>
      <c r="AB143" s="61">
        <v>58.172142028808587</v>
      </c>
      <c r="AC143" s="61">
        <v>481.00683593750051</v>
      </c>
      <c r="AD143" s="61">
        <v>675.12713623046875</v>
      </c>
      <c r="AE143" s="61">
        <v>58.708358764648438</v>
      </c>
      <c r="AF143" s="61">
        <v>474.8405151367192</v>
      </c>
      <c r="AG143" s="61">
        <v>0</v>
      </c>
      <c r="AH143" s="61">
        <v>0</v>
      </c>
      <c r="AI143" s="61">
        <v>1149.967651367188</v>
      </c>
      <c r="AJ143" s="61">
        <v>27.342266082763668</v>
      </c>
      <c r="AK143" s="61">
        <v>2.3776552677154541</v>
      </c>
      <c r="AL143" s="61">
        <v>1122.6253852844241</v>
      </c>
      <c r="AM143" s="60"/>
    </row>
    <row r="144" spans="1:39" ht="14.45">
      <c r="A144">
        <v>88</v>
      </c>
      <c r="B144" t="s">
        <v>653</v>
      </c>
      <c r="C144" t="s">
        <v>654</v>
      </c>
      <c r="D144" t="s">
        <v>655</v>
      </c>
      <c r="E144" t="s">
        <v>2110</v>
      </c>
      <c r="F144" t="s">
        <v>220</v>
      </c>
      <c r="G144" t="s">
        <v>3147</v>
      </c>
      <c r="H144" s="61">
        <v>1235.894653320312</v>
      </c>
      <c r="I144" s="61">
        <v>384.61776733398438</v>
      </c>
      <c r="J144" s="61">
        <v>31.120595932006839</v>
      </c>
      <c r="K144" s="61">
        <v>851.27685546875</v>
      </c>
      <c r="L144" s="61">
        <v>68.879402160644531</v>
      </c>
      <c r="M144" s="61">
        <v>0</v>
      </c>
      <c r="N144" s="61">
        <v>0</v>
      </c>
      <c r="O144" s="61">
        <v>0</v>
      </c>
      <c r="P144" s="61">
        <v>0</v>
      </c>
      <c r="Q144" s="61">
        <v>0.18936167657375341</v>
      </c>
      <c r="R144" s="61">
        <v>1.5321829356253151E-2</v>
      </c>
      <c r="S144" s="61">
        <v>0</v>
      </c>
      <c r="T144" s="61">
        <v>0</v>
      </c>
      <c r="U144" s="61">
        <v>0</v>
      </c>
      <c r="V144" s="61">
        <v>0</v>
      </c>
      <c r="W144" s="61">
        <v>1235.894653320312</v>
      </c>
      <c r="X144" s="61">
        <v>257.25137329101563</v>
      </c>
      <c r="Y144" s="61">
        <v>20.814992904663089</v>
      </c>
      <c r="Z144" s="61">
        <v>978.64328002929642</v>
      </c>
      <c r="AA144" s="61">
        <v>775.80816650390625</v>
      </c>
      <c r="AB144" s="61">
        <v>62.773002624511719</v>
      </c>
      <c r="AC144" s="61">
        <v>460.0864868164058</v>
      </c>
      <c r="AD144" s="61">
        <v>775.80816650390625</v>
      </c>
      <c r="AE144" s="61">
        <v>62.773002624511719</v>
      </c>
      <c r="AF144" s="61">
        <v>460.0864868164058</v>
      </c>
      <c r="AG144" s="61">
        <v>0</v>
      </c>
      <c r="AH144" s="61">
        <v>0</v>
      </c>
      <c r="AI144" s="61">
        <v>1235.894653320312</v>
      </c>
      <c r="AJ144" s="61">
        <v>31.20938873291016</v>
      </c>
      <c r="AK144" s="61">
        <v>2.5252466201782231</v>
      </c>
      <c r="AL144" s="61">
        <v>1204.6852645874019</v>
      </c>
      <c r="AM144" s="60"/>
    </row>
    <row r="145" spans="1:39" ht="14.45">
      <c r="A145">
        <v>178</v>
      </c>
      <c r="B145" t="s">
        <v>657</v>
      </c>
      <c r="C145" t="s">
        <v>658</v>
      </c>
      <c r="D145" t="s">
        <v>658</v>
      </c>
      <c r="E145" t="s">
        <v>2124</v>
      </c>
      <c r="F145" t="s">
        <v>265</v>
      </c>
      <c r="G145" t="s">
        <v>3148</v>
      </c>
      <c r="H145" s="61">
        <v>35475.08984375</v>
      </c>
      <c r="I145" s="61">
        <v>1812.329345703125</v>
      </c>
      <c r="J145" s="61">
        <v>5.1087379455566406</v>
      </c>
      <c r="K145" s="61">
        <v>33662.76171875</v>
      </c>
      <c r="L145" s="61">
        <v>94.891265869140625</v>
      </c>
      <c r="M145" s="61">
        <v>522.8812255859375</v>
      </c>
      <c r="N145" s="61">
        <v>1.473939180374146</v>
      </c>
      <c r="O145" s="61">
        <v>21.166738510131839</v>
      </c>
      <c r="P145" s="61">
        <v>5.9666484594345093E-2</v>
      </c>
      <c r="Q145" s="61">
        <v>20445.470703125</v>
      </c>
      <c r="R145" s="61">
        <v>57.633316040039063</v>
      </c>
      <c r="S145" s="61">
        <v>66.693122863769531</v>
      </c>
      <c r="T145" s="61">
        <v>0.18799987435340881</v>
      </c>
      <c r="U145" s="61">
        <v>26158.234375</v>
      </c>
      <c r="V145" s="61">
        <v>73.736907958984375</v>
      </c>
      <c r="W145" s="61">
        <v>9316.85546875</v>
      </c>
      <c r="X145" s="61">
        <v>10313.43359375</v>
      </c>
      <c r="Y145" s="61">
        <v>29.07232666015625</v>
      </c>
      <c r="Z145" s="61">
        <v>25161.65625</v>
      </c>
      <c r="AA145" s="61">
        <v>13911.0234375</v>
      </c>
      <c r="AB145" s="61">
        <v>39.213497161865227</v>
      </c>
      <c r="AC145" s="61">
        <v>21564.06640625</v>
      </c>
      <c r="AD145" s="61">
        <v>31702.388671875</v>
      </c>
      <c r="AE145" s="61">
        <v>89.365211486816406</v>
      </c>
      <c r="AF145" s="61">
        <v>3772.701171875</v>
      </c>
      <c r="AG145" s="61">
        <v>22002.478515625</v>
      </c>
      <c r="AH145" s="61">
        <v>62.022335052490227</v>
      </c>
      <c r="AI145" s="61">
        <v>13472.611328125</v>
      </c>
      <c r="AJ145" s="61">
        <v>2054.18017578125</v>
      </c>
      <c r="AK145" s="61">
        <v>5.7904863357543954</v>
      </c>
      <c r="AL145" s="61">
        <v>33420.90966796875</v>
      </c>
      <c r="AM145" s="60"/>
    </row>
    <row r="146" spans="1:39" ht="14.45">
      <c r="A146">
        <v>49</v>
      </c>
      <c r="B146" t="s">
        <v>660</v>
      </c>
      <c r="C146" t="s">
        <v>661</v>
      </c>
      <c r="D146" t="s">
        <v>661</v>
      </c>
      <c r="E146" t="s">
        <v>2108</v>
      </c>
      <c r="F146" t="s">
        <v>215</v>
      </c>
      <c r="G146" t="s">
        <v>3149</v>
      </c>
      <c r="H146" s="61">
        <v>25251.89453125</v>
      </c>
      <c r="I146" s="61">
        <v>1988.489379882812</v>
      </c>
      <c r="J146" s="61">
        <v>7.8746147155761719</v>
      </c>
      <c r="K146" s="61">
        <v>23263.404296875</v>
      </c>
      <c r="L146" s="61">
        <v>92.125381469726563</v>
      </c>
      <c r="M146" s="61">
        <v>3.1135296821594238</v>
      </c>
      <c r="N146" s="61">
        <v>1.232988573610783E-2</v>
      </c>
      <c r="O146" s="61">
        <v>8.6937643587589264E-2</v>
      </c>
      <c r="P146" s="61">
        <v>3.4428166691213852E-4</v>
      </c>
      <c r="Q146" s="61">
        <v>10274.080078125</v>
      </c>
      <c r="R146" s="61">
        <v>40.686370849609382</v>
      </c>
      <c r="S146" s="61">
        <v>14925.0634765625</v>
      </c>
      <c r="T146" s="61">
        <v>59.104728698730469</v>
      </c>
      <c r="U146" s="61">
        <v>15102.7001953125</v>
      </c>
      <c r="V146" s="61">
        <v>59.808189392089837</v>
      </c>
      <c r="W146" s="61">
        <v>10149.1943359375</v>
      </c>
      <c r="X146" s="61">
        <v>4464.16796875</v>
      </c>
      <c r="Y146" s="61">
        <v>17.678546905517582</v>
      </c>
      <c r="Z146" s="61">
        <v>20787.7265625</v>
      </c>
      <c r="AA146" s="61">
        <v>11729.54296875</v>
      </c>
      <c r="AB146" s="61">
        <v>46.450149536132813</v>
      </c>
      <c r="AC146" s="61">
        <v>13522.3515625</v>
      </c>
      <c r="AD146" s="61">
        <v>19438.16796875</v>
      </c>
      <c r="AE146" s="61">
        <v>76.977066040039063</v>
      </c>
      <c r="AF146" s="61">
        <v>5813.7265625</v>
      </c>
      <c r="AG146" s="61">
        <v>19395.734375</v>
      </c>
      <c r="AH146" s="61">
        <v>76.80902099609375</v>
      </c>
      <c r="AI146" s="61">
        <v>5856.16015625</v>
      </c>
      <c r="AJ146" s="61">
        <v>235.4379577636719</v>
      </c>
      <c r="AK146" s="61">
        <v>0.9323575496673584</v>
      </c>
      <c r="AL146" s="61">
        <v>25016.456573486332</v>
      </c>
      <c r="AM146" s="60"/>
    </row>
    <row r="147" spans="1:39" ht="14.45">
      <c r="A147">
        <v>286</v>
      </c>
      <c r="B147" t="s">
        <v>663</v>
      </c>
      <c r="C147" t="s">
        <v>664</v>
      </c>
      <c r="D147" t="s">
        <v>664</v>
      </c>
      <c r="E147" t="s">
        <v>2123</v>
      </c>
      <c r="F147" t="s">
        <v>261</v>
      </c>
      <c r="G147" t="s">
        <v>3150</v>
      </c>
      <c r="H147" s="61">
        <v>132202.53125</v>
      </c>
      <c r="I147" s="61">
        <v>10509.8828125</v>
      </c>
      <c r="J147" s="61">
        <v>7.9498348236083984</v>
      </c>
      <c r="K147" s="61">
        <v>121692.6484375</v>
      </c>
      <c r="L147" s="61">
        <v>92.050163269042969</v>
      </c>
      <c r="M147" s="61">
        <v>0</v>
      </c>
      <c r="N147" s="61">
        <v>0</v>
      </c>
      <c r="O147" s="61">
        <v>0</v>
      </c>
      <c r="P147" s="61">
        <v>0</v>
      </c>
      <c r="Q147" s="61">
        <v>0</v>
      </c>
      <c r="R147" s="61">
        <v>0</v>
      </c>
      <c r="S147" s="61">
        <v>0</v>
      </c>
      <c r="T147" s="61">
        <v>0</v>
      </c>
      <c r="U147" s="61">
        <v>0</v>
      </c>
      <c r="V147" s="61">
        <v>0</v>
      </c>
      <c r="W147" s="61">
        <v>132202.53125</v>
      </c>
      <c r="X147" s="61">
        <v>0</v>
      </c>
      <c r="Y147" s="61">
        <v>0</v>
      </c>
      <c r="Z147" s="61">
        <v>132202.53125</v>
      </c>
      <c r="AA147" s="61">
        <v>0</v>
      </c>
      <c r="AB147" s="61">
        <v>0</v>
      </c>
      <c r="AC147" s="61">
        <v>132202.53125</v>
      </c>
      <c r="AD147" s="61">
        <v>0</v>
      </c>
      <c r="AE147" s="61">
        <v>0</v>
      </c>
      <c r="AF147" s="61">
        <v>132202.53125</v>
      </c>
      <c r="AG147" s="61">
        <v>2867.08544921875</v>
      </c>
      <c r="AH147" s="61">
        <v>2.168706893920898</v>
      </c>
      <c r="AI147" s="61">
        <v>129335.44580078121</v>
      </c>
      <c r="AJ147" s="61">
        <v>11.52082347869873</v>
      </c>
      <c r="AK147" s="61">
        <v>8.7145259603857994E-3</v>
      </c>
      <c r="AL147" s="61">
        <v>132191.0104265213</v>
      </c>
      <c r="AM147" s="60"/>
    </row>
    <row r="148" spans="1:39" ht="14.45">
      <c r="A148">
        <v>74</v>
      </c>
      <c r="B148" t="s">
        <v>665</v>
      </c>
      <c r="C148" t="s">
        <v>666</v>
      </c>
      <c r="D148" t="s">
        <v>666</v>
      </c>
      <c r="E148" t="s">
        <v>2135</v>
      </c>
      <c r="F148" t="s">
        <v>568</v>
      </c>
      <c r="G148" t="s">
        <v>3151</v>
      </c>
      <c r="H148" s="61">
        <v>103019.015625</v>
      </c>
      <c r="I148" s="61">
        <v>10971.8076171875</v>
      </c>
      <c r="J148" s="61">
        <v>10.6502742767334</v>
      </c>
      <c r="K148" s="61">
        <v>92047.2109375</v>
      </c>
      <c r="L148" s="61">
        <v>89.3497314453125</v>
      </c>
      <c r="M148" s="61">
        <v>4278.0634765625</v>
      </c>
      <c r="N148" s="61">
        <v>4.1526927947998047</v>
      </c>
      <c r="O148" s="61">
        <v>0</v>
      </c>
      <c r="P148" s="61">
        <v>0</v>
      </c>
      <c r="Q148" s="61">
        <v>60582.32421875</v>
      </c>
      <c r="R148" s="61">
        <v>58.806930541992188</v>
      </c>
      <c r="S148" s="61">
        <v>28410.673828125</v>
      </c>
      <c r="T148" s="61">
        <v>27.578084945678711</v>
      </c>
      <c r="U148" s="61">
        <v>47691.078125</v>
      </c>
      <c r="V148" s="61">
        <v>46.293468475341797</v>
      </c>
      <c r="W148" s="61">
        <v>55327.9375</v>
      </c>
      <c r="X148" s="61">
        <v>9803.1640625</v>
      </c>
      <c r="Y148" s="61">
        <v>9.5158786773681641</v>
      </c>
      <c r="Z148" s="61">
        <v>93215.8515625</v>
      </c>
      <c r="AA148" s="61">
        <v>16840.455078125</v>
      </c>
      <c r="AB148" s="61">
        <v>16.346939086914059</v>
      </c>
      <c r="AC148" s="61">
        <v>86178.560546875</v>
      </c>
      <c r="AD148" s="61">
        <v>56128</v>
      </c>
      <c r="AE148" s="61">
        <v>54.483146667480469</v>
      </c>
      <c r="AF148" s="61">
        <v>46891.015625</v>
      </c>
      <c r="AG148" s="61">
        <v>80071.984375</v>
      </c>
      <c r="AH148" s="61">
        <v>77.725440979003906</v>
      </c>
      <c r="AI148" s="61">
        <v>22947.03125</v>
      </c>
      <c r="AJ148" s="61">
        <v>9123.1005859375</v>
      </c>
      <c r="AK148" s="61">
        <v>8.8557443618774414</v>
      </c>
      <c r="AL148" s="61">
        <v>93895.9150390625</v>
      </c>
      <c r="AM148" s="60"/>
    </row>
    <row r="149" spans="1:39" ht="14.45">
      <c r="A149">
        <v>296</v>
      </c>
      <c r="B149" t="s">
        <v>668</v>
      </c>
      <c r="C149" t="s">
        <v>669</v>
      </c>
      <c r="D149" t="s">
        <v>670</v>
      </c>
      <c r="E149" t="s">
        <v>2129</v>
      </c>
      <c r="F149" t="s">
        <v>240</v>
      </c>
      <c r="G149" t="s">
        <v>3152</v>
      </c>
      <c r="H149" s="61">
        <v>311.81304931640619</v>
      </c>
      <c r="I149" s="61">
        <v>48.780696868896477</v>
      </c>
      <c r="J149" s="61">
        <v>15.644211769104</v>
      </c>
      <c r="K149" s="61">
        <v>263.0323486328125</v>
      </c>
      <c r="L149" s="61">
        <v>84.355781555175781</v>
      </c>
      <c r="M149" s="61">
        <v>0</v>
      </c>
      <c r="N149" s="61">
        <v>0</v>
      </c>
      <c r="O149" s="61">
        <v>0</v>
      </c>
      <c r="P149" s="61">
        <v>0</v>
      </c>
      <c r="Q149" s="61">
        <v>0.61380171775817871</v>
      </c>
      <c r="R149" s="61">
        <v>0.1968492716550827</v>
      </c>
      <c r="S149" s="61">
        <v>0</v>
      </c>
      <c r="T149" s="61">
        <v>0</v>
      </c>
      <c r="U149" s="61">
        <v>8.9877090454101563</v>
      </c>
      <c r="V149" s="61">
        <v>2.8824031352996831</v>
      </c>
      <c r="W149" s="61">
        <v>302.82534027099598</v>
      </c>
      <c r="X149" s="61">
        <v>60.388046264648438</v>
      </c>
      <c r="Y149" s="61">
        <v>19.36674690246582</v>
      </c>
      <c r="Z149" s="61">
        <v>251.42500305175781</v>
      </c>
      <c r="AA149" s="61">
        <v>224.8062744140625</v>
      </c>
      <c r="AB149" s="61">
        <v>72.096488952636719</v>
      </c>
      <c r="AC149" s="61">
        <v>87.006774902343693</v>
      </c>
      <c r="AD149" s="61">
        <v>233.7939758300781</v>
      </c>
      <c r="AE149" s="61">
        <v>74.978897094726563</v>
      </c>
      <c r="AF149" s="61">
        <v>78.019073486328097</v>
      </c>
      <c r="AG149" s="61">
        <v>0</v>
      </c>
      <c r="AH149" s="61">
        <v>0</v>
      </c>
      <c r="AI149" s="61">
        <v>311.81304931640619</v>
      </c>
      <c r="AJ149" s="61">
        <v>9.1129074096679688</v>
      </c>
      <c r="AK149" s="61">
        <v>2.9225549697875981</v>
      </c>
      <c r="AL149" s="61">
        <v>302.70014190673822</v>
      </c>
      <c r="AM149" s="60"/>
    </row>
    <row r="150" spans="1:39" ht="14.45">
      <c r="A150">
        <v>105</v>
      </c>
      <c r="B150" t="s">
        <v>671</v>
      </c>
      <c r="C150" t="s">
        <v>672</v>
      </c>
      <c r="D150" t="s">
        <v>673</v>
      </c>
      <c r="E150" t="s">
        <v>2108</v>
      </c>
      <c r="F150" t="s">
        <v>224</v>
      </c>
      <c r="G150" t="s">
        <v>3153</v>
      </c>
      <c r="H150" s="61">
        <v>0</v>
      </c>
      <c r="I150" s="61">
        <v>0</v>
      </c>
      <c r="J150" s="61">
        <v>0</v>
      </c>
      <c r="K150" s="61">
        <v>0</v>
      </c>
      <c r="L150" s="61">
        <v>0</v>
      </c>
      <c r="M150" s="61">
        <v>0</v>
      </c>
      <c r="N150" s="61">
        <v>0</v>
      </c>
      <c r="O150" s="61">
        <v>0</v>
      </c>
      <c r="P150" s="61">
        <v>0</v>
      </c>
      <c r="Q150" s="61">
        <v>0</v>
      </c>
      <c r="R150" s="61">
        <v>0</v>
      </c>
      <c r="S150" s="61">
        <v>0</v>
      </c>
      <c r="T150" s="61">
        <v>0</v>
      </c>
      <c r="U150" s="61">
        <v>0</v>
      </c>
      <c r="V150" s="61">
        <v>0</v>
      </c>
      <c r="W150" s="61">
        <v>0</v>
      </c>
      <c r="X150" s="61">
        <v>0</v>
      </c>
      <c r="Y150" s="61">
        <v>0</v>
      </c>
      <c r="Z150" s="61">
        <v>0</v>
      </c>
      <c r="AA150" s="61">
        <v>0</v>
      </c>
      <c r="AB150" s="61">
        <v>0</v>
      </c>
      <c r="AC150" s="61">
        <v>0</v>
      </c>
      <c r="AD150" s="61">
        <v>0</v>
      </c>
      <c r="AE150" s="61">
        <v>0</v>
      </c>
      <c r="AF150" s="61">
        <v>0</v>
      </c>
      <c r="AG150" s="61">
        <v>0</v>
      </c>
      <c r="AH150" s="61">
        <v>0</v>
      </c>
      <c r="AI150" s="61">
        <v>0</v>
      </c>
      <c r="AJ150" s="61">
        <v>0</v>
      </c>
      <c r="AK150" s="61">
        <v>0</v>
      </c>
      <c r="AL150" s="61">
        <v>0</v>
      </c>
      <c r="AM150" s="60"/>
    </row>
    <row r="151" spans="1:39" ht="14.45">
      <c r="A151">
        <v>297</v>
      </c>
      <c r="B151" t="s">
        <v>675</v>
      </c>
      <c r="C151" t="s">
        <v>676</v>
      </c>
      <c r="D151" t="s">
        <v>677</v>
      </c>
      <c r="E151" t="s">
        <v>2108</v>
      </c>
      <c r="F151" t="s">
        <v>224</v>
      </c>
      <c r="G151" t="s">
        <v>3154</v>
      </c>
      <c r="H151" s="61">
        <v>196.08062744140619</v>
      </c>
      <c r="I151" s="61">
        <v>0</v>
      </c>
      <c r="J151" s="61">
        <v>0</v>
      </c>
      <c r="K151" s="61">
        <v>0</v>
      </c>
      <c r="L151" s="61">
        <v>0</v>
      </c>
      <c r="M151" s="61">
        <v>0</v>
      </c>
      <c r="N151" s="61">
        <v>0</v>
      </c>
      <c r="O151" s="61">
        <v>0</v>
      </c>
      <c r="P151" s="61">
        <v>0</v>
      </c>
      <c r="Q151" s="61">
        <v>178.20088195800781</v>
      </c>
      <c r="R151" s="61">
        <v>90.881431579589844</v>
      </c>
      <c r="S151" s="61">
        <v>0</v>
      </c>
      <c r="T151" s="61">
        <v>0</v>
      </c>
      <c r="U151" s="61">
        <v>196.08062744140619</v>
      </c>
      <c r="V151" s="61">
        <v>100</v>
      </c>
      <c r="W151" s="61">
        <v>0</v>
      </c>
      <c r="X151" s="61">
        <v>0</v>
      </c>
      <c r="Y151" s="61">
        <v>0</v>
      </c>
      <c r="Z151" s="61">
        <v>196.08062744140619</v>
      </c>
      <c r="AA151" s="61">
        <v>26.707038879394531</v>
      </c>
      <c r="AB151" s="61">
        <v>13.620437622070311</v>
      </c>
      <c r="AC151" s="61">
        <v>169.37358856201169</v>
      </c>
      <c r="AD151" s="61">
        <v>196.08062744140619</v>
      </c>
      <c r="AE151" s="61">
        <v>100</v>
      </c>
      <c r="AF151" s="61">
        <v>0</v>
      </c>
      <c r="AG151" s="61">
        <v>124.7987976074219</v>
      </c>
      <c r="AH151" s="61">
        <v>63.646675109863281</v>
      </c>
      <c r="AI151" s="61">
        <v>71.28182983398429</v>
      </c>
      <c r="AJ151" s="61">
        <v>0</v>
      </c>
      <c r="AK151" s="61">
        <v>0</v>
      </c>
      <c r="AL151" s="61">
        <v>196.08062744140619</v>
      </c>
      <c r="AM151" s="60"/>
    </row>
    <row r="152" spans="1:39" ht="14.45">
      <c r="A152">
        <v>50</v>
      </c>
      <c r="B152" t="s">
        <v>679</v>
      </c>
      <c r="C152" t="s">
        <v>680</v>
      </c>
      <c r="D152" t="s">
        <v>680</v>
      </c>
      <c r="E152" t="s">
        <v>2108</v>
      </c>
      <c r="F152" t="s">
        <v>215</v>
      </c>
      <c r="G152" t="s">
        <v>3155</v>
      </c>
      <c r="H152" s="61">
        <v>328.94635009765619</v>
      </c>
      <c r="I152" s="61">
        <v>75.349014282226563</v>
      </c>
      <c r="J152" s="61">
        <v>22.906169891357418</v>
      </c>
      <c r="K152" s="61">
        <v>253.59733581542969</v>
      </c>
      <c r="L152" s="61">
        <v>77.093826293945313</v>
      </c>
      <c r="M152" s="61">
        <v>0</v>
      </c>
      <c r="N152" s="61">
        <v>0</v>
      </c>
      <c r="O152" s="61">
        <v>0</v>
      </c>
      <c r="P152" s="61">
        <v>0</v>
      </c>
      <c r="Q152" s="61">
        <v>0</v>
      </c>
      <c r="R152" s="61">
        <v>0</v>
      </c>
      <c r="S152" s="61">
        <v>328.94635009765619</v>
      </c>
      <c r="T152" s="61">
        <v>100</v>
      </c>
      <c r="U152" s="61">
        <v>154.49617004394531</v>
      </c>
      <c r="V152" s="61">
        <v>46.96697998046875</v>
      </c>
      <c r="W152" s="61">
        <v>174.45018005371091</v>
      </c>
      <c r="X152" s="61">
        <v>26.684650421142582</v>
      </c>
      <c r="Y152" s="61">
        <v>8.1121587753295898</v>
      </c>
      <c r="Z152" s="61">
        <v>302.26169967651362</v>
      </c>
      <c r="AA152" s="61">
        <v>139.65449523925781</v>
      </c>
      <c r="AB152" s="61">
        <v>42.455097198486328</v>
      </c>
      <c r="AC152" s="61">
        <v>189.29185485839841</v>
      </c>
      <c r="AD152" s="61">
        <v>154.49617004394531</v>
      </c>
      <c r="AE152" s="61">
        <v>46.96697998046875</v>
      </c>
      <c r="AF152" s="61">
        <v>174.45018005371091</v>
      </c>
      <c r="AG152" s="61">
        <v>250.3954772949219</v>
      </c>
      <c r="AH152" s="61">
        <v>76.120460510253906</v>
      </c>
      <c r="AI152" s="61">
        <v>78.55087280273429</v>
      </c>
      <c r="AJ152" s="61">
        <v>2.4300796985626221</v>
      </c>
      <c r="AK152" s="61">
        <v>0.7387465238571167</v>
      </c>
      <c r="AL152" s="61">
        <v>326.51627039909363</v>
      </c>
      <c r="AM152" s="60"/>
    </row>
    <row r="153" spans="1:39" ht="14.45">
      <c r="A153">
        <v>116</v>
      </c>
      <c r="B153" t="s">
        <v>682</v>
      </c>
      <c r="C153" t="s">
        <v>683</v>
      </c>
      <c r="D153" t="s">
        <v>683</v>
      </c>
      <c r="E153" t="s">
        <v>2110</v>
      </c>
      <c r="F153" t="s">
        <v>220</v>
      </c>
      <c r="G153" t="s">
        <v>3156</v>
      </c>
      <c r="H153" s="61">
        <v>1235.837036132812</v>
      </c>
      <c r="I153" s="61">
        <v>399.62286376953119</v>
      </c>
      <c r="J153" s="61">
        <v>32.336212158203118</v>
      </c>
      <c r="K153" s="61">
        <v>836.21417236328125</v>
      </c>
      <c r="L153" s="61">
        <v>67.663787841796875</v>
      </c>
      <c r="M153" s="61">
        <v>0</v>
      </c>
      <c r="N153" s="61">
        <v>0</v>
      </c>
      <c r="O153" s="61">
        <v>0</v>
      </c>
      <c r="P153" s="61">
        <v>0</v>
      </c>
      <c r="Q153" s="61">
        <v>0</v>
      </c>
      <c r="R153" s="61">
        <v>0</v>
      </c>
      <c r="S153" s="61">
        <v>0</v>
      </c>
      <c r="T153" s="61">
        <v>0</v>
      </c>
      <c r="U153" s="61">
        <v>8.9877090454101563</v>
      </c>
      <c r="V153" s="61">
        <v>0.72725683450698853</v>
      </c>
      <c r="W153" s="61">
        <v>1226.8493270874019</v>
      </c>
      <c r="X153" s="61">
        <v>199.03498840332031</v>
      </c>
      <c r="Y153" s="61">
        <v>16.105278015136719</v>
      </c>
      <c r="Z153" s="61">
        <v>1036.802047729492</v>
      </c>
      <c r="AA153" s="61">
        <v>741.17340087890625</v>
      </c>
      <c r="AB153" s="61">
        <v>59.973396301269531</v>
      </c>
      <c r="AC153" s="61">
        <v>494.6636352539058</v>
      </c>
      <c r="AD153" s="61">
        <v>750.1611328125</v>
      </c>
      <c r="AE153" s="61">
        <v>60.700649261474609</v>
      </c>
      <c r="AF153" s="61">
        <v>485.67590332031199</v>
      </c>
      <c r="AG153" s="61">
        <v>0</v>
      </c>
      <c r="AH153" s="61">
        <v>0</v>
      </c>
      <c r="AI153" s="61">
        <v>1235.837036132812</v>
      </c>
      <c r="AJ153" s="61">
        <v>31.20938873291016</v>
      </c>
      <c r="AK153" s="61">
        <v>2.5253643989562988</v>
      </c>
      <c r="AL153" s="61">
        <v>1204.6276473999019</v>
      </c>
      <c r="AM153" s="60"/>
    </row>
    <row r="154" spans="1:39" ht="14.45">
      <c r="A154">
        <v>89</v>
      </c>
      <c r="B154" t="s">
        <v>685</v>
      </c>
      <c r="C154" t="s">
        <v>686</v>
      </c>
      <c r="D154" t="s">
        <v>686</v>
      </c>
      <c r="E154" t="s">
        <v>2110</v>
      </c>
      <c r="F154" t="s">
        <v>220</v>
      </c>
      <c r="G154" t="s">
        <v>3157</v>
      </c>
      <c r="H154" s="61">
        <v>1257.899291992188</v>
      </c>
      <c r="I154" s="61">
        <v>387.9580078125</v>
      </c>
      <c r="J154" s="61">
        <v>30.841737747192379</v>
      </c>
      <c r="K154" s="61">
        <v>869.9412841796875</v>
      </c>
      <c r="L154" s="61">
        <v>69.15826416015625</v>
      </c>
      <c r="M154" s="61">
        <v>0</v>
      </c>
      <c r="N154" s="61">
        <v>0</v>
      </c>
      <c r="O154" s="61">
        <v>0</v>
      </c>
      <c r="P154" s="61">
        <v>0</v>
      </c>
      <c r="Q154" s="61">
        <v>0.18936167657375341</v>
      </c>
      <c r="R154" s="61">
        <v>1.5053802169859409E-2</v>
      </c>
      <c r="S154" s="61">
        <v>0</v>
      </c>
      <c r="T154" s="61">
        <v>0</v>
      </c>
      <c r="U154" s="61">
        <v>8.9877090454101563</v>
      </c>
      <c r="V154" s="61">
        <v>0.71450144052505493</v>
      </c>
      <c r="W154" s="61">
        <v>1248.911582946778</v>
      </c>
      <c r="X154" s="61">
        <v>257.25137329101563</v>
      </c>
      <c r="Y154" s="61">
        <v>20.450872421264648</v>
      </c>
      <c r="Z154" s="61">
        <v>1000.647918701172</v>
      </c>
      <c r="AA154" s="61">
        <v>779.68255615234375</v>
      </c>
      <c r="AB154" s="61">
        <v>61.982906341552727</v>
      </c>
      <c r="AC154" s="61">
        <v>478.2167358398442</v>
      </c>
      <c r="AD154" s="61">
        <v>788.6702880859375</v>
      </c>
      <c r="AE154" s="61">
        <v>62.697410583496087</v>
      </c>
      <c r="AF154" s="61">
        <v>469.22900390625051</v>
      </c>
      <c r="AG154" s="61">
        <v>0</v>
      </c>
      <c r="AH154" s="61">
        <v>0</v>
      </c>
      <c r="AI154" s="61">
        <v>1257.899291992188</v>
      </c>
      <c r="AJ154" s="61">
        <v>31.20938873291016</v>
      </c>
      <c r="AK154" s="61">
        <v>2.4810721874237061</v>
      </c>
      <c r="AL154" s="61">
        <v>1226.689903259278</v>
      </c>
      <c r="AM154" s="60"/>
    </row>
    <row r="155" spans="1:39" ht="14.45">
      <c r="A155">
        <v>168</v>
      </c>
      <c r="B155" t="s">
        <v>688</v>
      </c>
      <c r="C155" t="s">
        <v>689</v>
      </c>
      <c r="D155" t="s">
        <v>689</v>
      </c>
      <c r="E155" t="s">
        <v>2159</v>
      </c>
      <c r="F155" t="s">
        <v>269</v>
      </c>
      <c r="G155" t="s">
        <v>3158</v>
      </c>
      <c r="H155" s="61">
        <v>9882.2880859375</v>
      </c>
      <c r="I155" s="61">
        <v>56.082603454589837</v>
      </c>
      <c r="J155" s="61">
        <v>0.56750625371932983</v>
      </c>
      <c r="K155" s="61">
        <v>9826.205078125</v>
      </c>
      <c r="L155" s="61">
        <v>99.4324951171875</v>
      </c>
      <c r="M155" s="61">
        <v>3.7737658023834229</v>
      </c>
      <c r="N155" s="61">
        <v>3.8187164813280113E-2</v>
      </c>
      <c r="O155" s="61">
        <v>6.199460506439209</v>
      </c>
      <c r="P155" s="61">
        <v>6.2733054161071777E-2</v>
      </c>
      <c r="Q155" s="61">
        <v>4755.4853515625</v>
      </c>
      <c r="R155" s="61">
        <v>48.121295928955078</v>
      </c>
      <c r="S155" s="61">
        <v>4843.85498046875</v>
      </c>
      <c r="T155" s="61">
        <v>49.015522003173828</v>
      </c>
      <c r="U155" s="61">
        <v>8950.693359375</v>
      </c>
      <c r="V155" s="61">
        <v>90.573081970214844</v>
      </c>
      <c r="W155" s="61">
        <v>931.5947265625</v>
      </c>
      <c r="X155" s="61">
        <v>1352.067626953125</v>
      </c>
      <c r="Y155" s="61">
        <v>13.68172645568848</v>
      </c>
      <c r="Z155" s="61">
        <v>8530.220458984375</v>
      </c>
      <c r="AA155" s="61">
        <v>1588.246704101562</v>
      </c>
      <c r="AB155" s="61">
        <v>16.071649551391602</v>
      </c>
      <c r="AC155" s="61">
        <v>8294.0413818359375</v>
      </c>
      <c r="AD155" s="61">
        <v>9361.55078125</v>
      </c>
      <c r="AE155" s="61">
        <v>94.730598449707031</v>
      </c>
      <c r="AF155" s="61">
        <v>520.7373046875</v>
      </c>
      <c r="AG155" s="61">
        <v>9278.0244140625</v>
      </c>
      <c r="AH155" s="61">
        <v>93.885383605957031</v>
      </c>
      <c r="AI155" s="61">
        <v>604.263671875</v>
      </c>
      <c r="AJ155" s="61">
        <v>80.984733581542969</v>
      </c>
      <c r="AK155" s="61">
        <v>0.81949371099472046</v>
      </c>
      <c r="AL155" s="61">
        <v>9801.303352355957</v>
      </c>
      <c r="AM155" s="60"/>
    </row>
    <row r="156" spans="1:39" ht="14.45">
      <c r="A156">
        <v>155</v>
      </c>
      <c r="B156" t="s">
        <v>690</v>
      </c>
      <c r="C156" t="s">
        <v>691</v>
      </c>
      <c r="D156" t="s">
        <v>691</v>
      </c>
      <c r="E156" t="s">
        <v>2126</v>
      </c>
      <c r="F156" t="s">
        <v>269</v>
      </c>
      <c r="G156" t="s">
        <v>3159</v>
      </c>
      <c r="H156" s="61">
        <v>32260.427734375</v>
      </c>
      <c r="I156" s="61">
        <v>3579.6328125</v>
      </c>
      <c r="J156" s="61">
        <v>11.096049308776861</v>
      </c>
      <c r="K156" s="61">
        <v>28680.794921875</v>
      </c>
      <c r="L156" s="61">
        <v>88.903953552246094</v>
      </c>
      <c r="M156" s="61">
        <v>6082.43603515625</v>
      </c>
      <c r="N156" s="61">
        <v>18.854171752929691</v>
      </c>
      <c r="O156" s="61">
        <v>16585.791015625</v>
      </c>
      <c r="P156" s="61">
        <v>51.412181854248047</v>
      </c>
      <c r="Q156" s="61">
        <v>314.89498901367188</v>
      </c>
      <c r="R156" s="61">
        <v>0.97610300779342651</v>
      </c>
      <c r="S156" s="61">
        <v>0</v>
      </c>
      <c r="T156" s="61">
        <v>0</v>
      </c>
      <c r="U156" s="61">
        <v>308.65567016601563</v>
      </c>
      <c r="V156" s="61">
        <v>0.95676249265670776</v>
      </c>
      <c r="W156" s="61">
        <v>31951.772064208981</v>
      </c>
      <c r="X156" s="61">
        <v>8908.2734375</v>
      </c>
      <c r="Y156" s="61">
        <v>27.61362457275391</v>
      </c>
      <c r="Z156" s="61">
        <v>23352.154296875</v>
      </c>
      <c r="AA156" s="61">
        <v>8908.2734375</v>
      </c>
      <c r="AB156" s="61">
        <v>27.61362457275391</v>
      </c>
      <c r="AC156" s="61">
        <v>23352.154296875</v>
      </c>
      <c r="AD156" s="61">
        <v>9183.28125</v>
      </c>
      <c r="AE156" s="61">
        <v>28.46608734130859</v>
      </c>
      <c r="AF156" s="61">
        <v>23077.146484375</v>
      </c>
      <c r="AG156" s="61">
        <v>0</v>
      </c>
      <c r="AH156" s="61">
        <v>0</v>
      </c>
      <c r="AI156" s="61">
        <v>32260.427734375</v>
      </c>
      <c r="AJ156" s="61">
        <v>2607.543701171875</v>
      </c>
      <c r="AK156" s="61">
        <v>8.0827932357788086</v>
      </c>
      <c r="AL156" s="61">
        <v>29652.884033203121</v>
      </c>
      <c r="AM156" s="60"/>
    </row>
    <row r="157" spans="1:39" ht="14.45">
      <c r="A157">
        <v>36</v>
      </c>
      <c r="B157" t="s">
        <v>693</v>
      </c>
      <c r="C157" t="s">
        <v>694</v>
      </c>
      <c r="D157" t="s">
        <v>695</v>
      </c>
      <c r="E157" t="s">
        <v>2135</v>
      </c>
      <c r="F157" t="s">
        <v>265</v>
      </c>
      <c r="G157" t="s">
        <v>3160</v>
      </c>
      <c r="H157" s="61">
        <v>9013.4482421875</v>
      </c>
      <c r="I157" s="61">
        <v>643.41815185546875</v>
      </c>
      <c r="J157" s="61">
        <v>7.1384234428405762</v>
      </c>
      <c r="K157" s="61">
        <v>8370.0302734375</v>
      </c>
      <c r="L157" s="61">
        <v>92.861579895019531</v>
      </c>
      <c r="M157" s="61">
        <v>281.45846557617188</v>
      </c>
      <c r="N157" s="61">
        <v>3.1226503849029541</v>
      </c>
      <c r="O157" s="61">
        <v>42.374542236328118</v>
      </c>
      <c r="P157" s="61">
        <v>0.47012576460838318</v>
      </c>
      <c r="Q157" s="61">
        <v>5537.5546875</v>
      </c>
      <c r="R157" s="61">
        <v>61.436580657958977</v>
      </c>
      <c r="S157" s="61">
        <v>2871.30126953125</v>
      </c>
      <c r="T157" s="61">
        <v>31.855747222900391</v>
      </c>
      <c r="U157" s="61">
        <v>4167.87158203125</v>
      </c>
      <c r="V157" s="61">
        <v>46.240589141845703</v>
      </c>
      <c r="W157" s="61">
        <v>4845.57666015625</v>
      </c>
      <c r="X157" s="61">
        <v>920.57122802734375</v>
      </c>
      <c r="Y157" s="61">
        <v>10.213308334350589</v>
      </c>
      <c r="Z157" s="61">
        <v>8092.8770141601563</v>
      </c>
      <c r="AA157" s="61">
        <v>2495.454833984375</v>
      </c>
      <c r="AB157" s="61">
        <v>27.685907363891602</v>
      </c>
      <c r="AC157" s="61">
        <v>6517.993408203125</v>
      </c>
      <c r="AD157" s="61">
        <v>6239.337890625</v>
      </c>
      <c r="AE157" s="61">
        <v>69.222541809082031</v>
      </c>
      <c r="AF157" s="61">
        <v>2774.1103515625</v>
      </c>
      <c r="AG157" s="61">
        <v>5833.09619140625</v>
      </c>
      <c r="AH157" s="61">
        <v>64.715484619140625</v>
      </c>
      <c r="AI157" s="61">
        <v>3180.35205078125</v>
      </c>
      <c r="AJ157" s="61">
        <v>1291.576782226562</v>
      </c>
      <c r="AK157" s="61">
        <v>14.329441070556641</v>
      </c>
      <c r="AL157" s="61">
        <v>7721.8714599609384</v>
      </c>
      <c r="AM157" s="60"/>
    </row>
    <row r="158" spans="1:39" ht="14.45">
      <c r="A158">
        <v>212</v>
      </c>
      <c r="B158" t="s">
        <v>696</v>
      </c>
      <c r="C158" t="s">
        <v>697</v>
      </c>
      <c r="D158" t="s">
        <v>698</v>
      </c>
      <c r="E158" t="s">
        <v>2126</v>
      </c>
      <c r="F158" t="s">
        <v>269</v>
      </c>
      <c r="G158" t="s">
        <v>3161</v>
      </c>
      <c r="H158" s="61">
        <v>184177.84375</v>
      </c>
      <c r="I158" s="61">
        <v>30746.900390625</v>
      </c>
      <c r="J158" s="61">
        <v>16.694135665893551</v>
      </c>
      <c r="K158" s="61">
        <v>153430.9375</v>
      </c>
      <c r="L158" s="61">
        <v>83.305862426757813</v>
      </c>
      <c r="M158" s="61">
        <v>43385.74609375</v>
      </c>
      <c r="N158" s="61">
        <v>23.556440353393551</v>
      </c>
      <c r="O158" s="61">
        <v>29054.689453125</v>
      </c>
      <c r="P158" s="61">
        <v>15.775344848632811</v>
      </c>
      <c r="Q158" s="61">
        <v>104870.5546875</v>
      </c>
      <c r="R158" s="61">
        <v>56.939834594726563</v>
      </c>
      <c r="S158" s="61">
        <v>1161.224243164062</v>
      </c>
      <c r="T158" s="61">
        <v>0.63049072027206421</v>
      </c>
      <c r="U158" s="61">
        <v>60704.3203125</v>
      </c>
      <c r="V158" s="61">
        <v>32.959621429443359</v>
      </c>
      <c r="W158" s="61">
        <v>123473.5234375</v>
      </c>
      <c r="X158" s="61">
        <v>77913.8046875</v>
      </c>
      <c r="Y158" s="61">
        <v>42.303569793701172</v>
      </c>
      <c r="Z158" s="61">
        <v>106264.0390625</v>
      </c>
      <c r="AA158" s="61">
        <v>82112.984375</v>
      </c>
      <c r="AB158" s="61">
        <v>44.583530426025391</v>
      </c>
      <c r="AC158" s="61">
        <v>102064.859375</v>
      </c>
      <c r="AD158" s="61">
        <v>109571.453125</v>
      </c>
      <c r="AE158" s="61">
        <v>59.492198944091797</v>
      </c>
      <c r="AF158" s="61">
        <v>74606.390625</v>
      </c>
      <c r="AG158" s="61">
        <v>23215.458984375</v>
      </c>
      <c r="AH158" s="61">
        <v>12.60491466522217</v>
      </c>
      <c r="AI158" s="61">
        <v>160962.384765625</v>
      </c>
      <c r="AJ158" s="61">
        <v>32506.931640625</v>
      </c>
      <c r="AK158" s="61">
        <v>17.649751663208011</v>
      </c>
      <c r="AL158" s="61">
        <v>151670.912109375</v>
      </c>
      <c r="AM158" s="60"/>
    </row>
    <row r="159" spans="1:39" ht="14.45">
      <c r="A159">
        <v>223</v>
      </c>
      <c r="B159" t="s">
        <v>700</v>
      </c>
      <c r="C159" t="s">
        <v>701</v>
      </c>
      <c r="D159" t="s">
        <v>702</v>
      </c>
      <c r="E159" t="s">
        <v>2110</v>
      </c>
      <c r="F159" t="s">
        <v>220</v>
      </c>
      <c r="G159" t="s">
        <v>3162</v>
      </c>
      <c r="H159" s="61">
        <v>1254.2998046875</v>
      </c>
      <c r="I159" s="61">
        <v>384.443115234375</v>
      </c>
      <c r="J159" s="61">
        <v>30.650016784667969</v>
      </c>
      <c r="K159" s="61">
        <v>869.856689453125</v>
      </c>
      <c r="L159" s="61">
        <v>69.349983215332031</v>
      </c>
      <c r="M159" s="61">
        <v>0</v>
      </c>
      <c r="N159" s="61">
        <v>0</v>
      </c>
      <c r="O159" s="61">
        <v>0</v>
      </c>
      <c r="P159" s="61">
        <v>0</v>
      </c>
      <c r="Q159" s="61">
        <v>0</v>
      </c>
      <c r="R159" s="61">
        <v>0</v>
      </c>
      <c r="S159" s="61">
        <v>0</v>
      </c>
      <c r="T159" s="61">
        <v>0</v>
      </c>
      <c r="U159" s="61">
        <v>8.9877090454101563</v>
      </c>
      <c r="V159" s="61">
        <v>0.71655189990997314</v>
      </c>
      <c r="W159" s="61">
        <v>1245.3120956420901</v>
      </c>
      <c r="X159" s="61">
        <v>257.25137329101563</v>
      </c>
      <c r="Y159" s="61">
        <v>20.50955963134766</v>
      </c>
      <c r="Z159" s="61">
        <v>997.04843139648438</v>
      </c>
      <c r="AA159" s="61">
        <v>779.68255615234375</v>
      </c>
      <c r="AB159" s="61">
        <v>62.160785675048828</v>
      </c>
      <c r="AC159" s="61">
        <v>474.61724853515619</v>
      </c>
      <c r="AD159" s="61">
        <v>788.6702880859375</v>
      </c>
      <c r="AE159" s="61">
        <v>62.877334594726563</v>
      </c>
      <c r="AF159" s="61">
        <v>465.6295166015625</v>
      </c>
      <c r="AG159" s="61">
        <v>0</v>
      </c>
      <c r="AH159" s="61">
        <v>0</v>
      </c>
      <c r="AI159" s="61">
        <v>1254.2998046875</v>
      </c>
      <c r="AJ159" s="61">
        <v>31.20938873291016</v>
      </c>
      <c r="AK159" s="61">
        <v>2.488192081451416</v>
      </c>
      <c r="AL159" s="61">
        <v>1223.0904159545901</v>
      </c>
      <c r="AM159" s="60"/>
    </row>
    <row r="160" spans="1:39" ht="14.45">
      <c r="A160">
        <v>108</v>
      </c>
      <c r="B160" t="s">
        <v>704</v>
      </c>
      <c r="C160" t="s">
        <v>705</v>
      </c>
      <c r="D160" t="s">
        <v>706</v>
      </c>
      <c r="E160" t="s">
        <v>2108</v>
      </c>
      <c r="F160" t="s">
        <v>224</v>
      </c>
      <c r="G160" t="s">
        <v>3163</v>
      </c>
      <c r="H160" s="61">
        <v>10558.2646484375</v>
      </c>
      <c r="I160" s="61">
        <v>0</v>
      </c>
      <c r="J160" s="61">
        <v>0</v>
      </c>
      <c r="K160" s="61">
        <v>0</v>
      </c>
      <c r="L160" s="61">
        <v>0</v>
      </c>
      <c r="M160" s="61">
        <v>2.8667302131652832</v>
      </c>
      <c r="N160" s="61">
        <v>2.715152874588966E-2</v>
      </c>
      <c r="O160" s="61">
        <v>0</v>
      </c>
      <c r="P160" s="61">
        <v>0</v>
      </c>
      <c r="Q160" s="61">
        <v>4845.4287109375</v>
      </c>
      <c r="R160" s="61">
        <v>45.892284393310547</v>
      </c>
      <c r="S160" s="61">
        <v>5705.296875</v>
      </c>
      <c r="T160" s="61">
        <v>54.036312103271477</v>
      </c>
      <c r="U160" s="61">
        <v>9959.4111328125</v>
      </c>
      <c r="V160" s="61">
        <v>94.328102111816406</v>
      </c>
      <c r="W160" s="61">
        <v>598.853515625</v>
      </c>
      <c r="X160" s="61">
        <v>484.12420654296881</v>
      </c>
      <c r="Y160" s="61">
        <v>4.5852632522583008</v>
      </c>
      <c r="Z160" s="61">
        <v>10074.140441894529</v>
      </c>
      <c r="AA160" s="61">
        <v>935.1995849609375</v>
      </c>
      <c r="AB160" s="61">
        <v>8.8575124740600586</v>
      </c>
      <c r="AC160" s="61">
        <v>9623.0650634765625</v>
      </c>
      <c r="AD160" s="61">
        <v>10115.0166015625</v>
      </c>
      <c r="AE160" s="61">
        <v>95.801887512207031</v>
      </c>
      <c r="AF160" s="61">
        <v>443.248046875</v>
      </c>
      <c r="AG160" s="61">
        <v>10281.8623046875</v>
      </c>
      <c r="AH160" s="61">
        <v>97.382125854492188</v>
      </c>
      <c r="AI160" s="61">
        <v>276.40234375</v>
      </c>
      <c r="AJ160" s="61">
        <v>15.37510967254639</v>
      </c>
      <c r="AK160" s="61">
        <v>0.14562156796455381</v>
      </c>
      <c r="AL160" s="61">
        <v>10542.88953876495</v>
      </c>
      <c r="AM160" s="60"/>
    </row>
    <row r="161" spans="1:39" ht="14.45">
      <c r="A161">
        <v>202</v>
      </c>
      <c r="B161" t="s">
        <v>708</v>
      </c>
      <c r="C161" t="s">
        <v>709</v>
      </c>
      <c r="D161" t="s">
        <v>710</v>
      </c>
      <c r="E161" t="s">
        <v>2159</v>
      </c>
      <c r="F161" t="s">
        <v>269</v>
      </c>
      <c r="G161" t="s">
        <v>3164</v>
      </c>
      <c r="H161" s="61">
        <v>41252.59375</v>
      </c>
      <c r="I161" s="61">
        <v>262.44381713867188</v>
      </c>
      <c r="J161" s="61">
        <v>0.63618743419647217</v>
      </c>
      <c r="K161" s="61">
        <v>40990.1484375</v>
      </c>
      <c r="L161" s="61">
        <v>99.363807678222656</v>
      </c>
      <c r="M161" s="61">
        <v>8.7100543975830078</v>
      </c>
      <c r="N161" s="61">
        <v>2.1113956347107891E-2</v>
      </c>
      <c r="O161" s="61">
        <v>45.525444030761719</v>
      </c>
      <c r="P161" s="61">
        <v>0.11035777628421781</v>
      </c>
      <c r="Q161" s="61">
        <v>36069.625</v>
      </c>
      <c r="R161" s="61">
        <v>87.436012268066406</v>
      </c>
      <c r="S161" s="61">
        <v>4147.18310546875</v>
      </c>
      <c r="T161" s="61">
        <v>10.053145408630369</v>
      </c>
      <c r="U161" s="61">
        <v>38850.13671875</v>
      </c>
      <c r="V161" s="61">
        <v>94.176223754882813</v>
      </c>
      <c r="W161" s="61">
        <v>2402.45703125</v>
      </c>
      <c r="X161" s="61">
        <v>25603.400390625</v>
      </c>
      <c r="Y161" s="61">
        <v>62.064945220947273</v>
      </c>
      <c r="Z161" s="61">
        <v>15649.193359375</v>
      </c>
      <c r="AA161" s="61">
        <v>31917.857421875</v>
      </c>
      <c r="AB161" s="61">
        <v>77.371757507324219</v>
      </c>
      <c r="AC161" s="61">
        <v>9334.736328125</v>
      </c>
      <c r="AD161" s="61">
        <v>40608.58984375</v>
      </c>
      <c r="AE161" s="61">
        <v>98.438873291015625</v>
      </c>
      <c r="AF161" s="61">
        <v>644.00390625</v>
      </c>
      <c r="AG161" s="61">
        <v>19594.330078125</v>
      </c>
      <c r="AH161" s="61">
        <v>47.498420715332031</v>
      </c>
      <c r="AI161" s="61">
        <v>21658.263671875</v>
      </c>
      <c r="AJ161" s="61">
        <v>1295.006103515625</v>
      </c>
      <c r="AK161" s="61">
        <v>3.1392111778259282</v>
      </c>
      <c r="AL161" s="61">
        <v>39957.587646484382</v>
      </c>
      <c r="AM161" s="60"/>
    </row>
    <row r="162" spans="1:39" ht="14.45">
      <c r="A162">
        <v>134</v>
      </c>
      <c r="B162" t="s">
        <v>712</v>
      </c>
      <c r="C162" t="s">
        <v>713</v>
      </c>
      <c r="D162" t="s">
        <v>713</v>
      </c>
      <c r="E162" t="s">
        <v>2140</v>
      </c>
      <c r="F162" t="s">
        <v>220</v>
      </c>
      <c r="G162" t="s">
        <v>3165</v>
      </c>
      <c r="H162" s="61">
        <v>63580.828125</v>
      </c>
      <c r="I162" s="61">
        <v>4969.2158203125</v>
      </c>
      <c r="J162" s="61">
        <v>7.8155884742736816</v>
      </c>
      <c r="K162" s="61">
        <v>58611.61328125</v>
      </c>
      <c r="L162" s="61">
        <v>92.184410095214844</v>
      </c>
      <c r="M162" s="61">
        <v>0</v>
      </c>
      <c r="N162" s="61">
        <v>0</v>
      </c>
      <c r="O162" s="61">
        <v>0</v>
      </c>
      <c r="P162" s="61">
        <v>0</v>
      </c>
      <c r="Q162" s="61">
        <v>7926.20458984375</v>
      </c>
      <c r="R162" s="61">
        <v>12.466343879699711</v>
      </c>
      <c r="S162" s="61">
        <v>8224.2958984375</v>
      </c>
      <c r="T162" s="61">
        <v>12.935182571411129</v>
      </c>
      <c r="U162" s="61">
        <v>31214.40234375</v>
      </c>
      <c r="V162" s="61">
        <v>49.094047546386719</v>
      </c>
      <c r="W162" s="61">
        <v>32366.42578125</v>
      </c>
      <c r="X162" s="61">
        <v>28148.33984375</v>
      </c>
      <c r="Y162" s="61">
        <v>44.271739959716797</v>
      </c>
      <c r="Z162" s="61">
        <v>35432.48828125</v>
      </c>
      <c r="AA162" s="61">
        <v>24179.23828125</v>
      </c>
      <c r="AB162" s="61">
        <v>38.029132843017578</v>
      </c>
      <c r="AC162" s="61">
        <v>39401.58984375</v>
      </c>
      <c r="AD162" s="61">
        <v>48892.50390625</v>
      </c>
      <c r="AE162" s="61">
        <v>76.898185729980469</v>
      </c>
      <c r="AF162" s="61">
        <v>14688.32421875</v>
      </c>
      <c r="AG162" s="61">
        <v>30457.92578125</v>
      </c>
      <c r="AH162" s="61">
        <v>47.904262542724609</v>
      </c>
      <c r="AI162" s="61">
        <v>33122.90234375</v>
      </c>
      <c r="AJ162" s="61">
        <v>137.48272705078119</v>
      </c>
      <c r="AK162" s="61">
        <v>0.21623298525810239</v>
      </c>
      <c r="AL162" s="61">
        <v>63443.345397949219</v>
      </c>
      <c r="AM162" s="60"/>
    </row>
    <row r="163" spans="1:39" ht="14.45">
      <c r="A163">
        <v>308</v>
      </c>
      <c r="B163" t="s">
        <v>715</v>
      </c>
      <c r="C163" t="s">
        <v>716</v>
      </c>
      <c r="D163" t="s">
        <v>717</v>
      </c>
      <c r="E163" t="s">
        <v>2140</v>
      </c>
      <c r="F163" t="s">
        <v>304</v>
      </c>
      <c r="G163" t="s">
        <v>3166</v>
      </c>
      <c r="H163" s="61">
        <v>163805.640625</v>
      </c>
      <c r="I163" s="61">
        <v>27837.18359375</v>
      </c>
      <c r="J163" s="61">
        <v>16.99403190612793</v>
      </c>
      <c r="K163" s="61">
        <v>135968.453125</v>
      </c>
      <c r="L163" s="61">
        <v>83.005966186523438</v>
      </c>
      <c r="M163" s="61">
        <v>78.422950744628906</v>
      </c>
      <c r="N163" s="61">
        <v>4.787561297416687E-2</v>
      </c>
      <c r="O163" s="61">
        <v>0</v>
      </c>
      <c r="P163" s="61">
        <v>0</v>
      </c>
      <c r="Q163" s="61">
        <v>7773.9833984375</v>
      </c>
      <c r="R163" s="61">
        <v>4.7458581924438477</v>
      </c>
      <c r="S163" s="61">
        <v>6144.466796875</v>
      </c>
      <c r="T163" s="61">
        <v>3.751071453094482</v>
      </c>
      <c r="U163" s="61">
        <v>46193.0234375</v>
      </c>
      <c r="V163" s="61">
        <v>28.199899673461911</v>
      </c>
      <c r="W163" s="61">
        <v>117612.6171875</v>
      </c>
      <c r="X163" s="61">
        <v>27649.34765625</v>
      </c>
      <c r="Y163" s="61">
        <v>16.879362106323239</v>
      </c>
      <c r="Z163" s="61">
        <v>136156.29296875</v>
      </c>
      <c r="AA163" s="61">
        <v>33028.08984375</v>
      </c>
      <c r="AB163" s="61">
        <v>20.162973403930661</v>
      </c>
      <c r="AC163" s="61">
        <v>130777.55078125</v>
      </c>
      <c r="AD163" s="61">
        <v>70394.21875</v>
      </c>
      <c r="AE163" s="61">
        <v>42.974235534667969</v>
      </c>
      <c r="AF163" s="61">
        <v>93411.421875</v>
      </c>
      <c r="AG163" s="61">
        <v>103720.1328125</v>
      </c>
      <c r="AH163" s="61">
        <v>63.319023132324219</v>
      </c>
      <c r="AI163" s="61">
        <v>60085.5078125</v>
      </c>
      <c r="AJ163" s="61">
        <v>288.32431030273438</v>
      </c>
      <c r="AK163" s="61">
        <v>0.17601610720157621</v>
      </c>
      <c r="AL163" s="61">
        <v>163517.31631469729</v>
      </c>
      <c r="AM163" s="60"/>
    </row>
    <row r="164" spans="1:39" ht="14.45">
      <c r="A164">
        <v>75</v>
      </c>
      <c r="B164" t="s">
        <v>718</v>
      </c>
      <c r="C164" t="s">
        <v>719</v>
      </c>
      <c r="D164" t="s">
        <v>719</v>
      </c>
      <c r="E164" t="s">
        <v>2135</v>
      </c>
      <c r="F164" t="s">
        <v>568</v>
      </c>
      <c r="G164" t="s">
        <v>3167</v>
      </c>
      <c r="H164" s="61">
        <v>383975.34375</v>
      </c>
      <c r="I164" s="61">
        <v>22960.00390625</v>
      </c>
      <c r="J164" s="61">
        <v>5.9795517921447754</v>
      </c>
      <c r="K164" s="61">
        <v>361015.34375</v>
      </c>
      <c r="L164" s="61">
        <v>94.02044677734375</v>
      </c>
      <c r="M164" s="61">
        <v>24536.564453125</v>
      </c>
      <c r="N164" s="61">
        <v>6.3901410102844238</v>
      </c>
      <c r="O164" s="61">
        <v>8708.28515625</v>
      </c>
      <c r="P164" s="61">
        <v>2.2679281234741211</v>
      </c>
      <c r="Q164" s="61">
        <v>212027.890625</v>
      </c>
      <c r="R164" s="61">
        <v>55.219142913818359</v>
      </c>
      <c r="S164" s="61">
        <v>84852.046875</v>
      </c>
      <c r="T164" s="61">
        <v>22.098306655883789</v>
      </c>
      <c r="U164" s="61">
        <v>151296.046875</v>
      </c>
      <c r="V164" s="61">
        <v>39.402542114257813</v>
      </c>
      <c r="W164" s="61">
        <v>232679.296875</v>
      </c>
      <c r="X164" s="61">
        <v>53211.69921875</v>
      </c>
      <c r="Y164" s="61">
        <v>13.85810375213623</v>
      </c>
      <c r="Z164" s="61">
        <v>330763.64453125</v>
      </c>
      <c r="AA164" s="61">
        <v>34521.30078125</v>
      </c>
      <c r="AB164" s="61">
        <v>8.9904994964599609</v>
      </c>
      <c r="AC164" s="61">
        <v>349454.04296875</v>
      </c>
      <c r="AD164" s="61">
        <v>190483.953125</v>
      </c>
      <c r="AE164" s="61">
        <v>49.608383178710938</v>
      </c>
      <c r="AF164" s="61">
        <v>193491.390625</v>
      </c>
      <c r="AG164" s="61">
        <v>310228.84375</v>
      </c>
      <c r="AH164" s="61">
        <v>80.7939453125</v>
      </c>
      <c r="AI164" s="61">
        <v>73746.5</v>
      </c>
      <c r="AJ164" s="61">
        <v>56748.9375</v>
      </c>
      <c r="AK164" s="61">
        <v>14.779317855834959</v>
      </c>
      <c r="AL164" s="61">
        <v>327226.40625</v>
      </c>
      <c r="AM164" s="60"/>
    </row>
    <row r="165" spans="1:39" ht="14.45">
      <c r="A165">
        <v>195</v>
      </c>
      <c r="B165" t="s">
        <v>720</v>
      </c>
      <c r="C165" t="s">
        <v>721</v>
      </c>
      <c r="D165" t="s">
        <v>721</v>
      </c>
      <c r="E165" t="s">
        <v>2126</v>
      </c>
      <c r="F165" t="s">
        <v>265</v>
      </c>
      <c r="G165" t="s">
        <v>3168</v>
      </c>
      <c r="H165" s="61">
        <v>98729.0078125</v>
      </c>
      <c r="I165" s="61">
        <v>2901.11669921875</v>
      </c>
      <c r="J165" s="61">
        <v>2.9384641647338872</v>
      </c>
      <c r="K165" s="61">
        <v>95827.890625</v>
      </c>
      <c r="L165" s="61">
        <v>97.061531066894531</v>
      </c>
      <c r="M165" s="61">
        <v>15884.5634765625</v>
      </c>
      <c r="N165" s="61">
        <v>16.089054107666019</v>
      </c>
      <c r="O165" s="61">
        <v>15540.009765625</v>
      </c>
      <c r="P165" s="61">
        <v>15.740065574646</v>
      </c>
      <c r="Q165" s="61">
        <v>54426.3671875</v>
      </c>
      <c r="R165" s="61">
        <v>55.127025604248047</v>
      </c>
      <c r="S165" s="61">
        <v>21252.765625</v>
      </c>
      <c r="T165" s="61">
        <v>21.526363372802731</v>
      </c>
      <c r="U165" s="61">
        <v>54290.3515625</v>
      </c>
      <c r="V165" s="61">
        <v>54.989261627197273</v>
      </c>
      <c r="W165" s="61">
        <v>44438.65625</v>
      </c>
      <c r="X165" s="61">
        <v>16371.1171875</v>
      </c>
      <c r="Y165" s="61">
        <v>16.58187294006348</v>
      </c>
      <c r="Z165" s="61">
        <v>82357.890625</v>
      </c>
      <c r="AA165" s="61">
        <v>18292.08984375</v>
      </c>
      <c r="AB165" s="61">
        <v>18.527572631835941</v>
      </c>
      <c r="AC165" s="61">
        <v>80436.91796875</v>
      </c>
      <c r="AD165" s="61">
        <v>67578.2890625</v>
      </c>
      <c r="AE165" s="61">
        <v>68.448265075683594</v>
      </c>
      <c r="AF165" s="61">
        <v>31150.71875</v>
      </c>
      <c r="AG165" s="61">
        <v>52317.7421875</v>
      </c>
      <c r="AH165" s="61">
        <v>52.991260528564453</v>
      </c>
      <c r="AI165" s="61">
        <v>46411.265625</v>
      </c>
      <c r="AJ165" s="61">
        <v>8641.08984375</v>
      </c>
      <c r="AK165" s="61">
        <v>8.7523307800292969</v>
      </c>
      <c r="AL165" s="61">
        <v>90087.91796875</v>
      </c>
      <c r="AM165" s="60"/>
    </row>
    <row r="166" spans="1:39" ht="14.45">
      <c r="A166">
        <v>51</v>
      </c>
      <c r="B166" t="s">
        <v>722</v>
      </c>
      <c r="C166" t="s">
        <v>723</v>
      </c>
      <c r="D166" t="s">
        <v>723</v>
      </c>
      <c r="E166" t="s">
        <v>2108</v>
      </c>
      <c r="F166" t="s">
        <v>229</v>
      </c>
      <c r="G166" t="s">
        <v>3169</v>
      </c>
      <c r="H166" s="61">
        <v>6459.5537109375</v>
      </c>
      <c r="I166" s="61">
        <v>1343.706665039062</v>
      </c>
      <c r="J166" s="61">
        <v>20.801849365234379</v>
      </c>
      <c r="K166" s="61">
        <v>5115.84716796875</v>
      </c>
      <c r="L166" s="61">
        <v>79.198150634765625</v>
      </c>
      <c r="M166" s="61">
        <v>3.1135296821594238</v>
      </c>
      <c r="N166" s="61">
        <v>4.820038378238678E-2</v>
      </c>
      <c r="O166" s="61">
        <v>8.6937643587589264E-2</v>
      </c>
      <c r="P166" s="61">
        <v>1.345876953564584E-3</v>
      </c>
      <c r="Q166" s="61">
        <v>346.43350219726563</v>
      </c>
      <c r="R166" s="61">
        <v>5.3631181716918954</v>
      </c>
      <c r="S166" s="61">
        <v>6095.46728515625</v>
      </c>
      <c r="T166" s="61">
        <v>94.363601684570313</v>
      </c>
      <c r="U166" s="61">
        <v>2302.837158203125</v>
      </c>
      <c r="V166" s="61">
        <v>35.650096893310547</v>
      </c>
      <c r="W166" s="61">
        <v>4156.716552734375</v>
      </c>
      <c r="X166" s="61">
        <v>887.69146728515625</v>
      </c>
      <c r="Y166" s="61">
        <v>13.7423038482666</v>
      </c>
      <c r="Z166" s="61">
        <v>5571.8622436523438</v>
      </c>
      <c r="AA166" s="61">
        <v>2110.446044921875</v>
      </c>
      <c r="AB166" s="61">
        <v>32.671703338623047</v>
      </c>
      <c r="AC166" s="61">
        <v>4349.107666015625</v>
      </c>
      <c r="AD166" s="61">
        <v>3675.19091796875</v>
      </c>
      <c r="AE166" s="61">
        <v>56.895427703857422</v>
      </c>
      <c r="AF166" s="61">
        <v>2784.36279296875</v>
      </c>
      <c r="AG166" s="61">
        <v>4256.1748046875</v>
      </c>
      <c r="AH166" s="61">
        <v>65.889610290527344</v>
      </c>
      <c r="AI166" s="61">
        <v>2203.37890625</v>
      </c>
      <c r="AJ166" s="61">
        <v>37.437324523925781</v>
      </c>
      <c r="AK166" s="61">
        <v>0.57956522703170776</v>
      </c>
      <c r="AL166" s="61">
        <v>6422.1163864135742</v>
      </c>
      <c r="AM166" s="60"/>
    </row>
    <row r="167" spans="1:39" ht="14.45">
      <c r="A167">
        <v>24</v>
      </c>
      <c r="B167" t="s">
        <v>725</v>
      </c>
      <c r="C167" t="s">
        <v>726</v>
      </c>
      <c r="D167" t="s">
        <v>726</v>
      </c>
      <c r="E167" t="s">
        <v>2108</v>
      </c>
      <c r="F167" t="s">
        <v>224</v>
      </c>
      <c r="G167" t="s">
        <v>3170</v>
      </c>
      <c r="H167" s="61">
        <v>0</v>
      </c>
      <c r="I167" s="61">
        <v>0</v>
      </c>
      <c r="J167" s="61">
        <v>0</v>
      </c>
      <c r="K167" s="61">
        <v>0</v>
      </c>
      <c r="L167" s="61">
        <v>0</v>
      </c>
      <c r="M167" s="61">
        <v>0</v>
      </c>
      <c r="N167" s="61">
        <v>0</v>
      </c>
      <c r="O167" s="61">
        <v>0</v>
      </c>
      <c r="P167" s="61">
        <v>0</v>
      </c>
      <c r="Q167" s="61">
        <v>0</v>
      </c>
      <c r="R167" s="61">
        <v>0</v>
      </c>
      <c r="S167" s="61">
        <v>0</v>
      </c>
      <c r="T167" s="61">
        <v>0</v>
      </c>
      <c r="U167" s="61">
        <v>0</v>
      </c>
      <c r="V167" s="61">
        <v>0</v>
      </c>
      <c r="W167" s="61">
        <v>0</v>
      </c>
      <c r="X167" s="61">
        <v>0</v>
      </c>
      <c r="Y167" s="61">
        <v>0</v>
      </c>
      <c r="Z167" s="61">
        <v>0</v>
      </c>
      <c r="AA167" s="61">
        <v>0</v>
      </c>
      <c r="AB167" s="61">
        <v>0</v>
      </c>
      <c r="AC167" s="61">
        <v>0</v>
      </c>
      <c r="AD167" s="61">
        <v>0</v>
      </c>
      <c r="AE167" s="61">
        <v>0</v>
      </c>
      <c r="AF167" s="61">
        <v>0</v>
      </c>
      <c r="AG167" s="61">
        <v>0</v>
      </c>
      <c r="AH167" s="61">
        <v>0</v>
      </c>
      <c r="AI167" s="61">
        <v>0</v>
      </c>
      <c r="AJ167" s="61">
        <v>0</v>
      </c>
      <c r="AK167" s="61">
        <v>0</v>
      </c>
      <c r="AL167" s="61">
        <v>0</v>
      </c>
      <c r="AM167" s="60"/>
    </row>
    <row r="168" spans="1:39" ht="14.45">
      <c r="A168">
        <v>235</v>
      </c>
      <c r="B168" t="s">
        <v>728</v>
      </c>
      <c r="C168" t="s">
        <v>729</v>
      </c>
      <c r="D168" t="s">
        <v>729</v>
      </c>
      <c r="E168" t="s">
        <v>2110</v>
      </c>
      <c r="F168" t="s">
        <v>229</v>
      </c>
      <c r="G168" t="s">
        <v>3171</v>
      </c>
      <c r="H168" s="61">
        <v>2052.504638671875</v>
      </c>
      <c r="I168" s="61">
        <v>169.0864562988281</v>
      </c>
      <c r="J168" s="61">
        <v>8.2380552291870117</v>
      </c>
      <c r="K168" s="61">
        <v>1883.418212890625</v>
      </c>
      <c r="L168" s="61">
        <v>91.761947631835938</v>
      </c>
      <c r="M168" s="61">
        <v>4.9947247505187988</v>
      </c>
      <c r="N168" s="61">
        <v>0.24334779381752011</v>
      </c>
      <c r="O168" s="61">
        <v>0</v>
      </c>
      <c r="P168" s="61">
        <v>0</v>
      </c>
      <c r="Q168" s="61">
        <v>1054.120483398438</v>
      </c>
      <c r="R168" s="61">
        <v>51.357765197753913</v>
      </c>
      <c r="S168" s="61">
        <v>178.94769287109381</v>
      </c>
      <c r="T168" s="61">
        <v>8.7185039520263672</v>
      </c>
      <c r="U168" s="61">
        <v>989.161376953125</v>
      </c>
      <c r="V168" s="61">
        <v>48.192893981933587</v>
      </c>
      <c r="W168" s="61">
        <v>1063.34326171875</v>
      </c>
      <c r="X168" s="61">
        <v>226.1052551269531</v>
      </c>
      <c r="Y168" s="61">
        <v>11.01606559753418</v>
      </c>
      <c r="Z168" s="61">
        <v>1826.3993835449221</v>
      </c>
      <c r="AA168" s="61">
        <v>410.60791015625</v>
      </c>
      <c r="AB168" s="61">
        <v>20.00521278381348</v>
      </c>
      <c r="AC168" s="61">
        <v>1641.896728515625</v>
      </c>
      <c r="AD168" s="61">
        <v>1229.412353515625</v>
      </c>
      <c r="AE168" s="61">
        <v>59.898151397705078</v>
      </c>
      <c r="AF168" s="61">
        <v>823.09228515625</v>
      </c>
      <c r="AG168" s="61">
        <v>1077.542114257812</v>
      </c>
      <c r="AH168" s="61">
        <v>52.498889923095703</v>
      </c>
      <c r="AI168" s="61">
        <v>974.96252441406295</v>
      </c>
      <c r="AJ168" s="61">
        <v>108.7356796264648</v>
      </c>
      <c r="AK168" s="61">
        <v>5.2977070808410636</v>
      </c>
      <c r="AL168" s="61">
        <v>1943.7689590454099</v>
      </c>
      <c r="AM168" s="60"/>
    </row>
    <row r="169" spans="1:39" ht="14.45">
      <c r="A169">
        <v>200</v>
      </c>
      <c r="B169" t="s">
        <v>731</v>
      </c>
      <c r="C169" t="s">
        <v>732</v>
      </c>
      <c r="D169" t="s">
        <v>732</v>
      </c>
      <c r="E169" t="s">
        <v>2110</v>
      </c>
      <c r="F169" t="s">
        <v>256</v>
      </c>
      <c r="G169" t="s">
        <v>3172</v>
      </c>
      <c r="H169" s="61">
        <v>620.69366455078125</v>
      </c>
      <c r="I169" s="61">
        <v>72.890029907226563</v>
      </c>
      <c r="J169" s="61">
        <v>11.74331760406494</v>
      </c>
      <c r="K169" s="61">
        <v>547.80364990234375</v>
      </c>
      <c r="L169" s="61">
        <v>88.256683349609375</v>
      </c>
      <c r="M169" s="61">
        <v>8.647579699754715E-2</v>
      </c>
      <c r="N169" s="61">
        <v>1.39321219176054E-2</v>
      </c>
      <c r="O169" s="61">
        <v>0</v>
      </c>
      <c r="P169" s="61">
        <v>0</v>
      </c>
      <c r="Q169" s="61">
        <v>2.756597518920898</v>
      </c>
      <c r="R169" s="61">
        <v>0.44411560893058782</v>
      </c>
      <c r="S169" s="61">
        <v>0</v>
      </c>
      <c r="T169" s="61">
        <v>0</v>
      </c>
      <c r="U169" s="61">
        <v>42.709518432617188</v>
      </c>
      <c r="V169" s="61">
        <v>6.8809337615966797</v>
      </c>
      <c r="W169" s="61">
        <v>577.98414611816406</v>
      </c>
      <c r="X169" s="61">
        <v>310.70828247070313</v>
      </c>
      <c r="Y169" s="61">
        <v>50.058235168457031</v>
      </c>
      <c r="Z169" s="61">
        <v>309.98538208007813</v>
      </c>
      <c r="AA169" s="61">
        <v>497.2008056640625</v>
      </c>
      <c r="AB169" s="61">
        <v>80.104057312011719</v>
      </c>
      <c r="AC169" s="61">
        <v>123.49285888671881</v>
      </c>
      <c r="AD169" s="61">
        <v>506.18853759765619</v>
      </c>
      <c r="AE169" s="61">
        <v>81.552070617675781</v>
      </c>
      <c r="AF169" s="61">
        <v>114.5051269531251</v>
      </c>
      <c r="AG169" s="61">
        <v>0</v>
      </c>
      <c r="AH169" s="61">
        <v>0</v>
      </c>
      <c r="AI169" s="61">
        <v>620.69366455078125</v>
      </c>
      <c r="AJ169" s="61">
        <v>61.226802825927727</v>
      </c>
      <c r="AK169" s="61">
        <v>9.8642539978027344</v>
      </c>
      <c r="AL169" s="61">
        <v>559.46686172485352</v>
      </c>
      <c r="AM169" s="60"/>
    </row>
    <row r="170" spans="1:39" ht="14.45">
      <c r="A170">
        <v>152</v>
      </c>
      <c r="B170" t="s">
        <v>734</v>
      </c>
      <c r="C170" t="s">
        <v>735</v>
      </c>
      <c r="D170" t="s">
        <v>736</v>
      </c>
      <c r="E170" t="s">
        <v>2159</v>
      </c>
      <c r="F170" t="s">
        <v>269</v>
      </c>
      <c r="G170" t="s">
        <v>3173</v>
      </c>
      <c r="H170" s="61">
        <v>6845.08251953125</v>
      </c>
      <c r="I170" s="61">
        <v>1975.686889648438</v>
      </c>
      <c r="J170" s="61">
        <v>28.862863540649411</v>
      </c>
      <c r="K170" s="61">
        <v>4869.3955078125</v>
      </c>
      <c r="L170" s="61">
        <v>71.137138366699219</v>
      </c>
      <c r="M170" s="61">
        <v>15.09740734100342</v>
      </c>
      <c r="N170" s="61">
        <v>0.22055844962596891</v>
      </c>
      <c r="O170" s="61">
        <v>3.5326465964317322E-2</v>
      </c>
      <c r="P170" s="61">
        <v>5.1608530338853598E-4</v>
      </c>
      <c r="Q170" s="61">
        <v>2516.552001953125</v>
      </c>
      <c r="R170" s="61">
        <v>36.764377593994141</v>
      </c>
      <c r="S170" s="61">
        <v>0</v>
      </c>
      <c r="T170" s="61">
        <v>0</v>
      </c>
      <c r="U170" s="61">
        <v>610.58624267578125</v>
      </c>
      <c r="V170" s="61">
        <v>8.9200716018676758</v>
      </c>
      <c r="W170" s="61">
        <v>6234.4962768554688</v>
      </c>
      <c r="X170" s="61">
        <v>2125.793212890625</v>
      </c>
      <c r="Y170" s="61">
        <v>31.05577278137207</v>
      </c>
      <c r="Z170" s="61">
        <v>4719.289306640625</v>
      </c>
      <c r="AA170" s="61">
        <v>3898.6689453125</v>
      </c>
      <c r="AB170" s="61">
        <v>56.955760955810547</v>
      </c>
      <c r="AC170" s="61">
        <v>2946.41357421875</v>
      </c>
      <c r="AD170" s="61">
        <v>4256.89990234375</v>
      </c>
      <c r="AE170" s="61">
        <v>62.189167022705078</v>
      </c>
      <c r="AF170" s="61">
        <v>2588.1826171875</v>
      </c>
      <c r="AG170" s="61">
        <v>1234.304321289062</v>
      </c>
      <c r="AH170" s="61">
        <v>18.031986236572269</v>
      </c>
      <c r="AI170" s="61">
        <v>5610.7781982421884</v>
      </c>
      <c r="AJ170" s="61">
        <v>496.283935546875</v>
      </c>
      <c r="AK170" s="61">
        <v>7.2502255439758301</v>
      </c>
      <c r="AL170" s="61">
        <v>6348.798583984375</v>
      </c>
      <c r="AM170" s="60"/>
    </row>
    <row r="171" spans="1:39" ht="14.45">
      <c r="A171">
        <v>211</v>
      </c>
      <c r="B171" t="s">
        <v>737</v>
      </c>
      <c r="C171" t="s">
        <v>738</v>
      </c>
      <c r="D171" t="s">
        <v>738</v>
      </c>
      <c r="E171" t="s">
        <v>2126</v>
      </c>
      <c r="F171" t="s">
        <v>269</v>
      </c>
      <c r="G171" t="s">
        <v>3174</v>
      </c>
      <c r="H171" s="61">
        <v>141142.015625</v>
      </c>
      <c r="I171" s="61">
        <v>31564.3125</v>
      </c>
      <c r="J171" s="61">
        <v>22.36351203918457</v>
      </c>
      <c r="K171" s="61">
        <v>109577.703125</v>
      </c>
      <c r="L171" s="61">
        <v>77.636489868164063</v>
      </c>
      <c r="M171" s="61">
        <v>38511.0390625</v>
      </c>
      <c r="N171" s="61">
        <v>27.285310745239261</v>
      </c>
      <c r="O171" s="61">
        <v>15516.744140625</v>
      </c>
      <c r="P171" s="61">
        <v>10.993710517883301</v>
      </c>
      <c r="Q171" s="61">
        <v>79795.5546875</v>
      </c>
      <c r="R171" s="61">
        <v>56.535648345947273</v>
      </c>
      <c r="S171" s="61">
        <v>101.5150680541992</v>
      </c>
      <c r="T171" s="61">
        <v>7.1924060583114624E-2</v>
      </c>
      <c r="U171" s="61">
        <v>38794.859375</v>
      </c>
      <c r="V171" s="61">
        <v>27.486398696899411</v>
      </c>
      <c r="W171" s="61">
        <v>102347.15625</v>
      </c>
      <c r="X171" s="61">
        <v>55144.1640625</v>
      </c>
      <c r="Y171" s="61">
        <v>39.069984436035163</v>
      </c>
      <c r="Z171" s="61">
        <v>85997.8515625</v>
      </c>
      <c r="AA171" s="61">
        <v>54962.171875</v>
      </c>
      <c r="AB171" s="61">
        <v>38.941043853759773</v>
      </c>
      <c r="AC171" s="61">
        <v>86179.84375</v>
      </c>
      <c r="AD171" s="61">
        <v>85109.3203125</v>
      </c>
      <c r="AE171" s="61">
        <v>60.300487518310547</v>
      </c>
      <c r="AF171" s="61">
        <v>56032.6953125</v>
      </c>
      <c r="AG171" s="61">
        <v>19626.26171875</v>
      </c>
      <c r="AH171" s="61">
        <v>13.90532875061035</v>
      </c>
      <c r="AI171" s="61">
        <v>121515.75390625</v>
      </c>
      <c r="AJ171" s="61">
        <v>27864.150390625</v>
      </c>
      <c r="AK171" s="61">
        <v>19.741924285888668</v>
      </c>
      <c r="AL171" s="61">
        <v>113277.865234375</v>
      </c>
      <c r="AM171" s="60"/>
    </row>
    <row r="172" spans="1:39" ht="14.45">
      <c r="A172">
        <v>25</v>
      </c>
      <c r="B172" t="s">
        <v>740</v>
      </c>
      <c r="C172" t="s">
        <v>741</v>
      </c>
      <c r="D172" t="s">
        <v>742</v>
      </c>
      <c r="E172" t="s">
        <v>2108</v>
      </c>
      <c r="F172" t="s">
        <v>224</v>
      </c>
      <c r="G172" t="s">
        <v>3175</v>
      </c>
      <c r="H172" s="61">
        <v>0</v>
      </c>
      <c r="I172" s="61">
        <v>0</v>
      </c>
      <c r="J172" s="61">
        <v>0</v>
      </c>
      <c r="K172" s="61">
        <v>0</v>
      </c>
      <c r="L172" s="61">
        <v>0</v>
      </c>
      <c r="M172" s="61">
        <v>0</v>
      </c>
      <c r="N172" s="61">
        <v>0</v>
      </c>
      <c r="O172" s="61">
        <v>0</v>
      </c>
      <c r="P172" s="61">
        <v>0</v>
      </c>
      <c r="Q172" s="61">
        <v>0</v>
      </c>
      <c r="R172" s="61">
        <v>0</v>
      </c>
      <c r="S172" s="61">
        <v>0</v>
      </c>
      <c r="T172" s="61">
        <v>0</v>
      </c>
      <c r="U172" s="61">
        <v>0</v>
      </c>
      <c r="V172" s="61">
        <v>0</v>
      </c>
      <c r="W172" s="61">
        <v>0</v>
      </c>
      <c r="X172" s="61">
        <v>0</v>
      </c>
      <c r="Y172" s="61">
        <v>0</v>
      </c>
      <c r="Z172" s="61">
        <v>0</v>
      </c>
      <c r="AA172" s="61">
        <v>0</v>
      </c>
      <c r="AB172" s="61">
        <v>0</v>
      </c>
      <c r="AC172" s="61">
        <v>0</v>
      </c>
      <c r="AD172" s="61">
        <v>0</v>
      </c>
      <c r="AE172" s="61">
        <v>0</v>
      </c>
      <c r="AF172" s="61">
        <v>0</v>
      </c>
      <c r="AG172" s="61">
        <v>0</v>
      </c>
      <c r="AH172" s="61">
        <v>0</v>
      </c>
      <c r="AI172" s="61">
        <v>0</v>
      </c>
      <c r="AJ172" s="61">
        <v>0</v>
      </c>
      <c r="AK172" s="61">
        <v>0</v>
      </c>
      <c r="AL172" s="61">
        <v>0</v>
      </c>
      <c r="AM172" s="60"/>
    </row>
    <row r="173" spans="1:39" ht="14.45">
      <c r="A173">
        <v>26</v>
      </c>
      <c r="B173" t="s">
        <v>744</v>
      </c>
      <c r="C173" t="s">
        <v>745</v>
      </c>
      <c r="D173" t="s">
        <v>746</v>
      </c>
      <c r="E173" t="s">
        <v>2108</v>
      </c>
      <c r="F173" t="s">
        <v>224</v>
      </c>
      <c r="G173" t="s">
        <v>3176</v>
      </c>
      <c r="H173" s="61">
        <v>157.4251403808594</v>
      </c>
      <c r="I173" s="61">
        <v>0</v>
      </c>
      <c r="J173" s="61">
        <v>0</v>
      </c>
      <c r="K173" s="61">
        <v>0</v>
      </c>
      <c r="L173" s="61">
        <v>0</v>
      </c>
      <c r="M173" s="61">
        <v>0</v>
      </c>
      <c r="N173" s="61">
        <v>0</v>
      </c>
      <c r="O173" s="61">
        <v>0</v>
      </c>
      <c r="P173" s="61">
        <v>0</v>
      </c>
      <c r="Q173" s="61">
        <v>139.54539489746091</v>
      </c>
      <c r="R173" s="61">
        <v>88.642379760742188</v>
      </c>
      <c r="S173" s="61">
        <v>0</v>
      </c>
      <c r="T173" s="61">
        <v>0</v>
      </c>
      <c r="U173" s="61">
        <v>157.4251403808594</v>
      </c>
      <c r="V173" s="61">
        <v>100</v>
      </c>
      <c r="W173" s="61">
        <v>0</v>
      </c>
      <c r="X173" s="61">
        <v>0</v>
      </c>
      <c r="Y173" s="61">
        <v>0</v>
      </c>
      <c r="Z173" s="61">
        <v>157.4251403808594</v>
      </c>
      <c r="AA173" s="61">
        <v>26.707038879394531</v>
      </c>
      <c r="AB173" s="61">
        <v>16.964914321899411</v>
      </c>
      <c r="AC173" s="61">
        <v>130.7181015014649</v>
      </c>
      <c r="AD173" s="61">
        <v>157.4251403808594</v>
      </c>
      <c r="AE173" s="61">
        <v>100</v>
      </c>
      <c r="AF173" s="61">
        <v>0</v>
      </c>
      <c r="AG173" s="61">
        <v>86.143302917480469</v>
      </c>
      <c r="AH173" s="61">
        <v>54.720169067382813</v>
      </c>
      <c r="AI173" s="61">
        <v>71.281837463378935</v>
      </c>
      <c r="AJ173" s="61">
        <v>0</v>
      </c>
      <c r="AK173" s="61">
        <v>0</v>
      </c>
      <c r="AL173" s="61">
        <v>157.4251403808594</v>
      </c>
      <c r="AM173" s="60"/>
    </row>
    <row r="174" spans="1:39" ht="14.45">
      <c r="A174">
        <v>298</v>
      </c>
      <c r="B174" t="s">
        <v>748</v>
      </c>
      <c r="C174" t="s">
        <v>749</v>
      </c>
      <c r="D174" t="s">
        <v>749</v>
      </c>
      <c r="E174" t="s">
        <v>2123</v>
      </c>
      <c r="F174" t="s">
        <v>261</v>
      </c>
      <c r="G174" t="s">
        <v>3177</v>
      </c>
      <c r="H174" s="61">
        <v>8422.26171875</v>
      </c>
      <c r="I174" s="61">
        <v>448.8743896484375</v>
      </c>
      <c r="J174" s="61">
        <v>5.3296184539794922</v>
      </c>
      <c r="K174" s="61">
        <v>7973.38720703125</v>
      </c>
      <c r="L174" s="61">
        <v>94.670379638671875</v>
      </c>
      <c r="M174" s="61">
        <v>0</v>
      </c>
      <c r="N174" s="61">
        <v>0</v>
      </c>
      <c r="O174" s="61">
        <v>0</v>
      </c>
      <c r="P174" s="61">
        <v>0</v>
      </c>
      <c r="Q174" s="61">
        <v>0</v>
      </c>
      <c r="R174" s="61">
        <v>0</v>
      </c>
      <c r="S174" s="61">
        <v>0</v>
      </c>
      <c r="T174" s="61">
        <v>0</v>
      </c>
      <c r="U174" s="61">
        <v>0</v>
      </c>
      <c r="V174" s="61">
        <v>0</v>
      </c>
      <c r="W174" s="61">
        <v>8422.26171875</v>
      </c>
      <c r="X174" s="61">
        <v>0</v>
      </c>
      <c r="Y174" s="61">
        <v>0</v>
      </c>
      <c r="Z174" s="61">
        <v>8422.26171875</v>
      </c>
      <c r="AA174" s="61">
        <v>0</v>
      </c>
      <c r="AB174" s="61">
        <v>0</v>
      </c>
      <c r="AC174" s="61">
        <v>8422.26171875</v>
      </c>
      <c r="AD174" s="61">
        <v>0</v>
      </c>
      <c r="AE174" s="61">
        <v>0</v>
      </c>
      <c r="AF174" s="61">
        <v>8422.26171875</v>
      </c>
      <c r="AG174" s="61">
        <v>0</v>
      </c>
      <c r="AH174" s="61">
        <v>0</v>
      </c>
      <c r="AI174" s="61">
        <v>8422.26171875</v>
      </c>
      <c r="AJ174" s="61">
        <v>0</v>
      </c>
      <c r="AK174" s="61">
        <v>0</v>
      </c>
      <c r="AL174" s="61">
        <v>8422.26171875</v>
      </c>
      <c r="AM174" s="60"/>
    </row>
    <row r="175" spans="1:39" ht="14.45">
      <c r="A175">
        <v>103</v>
      </c>
      <c r="B175" t="s">
        <v>750</v>
      </c>
      <c r="C175" t="s">
        <v>751</v>
      </c>
      <c r="D175" t="s">
        <v>751</v>
      </c>
      <c r="E175" t="s">
        <v>2124</v>
      </c>
      <c r="F175" t="s">
        <v>265</v>
      </c>
      <c r="G175" t="s">
        <v>3178</v>
      </c>
      <c r="H175" s="61">
        <v>10048.041015625</v>
      </c>
      <c r="I175" s="61">
        <v>1633.910278320312</v>
      </c>
      <c r="J175" s="61">
        <v>16.260982513427731</v>
      </c>
      <c r="K175" s="61">
        <v>8414.130859375</v>
      </c>
      <c r="L175" s="61">
        <v>83.739021301269531</v>
      </c>
      <c r="M175" s="61">
        <v>129.10333251953119</v>
      </c>
      <c r="N175" s="61">
        <v>1.2848607301712041</v>
      </c>
      <c r="O175" s="61">
        <v>17.621463775634769</v>
      </c>
      <c r="P175" s="61">
        <v>0.17537212371826169</v>
      </c>
      <c r="Q175" s="61">
        <v>2215.497314453125</v>
      </c>
      <c r="R175" s="61">
        <v>22.04904747009277</v>
      </c>
      <c r="S175" s="61">
        <v>3281.01416015625</v>
      </c>
      <c r="T175" s="61">
        <v>32.653270721435547</v>
      </c>
      <c r="U175" s="61">
        <v>4186.5595703125</v>
      </c>
      <c r="V175" s="61">
        <v>41.665431976318359</v>
      </c>
      <c r="W175" s="61">
        <v>5861.4814453125</v>
      </c>
      <c r="X175" s="61">
        <v>1070.904663085938</v>
      </c>
      <c r="Y175" s="61">
        <v>10.657845497131349</v>
      </c>
      <c r="Z175" s="61">
        <v>8977.1363525390625</v>
      </c>
      <c r="AA175" s="61">
        <v>1981.037841796875</v>
      </c>
      <c r="AB175" s="61">
        <v>19.71566200256348</v>
      </c>
      <c r="AC175" s="61">
        <v>8067.003173828125</v>
      </c>
      <c r="AD175" s="61">
        <v>5537.7158203125</v>
      </c>
      <c r="AE175" s="61">
        <v>55.112392425537109</v>
      </c>
      <c r="AF175" s="61">
        <v>4510.3251953125</v>
      </c>
      <c r="AG175" s="61">
        <v>6574.4287109375</v>
      </c>
      <c r="AH175" s="61">
        <v>65.429954528808594</v>
      </c>
      <c r="AI175" s="61">
        <v>3473.6123046875</v>
      </c>
      <c r="AJ175" s="61">
        <v>29.65960693359375</v>
      </c>
      <c r="AK175" s="61">
        <v>0.29517799615859991</v>
      </c>
      <c r="AL175" s="61">
        <v>10018.38140869141</v>
      </c>
      <c r="AM175" s="60"/>
    </row>
    <row r="176" spans="1:39" ht="14.45">
      <c r="A176">
        <v>27</v>
      </c>
      <c r="B176" t="s">
        <v>753</v>
      </c>
      <c r="C176" t="s">
        <v>754</v>
      </c>
      <c r="D176" t="s">
        <v>754</v>
      </c>
      <c r="E176" t="s">
        <v>2108</v>
      </c>
      <c r="F176" t="s">
        <v>224</v>
      </c>
      <c r="G176" t="s">
        <v>3179</v>
      </c>
      <c r="H176" s="61">
        <v>2055.68359375</v>
      </c>
      <c r="I176" s="61">
        <v>0</v>
      </c>
      <c r="J176" s="61">
        <v>0</v>
      </c>
      <c r="K176" s="61">
        <v>0</v>
      </c>
      <c r="L176" s="61">
        <v>0</v>
      </c>
      <c r="M176" s="61">
        <v>0</v>
      </c>
      <c r="N176" s="61">
        <v>0</v>
      </c>
      <c r="O176" s="61">
        <v>0</v>
      </c>
      <c r="P176" s="61">
        <v>0</v>
      </c>
      <c r="Q176" s="61">
        <v>661.90960693359375</v>
      </c>
      <c r="R176" s="61">
        <v>32.199001312255859</v>
      </c>
      <c r="S176" s="61">
        <v>1389.218383789062</v>
      </c>
      <c r="T176" s="61">
        <v>67.579391479492188</v>
      </c>
      <c r="U176" s="61">
        <v>1878.81396484375</v>
      </c>
      <c r="V176" s="61">
        <v>91.396072387695313</v>
      </c>
      <c r="W176" s="61">
        <v>176.86962890625</v>
      </c>
      <c r="X176" s="61">
        <v>2.8705234527587891</v>
      </c>
      <c r="Y176" s="61">
        <v>0.13963837921619421</v>
      </c>
      <c r="Z176" s="61">
        <v>2052.8130702972412</v>
      </c>
      <c r="AA176" s="61">
        <v>22.23085975646973</v>
      </c>
      <c r="AB176" s="61">
        <v>1.081433892250061</v>
      </c>
      <c r="AC176" s="61">
        <v>2033.45273399353</v>
      </c>
      <c r="AD176" s="61">
        <v>1878.81396484375</v>
      </c>
      <c r="AE176" s="61">
        <v>91.396072387695313</v>
      </c>
      <c r="AF176" s="61">
        <v>176.86962890625</v>
      </c>
      <c r="AG176" s="61">
        <v>2016.742797851562</v>
      </c>
      <c r="AH176" s="61">
        <v>98.105697631835938</v>
      </c>
      <c r="AI176" s="61">
        <v>38.940795898437948</v>
      </c>
      <c r="AJ176" s="61">
        <v>1.263201236724854</v>
      </c>
      <c r="AK176" s="61">
        <v>6.1449203640222549E-2</v>
      </c>
      <c r="AL176" s="61">
        <v>2054.4203925132751</v>
      </c>
      <c r="AM176" s="60"/>
    </row>
    <row r="177" spans="1:39" ht="14.45">
      <c r="A177">
        <v>106</v>
      </c>
      <c r="B177" t="s">
        <v>756</v>
      </c>
      <c r="C177" t="s">
        <v>757</v>
      </c>
      <c r="D177" t="s">
        <v>757</v>
      </c>
      <c r="E177" t="s">
        <v>2108</v>
      </c>
      <c r="F177" t="s">
        <v>224</v>
      </c>
      <c r="G177" t="s">
        <v>3180</v>
      </c>
      <c r="H177" s="61">
        <v>0</v>
      </c>
      <c r="I177" s="61">
        <v>0</v>
      </c>
      <c r="J177" s="61">
        <v>0</v>
      </c>
      <c r="K177" s="61">
        <v>0</v>
      </c>
      <c r="L177" s="61">
        <v>0</v>
      </c>
      <c r="M177" s="61">
        <v>0</v>
      </c>
      <c r="N177" s="61">
        <v>0</v>
      </c>
      <c r="O177" s="61">
        <v>0</v>
      </c>
      <c r="P177" s="61">
        <v>0</v>
      </c>
      <c r="Q177" s="61">
        <v>0</v>
      </c>
      <c r="R177" s="61">
        <v>0</v>
      </c>
      <c r="S177" s="61">
        <v>0</v>
      </c>
      <c r="T177" s="61">
        <v>0</v>
      </c>
      <c r="U177" s="61">
        <v>0</v>
      </c>
      <c r="V177" s="61">
        <v>0</v>
      </c>
      <c r="W177" s="61">
        <v>0</v>
      </c>
      <c r="X177" s="61">
        <v>0</v>
      </c>
      <c r="Y177" s="61">
        <v>0</v>
      </c>
      <c r="Z177" s="61">
        <v>0</v>
      </c>
      <c r="AA177" s="61">
        <v>0</v>
      </c>
      <c r="AB177" s="61">
        <v>0</v>
      </c>
      <c r="AC177" s="61">
        <v>0</v>
      </c>
      <c r="AD177" s="61">
        <v>0</v>
      </c>
      <c r="AE177" s="61">
        <v>0</v>
      </c>
      <c r="AF177" s="61">
        <v>0</v>
      </c>
      <c r="AG177" s="61">
        <v>0</v>
      </c>
      <c r="AH177" s="61">
        <v>0</v>
      </c>
      <c r="AI177" s="61">
        <v>0</v>
      </c>
      <c r="AJ177" s="61">
        <v>0</v>
      </c>
      <c r="AK177" s="61">
        <v>0</v>
      </c>
      <c r="AL177" s="61">
        <v>0</v>
      </c>
      <c r="AM177" s="60"/>
    </row>
    <row r="178" spans="1:39" ht="14.45">
      <c r="A178">
        <v>160</v>
      </c>
      <c r="B178" t="s">
        <v>759</v>
      </c>
      <c r="C178" t="s">
        <v>760</v>
      </c>
      <c r="D178" t="s">
        <v>760</v>
      </c>
      <c r="E178" t="s">
        <v>2137</v>
      </c>
      <c r="F178" t="s">
        <v>215</v>
      </c>
      <c r="G178" t="s">
        <v>3181</v>
      </c>
      <c r="H178" s="61">
        <v>14263.00390625</v>
      </c>
      <c r="I178" s="61">
        <v>1968.419677734375</v>
      </c>
      <c r="J178" s="61">
        <v>13.800877571105961</v>
      </c>
      <c r="K178" s="61">
        <v>12294.583984375</v>
      </c>
      <c r="L178" s="61">
        <v>86.199119567871094</v>
      </c>
      <c r="M178" s="61">
        <v>1.096687912940979</v>
      </c>
      <c r="N178" s="61">
        <v>7.6890392228960991E-3</v>
      </c>
      <c r="O178" s="61">
        <v>0</v>
      </c>
      <c r="P178" s="61">
        <v>0</v>
      </c>
      <c r="Q178" s="61">
        <v>4518.14111328125</v>
      </c>
      <c r="R178" s="61">
        <v>31.677347183227539</v>
      </c>
      <c r="S178" s="61">
        <v>8262.3193359375</v>
      </c>
      <c r="T178" s="61">
        <v>57.928321838378913</v>
      </c>
      <c r="U178" s="61">
        <v>2530.21923828125</v>
      </c>
      <c r="V178" s="61">
        <v>17.7397346496582</v>
      </c>
      <c r="W178" s="61">
        <v>11732.78466796875</v>
      </c>
      <c r="X178" s="61">
        <v>693.85467529296875</v>
      </c>
      <c r="Y178" s="61">
        <v>4.8647160530090332</v>
      </c>
      <c r="Z178" s="61">
        <v>13569.149230957029</v>
      </c>
      <c r="AA178" s="61">
        <v>3824.53271484375</v>
      </c>
      <c r="AB178" s="61">
        <v>26.81435585021973</v>
      </c>
      <c r="AC178" s="61">
        <v>10438.47119140625</v>
      </c>
      <c r="AD178" s="61">
        <v>5372.62451171875</v>
      </c>
      <c r="AE178" s="61">
        <v>37.668254852294922</v>
      </c>
      <c r="AF178" s="61">
        <v>8890.37939453125</v>
      </c>
      <c r="AG178" s="61">
        <v>10613.7275390625</v>
      </c>
      <c r="AH178" s="61">
        <v>74.414390563964844</v>
      </c>
      <c r="AI178" s="61">
        <v>3649.2763671875</v>
      </c>
      <c r="AJ178" s="61">
        <v>252.07537841796881</v>
      </c>
      <c r="AK178" s="61">
        <v>1.767337322235107</v>
      </c>
      <c r="AL178" s="61">
        <v>14010.928527832029</v>
      </c>
      <c r="AM178" s="60"/>
    </row>
    <row r="179" spans="1:39" ht="14.45">
      <c r="A179">
        <v>90</v>
      </c>
      <c r="B179" t="s">
        <v>762</v>
      </c>
      <c r="C179" t="s">
        <v>763</v>
      </c>
      <c r="D179" t="s">
        <v>764</v>
      </c>
      <c r="E179" t="s">
        <v>2110</v>
      </c>
      <c r="F179" t="s">
        <v>220</v>
      </c>
      <c r="H179" s="61">
        <v>1743.203979492188</v>
      </c>
      <c r="I179" s="61">
        <v>500.54742431640619</v>
      </c>
      <c r="J179" s="61">
        <v>28.714218139648441</v>
      </c>
      <c r="K179" s="61">
        <v>1242.656494140625</v>
      </c>
      <c r="L179" s="61">
        <v>71.285781860351563</v>
      </c>
      <c r="M179" s="61">
        <v>0</v>
      </c>
      <c r="N179" s="61">
        <v>0</v>
      </c>
      <c r="O179" s="61">
        <v>0</v>
      </c>
      <c r="P179" s="61">
        <v>0</v>
      </c>
      <c r="Q179" s="61">
        <v>130.8814697265625</v>
      </c>
      <c r="R179" s="61">
        <v>7.5080981254577637</v>
      </c>
      <c r="S179" s="61">
        <v>0</v>
      </c>
      <c r="T179" s="61">
        <v>0</v>
      </c>
      <c r="U179" s="61">
        <v>5.2491335868835449</v>
      </c>
      <c r="V179" s="61">
        <v>0.30111986398696899</v>
      </c>
      <c r="W179" s="61">
        <v>1737.954845905304</v>
      </c>
      <c r="X179" s="61">
        <v>266.88641357421881</v>
      </c>
      <c r="Y179" s="61">
        <v>15.31010818481445</v>
      </c>
      <c r="Z179" s="61">
        <v>1476.317565917969</v>
      </c>
      <c r="AA179" s="61">
        <v>646.14691162109375</v>
      </c>
      <c r="AB179" s="61">
        <v>37.066627502441413</v>
      </c>
      <c r="AC179" s="61">
        <v>1097.057067871094</v>
      </c>
      <c r="AD179" s="61">
        <v>651.39605712890625</v>
      </c>
      <c r="AE179" s="61">
        <v>37.367744445800781</v>
      </c>
      <c r="AF179" s="61">
        <v>1091.8079223632819</v>
      </c>
      <c r="AG179" s="61">
        <v>540.8494873046875</v>
      </c>
      <c r="AH179" s="61">
        <v>31.02617263793945</v>
      </c>
      <c r="AI179" s="61">
        <v>1202.3544921875</v>
      </c>
      <c r="AJ179" s="61">
        <v>31.56110954284668</v>
      </c>
      <c r="AK179" s="61">
        <v>1.810523152351379</v>
      </c>
      <c r="AL179" s="61">
        <v>1711.642869949341</v>
      </c>
      <c r="AM179" s="60"/>
    </row>
    <row r="180" spans="1:39" ht="14.45">
      <c r="A180">
        <v>229</v>
      </c>
      <c r="B180" t="s">
        <v>765</v>
      </c>
      <c r="C180" t="s">
        <v>766</v>
      </c>
      <c r="D180" t="s">
        <v>766</v>
      </c>
      <c r="E180" t="s">
        <v>2159</v>
      </c>
      <c r="F180" t="s">
        <v>269</v>
      </c>
      <c r="G180" t="s">
        <v>3182</v>
      </c>
      <c r="H180" s="61">
        <v>11322.1044921875</v>
      </c>
      <c r="I180" s="61">
        <v>81.351020812988281</v>
      </c>
      <c r="J180" s="61">
        <v>0.71851497888565063</v>
      </c>
      <c r="K180" s="61">
        <v>11240.75390625</v>
      </c>
      <c r="L180" s="61">
        <v>99.281486511230469</v>
      </c>
      <c r="M180" s="61">
        <v>5.3802199363708496</v>
      </c>
      <c r="N180" s="61">
        <v>4.7519609332084663E-2</v>
      </c>
      <c r="O180" s="61">
        <v>7.7298049926757813</v>
      </c>
      <c r="P180" s="61">
        <v>6.8271808326244354E-2</v>
      </c>
      <c r="Q180" s="61">
        <v>4846.39892578125</v>
      </c>
      <c r="R180" s="61">
        <v>42.804752349853523</v>
      </c>
      <c r="S180" s="61">
        <v>6089.765625</v>
      </c>
      <c r="T180" s="61">
        <v>53.786514282226563</v>
      </c>
      <c r="U180" s="61">
        <v>10281.8564453125</v>
      </c>
      <c r="V180" s="61">
        <v>90.812232971191406</v>
      </c>
      <c r="W180" s="61">
        <v>1040.248046875</v>
      </c>
      <c r="X180" s="61">
        <v>3914.9521484375</v>
      </c>
      <c r="Y180" s="61">
        <v>34.577953338623047</v>
      </c>
      <c r="Z180" s="61">
        <v>7407.15234375</v>
      </c>
      <c r="AA180" s="61">
        <v>5117.193359375</v>
      </c>
      <c r="AB180" s="61">
        <v>45.196487426757813</v>
      </c>
      <c r="AC180" s="61">
        <v>6204.9111328125</v>
      </c>
      <c r="AD180" s="61">
        <v>10837.7958984375</v>
      </c>
      <c r="AE180" s="61">
        <v>95.722450256347656</v>
      </c>
      <c r="AF180" s="61">
        <v>484.30859375</v>
      </c>
      <c r="AG180" s="61">
        <v>10582.263671875</v>
      </c>
      <c r="AH180" s="61">
        <v>93.46551513671875</v>
      </c>
      <c r="AI180" s="61">
        <v>739.8408203125</v>
      </c>
      <c r="AJ180" s="61">
        <v>169.6103820800781</v>
      </c>
      <c r="AK180" s="61">
        <v>1.498046398162842</v>
      </c>
      <c r="AL180" s="61">
        <v>11152.49411010742</v>
      </c>
      <c r="AM180" s="60"/>
    </row>
    <row r="181" spans="1:39" ht="14.45">
      <c r="A181">
        <v>52</v>
      </c>
      <c r="B181" t="s">
        <v>768</v>
      </c>
      <c r="C181" t="s">
        <v>769</v>
      </c>
      <c r="D181" t="s">
        <v>769</v>
      </c>
      <c r="E181" t="s">
        <v>2108</v>
      </c>
      <c r="F181" t="s">
        <v>215</v>
      </c>
      <c r="G181" t="s">
        <v>3183</v>
      </c>
      <c r="H181" s="61">
        <v>882.3087158203125</v>
      </c>
      <c r="I181" s="61">
        <v>163.4712219238281</v>
      </c>
      <c r="J181" s="61">
        <v>18.527667999267582</v>
      </c>
      <c r="K181" s="61">
        <v>718.8375244140625</v>
      </c>
      <c r="L181" s="61">
        <v>81.472335815429688</v>
      </c>
      <c r="M181" s="61">
        <v>0</v>
      </c>
      <c r="N181" s="61">
        <v>0</v>
      </c>
      <c r="O181" s="61">
        <v>0</v>
      </c>
      <c r="P181" s="61">
        <v>0</v>
      </c>
      <c r="Q181" s="61">
        <v>724.64483642578125</v>
      </c>
      <c r="R181" s="61">
        <v>82.130531311035156</v>
      </c>
      <c r="S181" s="61">
        <v>0</v>
      </c>
      <c r="T181" s="61">
        <v>0</v>
      </c>
      <c r="U181" s="61">
        <v>478.5985107421875</v>
      </c>
      <c r="V181" s="61">
        <v>54.243881225585938</v>
      </c>
      <c r="W181" s="61">
        <v>403.710205078125</v>
      </c>
      <c r="X181" s="61">
        <v>0</v>
      </c>
      <c r="Y181" s="61">
        <v>0</v>
      </c>
      <c r="Z181" s="61">
        <v>882.3087158203125</v>
      </c>
      <c r="AA181" s="61">
        <v>277.39544677734381</v>
      </c>
      <c r="AB181" s="61">
        <v>31.439727783203121</v>
      </c>
      <c r="AC181" s="61">
        <v>604.91326904296875</v>
      </c>
      <c r="AD181" s="61">
        <v>478.5985107421875</v>
      </c>
      <c r="AE181" s="61">
        <v>54.243881225585938</v>
      </c>
      <c r="AF181" s="61">
        <v>403.710205078125</v>
      </c>
      <c r="AG181" s="61">
        <v>502.87142944335938</v>
      </c>
      <c r="AH181" s="61">
        <v>56.994949340820313</v>
      </c>
      <c r="AI181" s="61">
        <v>379.43728637695313</v>
      </c>
      <c r="AJ181" s="61">
        <v>0</v>
      </c>
      <c r="AK181" s="61">
        <v>0</v>
      </c>
      <c r="AL181" s="61">
        <v>882.3087158203125</v>
      </c>
      <c r="AM181" s="60"/>
    </row>
    <row r="182" spans="1:39" ht="14.45">
      <c r="A182">
        <v>305</v>
      </c>
      <c r="B182" t="s">
        <v>770</v>
      </c>
      <c r="C182" t="s">
        <v>771</v>
      </c>
      <c r="D182" t="s">
        <v>772</v>
      </c>
      <c r="E182" t="s">
        <v>2108</v>
      </c>
      <c r="F182" t="s">
        <v>215</v>
      </c>
      <c r="G182" t="s">
        <v>3184</v>
      </c>
      <c r="H182" s="61">
        <v>5295.013671875</v>
      </c>
      <c r="I182" s="61">
        <v>149.44972229003909</v>
      </c>
      <c r="J182" s="61">
        <v>2.822461605072021</v>
      </c>
      <c r="K182" s="61">
        <v>5145.56396484375</v>
      </c>
      <c r="L182" s="61">
        <v>97.177543640136719</v>
      </c>
      <c r="M182" s="61">
        <v>0</v>
      </c>
      <c r="N182" s="61">
        <v>0</v>
      </c>
      <c r="O182" s="61">
        <v>0</v>
      </c>
      <c r="P182" s="61">
        <v>0</v>
      </c>
      <c r="Q182" s="61">
        <v>2334.8447265625</v>
      </c>
      <c r="R182" s="61">
        <v>44.095157623291023</v>
      </c>
      <c r="S182" s="61">
        <v>2787.950927734375</v>
      </c>
      <c r="T182" s="61">
        <v>52.652381896972663</v>
      </c>
      <c r="U182" s="61">
        <v>4342.01513671875</v>
      </c>
      <c r="V182" s="61">
        <v>82.001960754394531</v>
      </c>
      <c r="W182" s="61">
        <v>952.99853515625</v>
      </c>
      <c r="X182" s="61">
        <v>3200.21923828125</v>
      </c>
      <c r="Y182" s="61">
        <v>60.438358306884773</v>
      </c>
      <c r="Z182" s="61">
        <v>2094.79443359375</v>
      </c>
      <c r="AA182" s="61">
        <v>3288.812255859375</v>
      </c>
      <c r="AB182" s="61">
        <v>62.111495971679688</v>
      </c>
      <c r="AC182" s="61">
        <v>2006.201416015625</v>
      </c>
      <c r="AD182" s="61">
        <v>4884.177734375</v>
      </c>
      <c r="AE182" s="61">
        <v>92.241081237792969</v>
      </c>
      <c r="AF182" s="61">
        <v>410.8359375</v>
      </c>
      <c r="AG182" s="61">
        <v>3430.4033203125</v>
      </c>
      <c r="AH182" s="61">
        <v>64.785537719726563</v>
      </c>
      <c r="AI182" s="61">
        <v>1864.6103515625</v>
      </c>
      <c r="AJ182" s="61">
        <v>123.26865386962891</v>
      </c>
      <c r="AK182" s="61">
        <v>2.3280138969421391</v>
      </c>
      <c r="AL182" s="61">
        <v>5171.7450180053711</v>
      </c>
      <c r="AM182" s="60"/>
    </row>
    <row r="183" spans="1:39" ht="14.45">
      <c r="A183">
        <v>145</v>
      </c>
      <c r="B183" t="s">
        <v>774</v>
      </c>
      <c r="C183" t="s">
        <v>775</v>
      </c>
      <c r="D183" t="s">
        <v>775</v>
      </c>
      <c r="E183" t="s">
        <v>2121</v>
      </c>
      <c r="F183" t="s">
        <v>256</v>
      </c>
      <c r="G183" t="s">
        <v>3185</v>
      </c>
      <c r="H183" s="61">
        <v>994.61236572265625</v>
      </c>
      <c r="I183" s="61">
        <v>260.0281982421875</v>
      </c>
      <c r="J183" s="61">
        <v>26.143672943115231</v>
      </c>
      <c r="K183" s="61">
        <v>734.58416748046875</v>
      </c>
      <c r="L183" s="61">
        <v>73.856330871582031</v>
      </c>
      <c r="M183" s="61">
        <v>0</v>
      </c>
      <c r="N183" s="61">
        <v>0</v>
      </c>
      <c r="O183" s="61">
        <v>0</v>
      </c>
      <c r="P183" s="61">
        <v>0</v>
      </c>
      <c r="Q183" s="61">
        <v>0</v>
      </c>
      <c r="R183" s="61">
        <v>0</v>
      </c>
      <c r="S183" s="61">
        <v>0</v>
      </c>
      <c r="T183" s="61">
        <v>0</v>
      </c>
      <c r="U183" s="61">
        <v>66.313690185546875</v>
      </c>
      <c r="V183" s="61">
        <v>6.6672897338867188</v>
      </c>
      <c r="W183" s="61">
        <v>928.29867553710938</v>
      </c>
      <c r="X183" s="61">
        <v>325.62677001953119</v>
      </c>
      <c r="Y183" s="61">
        <v>32.739063262939453</v>
      </c>
      <c r="Z183" s="61">
        <v>668.985595703125</v>
      </c>
      <c r="AA183" s="61">
        <v>632.99603271484375</v>
      </c>
      <c r="AB183" s="61">
        <v>63.642482757568359</v>
      </c>
      <c r="AC183" s="61">
        <v>361.6163330078125</v>
      </c>
      <c r="AD183" s="61">
        <v>650.317626953125</v>
      </c>
      <c r="AE183" s="61">
        <v>65.384033203125</v>
      </c>
      <c r="AF183" s="61">
        <v>344.29473876953119</v>
      </c>
      <c r="AG183" s="61">
        <v>34.250644683837891</v>
      </c>
      <c r="AH183" s="61">
        <v>3.4436173439025879</v>
      </c>
      <c r="AI183" s="61">
        <v>960.36172103881836</v>
      </c>
      <c r="AJ183" s="61">
        <v>67.723709106445313</v>
      </c>
      <c r="AK183" s="61">
        <v>6.8090558052062988</v>
      </c>
      <c r="AL183" s="61">
        <v>926.88865661621094</v>
      </c>
      <c r="AM183" s="60"/>
    </row>
    <row r="184" spans="1:39" ht="14.45">
      <c r="A184">
        <v>182</v>
      </c>
      <c r="B184" t="s">
        <v>777</v>
      </c>
      <c r="C184" t="s">
        <v>778</v>
      </c>
      <c r="D184" t="s">
        <v>778</v>
      </c>
      <c r="E184" t="s">
        <v>2108</v>
      </c>
      <c r="F184" t="s">
        <v>269</v>
      </c>
      <c r="G184" t="s">
        <v>3186</v>
      </c>
      <c r="H184" s="61">
        <v>14121.3720703125</v>
      </c>
      <c r="I184" s="61">
        <v>0</v>
      </c>
      <c r="J184" s="61">
        <v>0</v>
      </c>
      <c r="K184" s="61">
        <v>0</v>
      </c>
      <c r="L184" s="61">
        <v>0</v>
      </c>
      <c r="M184" s="61">
        <v>2.8667302131652832</v>
      </c>
      <c r="N184" s="61">
        <v>2.0300649106502529E-2</v>
      </c>
      <c r="O184" s="61">
        <v>0</v>
      </c>
      <c r="P184" s="61">
        <v>0</v>
      </c>
      <c r="Q184" s="61">
        <v>6196.49658203125</v>
      </c>
      <c r="R184" s="61">
        <v>43.880271911621087</v>
      </c>
      <c r="S184" s="61">
        <v>7917.33544921875</v>
      </c>
      <c r="T184" s="61">
        <v>56.066333770751953</v>
      </c>
      <c r="U184" s="61">
        <v>13455.81640625</v>
      </c>
      <c r="V184" s="61">
        <v>95.286895751953125</v>
      </c>
      <c r="W184" s="61">
        <v>665.5556640625</v>
      </c>
      <c r="X184" s="61">
        <v>1959.5712890625</v>
      </c>
      <c r="Y184" s="61">
        <v>13.87663459777832</v>
      </c>
      <c r="Z184" s="61">
        <v>12161.80078125</v>
      </c>
      <c r="AA184" s="61">
        <v>3714.365478515625</v>
      </c>
      <c r="AB184" s="61">
        <v>26.30314826965332</v>
      </c>
      <c r="AC184" s="61">
        <v>10407.00659179688</v>
      </c>
      <c r="AD184" s="61">
        <v>13683.935546875</v>
      </c>
      <c r="AE184" s="61">
        <v>96.902313232421875</v>
      </c>
      <c r="AF184" s="61">
        <v>437.4365234375</v>
      </c>
      <c r="AG184" s="61">
        <v>13839.0029296875</v>
      </c>
      <c r="AH184" s="61">
        <v>98.000411987304688</v>
      </c>
      <c r="AI184" s="61">
        <v>282.369140625</v>
      </c>
      <c r="AJ184" s="61">
        <v>18.1420783996582</v>
      </c>
      <c r="AK184" s="61">
        <v>0.12847249209880829</v>
      </c>
      <c r="AL184" s="61">
        <v>14103.22999191284</v>
      </c>
      <c r="AM184" s="60"/>
    </row>
    <row r="185" spans="1:39" ht="14.45">
      <c r="A185">
        <v>127</v>
      </c>
      <c r="B185" t="s">
        <v>780</v>
      </c>
      <c r="C185" t="s">
        <v>781</v>
      </c>
      <c r="D185" t="s">
        <v>781</v>
      </c>
      <c r="E185" t="s">
        <v>2181</v>
      </c>
      <c r="F185" t="s">
        <v>240</v>
      </c>
      <c r="G185" t="s">
        <v>3187</v>
      </c>
      <c r="H185" s="61">
        <v>89260.1484375</v>
      </c>
      <c r="I185" s="61">
        <v>24460.724609375</v>
      </c>
      <c r="J185" s="61">
        <v>27.40385818481445</v>
      </c>
      <c r="K185" s="61">
        <v>64799.421875</v>
      </c>
      <c r="L185" s="61">
        <v>72.596138000488281</v>
      </c>
      <c r="M185" s="61">
        <v>252.957763671875</v>
      </c>
      <c r="N185" s="61">
        <v>0.28339385986328119</v>
      </c>
      <c r="O185" s="61">
        <v>74.025657653808594</v>
      </c>
      <c r="P185" s="61">
        <v>8.2932479679584503E-2</v>
      </c>
      <c r="Q185" s="61">
        <v>9284.337890625</v>
      </c>
      <c r="R185" s="61">
        <v>10.401436805725099</v>
      </c>
      <c r="S185" s="61">
        <v>14743.294921875</v>
      </c>
      <c r="T185" s="61">
        <v>16.517219543457031</v>
      </c>
      <c r="U185" s="61">
        <v>15901.7158203125</v>
      </c>
      <c r="V185" s="61">
        <v>17.815021514892582</v>
      </c>
      <c r="W185" s="61">
        <v>73358.4326171875</v>
      </c>
      <c r="X185" s="61">
        <v>22888.23046875</v>
      </c>
      <c r="Y185" s="61">
        <v>25.642160415649411</v>
      </c>
      <c r="Z185" s="61">
        <v>66371.91796875</v>
      </c>
      <c r="AA185" s="61">
        <v>22972.380859375</v>
      </c>
      <c r="AB185" s="61">
        <v>25.73643684387207</v>
      </c>
      <c r="AC185" s="61">
        <v>66287.767578125</v>
      </c>
      <c r="AD185" s="61">
        <v>37164.5078125</v>
      </c>
      <c r="AE185" s="61">
        <v>41.636173248291023</v>
      </c>
      <c r="AF185" s="61">
        <v>52095.640625</v>
      </c>
      <c r="AG185" s="61">
        <v>49201.015625</v>
      </c>
      <c r="AH185" s="61">
        <v>55.120922088623047</v>
      </c>
      <c r="AI185" s="61">
        <v>40059.1328125</v>
      </c>
      <c r="AJ185" s="61">
        <v>114.9933166503906</v>
      </c>
      <c r="AK185" s="61">
        <v>0.1288294047117233</v>
      </c>
      <c r="AL185" s="61">
        <v>89145.155120849609</v>
      </c>
      <c r="AM185" s="60"/>
    </row>
    <row r="186" spans="1:39" ht="14.45">
      <c r="A186">
        <v>135</v>
      </c>
      <c r="B186" t="s">
        <v>782</v>
      </c>
      <c r="C186" t="s">
        <v>783</v>
      </c>
      <c r="D186" t="s">
        <v>784</v>
      </c>
      <c r="E186" t="s">
        <v>2140</v>
      </c>
      <c r="F186" t="s">
        <v>220</v>
      </c>
      <c r="G186" t="s">
        <v>3188</v>
      </c>
      <c r="H186" s="61">
        <v>9880.5498046875</v>
      </c>
      <c r="I186" s="61">
        <v>441.71786499023438</v>
      </c>
      <c r="J186" s="61">
        <v>4.4705796241760254</v>
      </c>
      <c r="K186" s="61">
        <v>9438.83203125</v>
      </c>
      <c r="L186" s="61">
        <v>95.5294189453125</v>
      </c>
      <c r="M186" s="61">
        <v>0</v>
      </c>
      <c r="N186" s="61">
        <v>0</v>
      </c>
      <c r="O186" s="61">
        <v>0</v>
      </c>
      <c r="P186" s="61">
        <v>0</v>
      </c>
      <c r="Q186" s="61">
        <v>4367.36669921875</v>
      </c>
      <c r="R186" s="61">
        <v>44.201656341552727</v>
      </c>
      <c r="S186" s="61">
        <v>3575.620361328125</v>
      </c>
      <c r="T186" s="61">
        <v>36.188472747802727</v>
      </c>
      <c r="U186" s="61">
        <v>6026.1953125</v>
      </c>
      <c r="V186" s="61">
        <v>60.990489959716797</v>
      </c>
      <c r="W186" s="61">
        <v>3854.3544921875</v>
      </c>
      <c r="X186" s="61">
        <v>5456.52294921875</v>
      </c>
      <c r="Y186" s="61">
        <v>55.224887847900391</v>
      </c>
      <c r="Z186" s="61">
        <v>4424.02685546875</v>
      </c>
      <c r="AA186" s="61">
        <v>5416.76123046875</v>
      </c>
      <c r="AB186" s="61">
        <v>54.822467803955078</v>
      </c>
      <c r="AC186" s="61">
        <v>4463.78857421875</v>
      </c>
      <c r="AD186" s="61">
        <v>9306.154296875</v>
      </c>
      <c r="AE186" s="61">
        <v>94.186607360839844</v>
      </c>
      <c r="AF186" s="61">
        <v>574.3955078125</v>
      </c>
      <c r="AG186" s="61">
        <v>4706.88134765625</v>
      </c>
      <c r="AH186" s="61">
        <v>47.637847900390618</v>
      </c>
      <c r="AI186" s="61">
        <v>5173.66845703125</v>
      </c>
      <c r="AJ186" s="61">
        <v>64.228294372558594</v>
      </c>
      <c r="AK186" s="61">
        <v>0.65004777908325195</v>
      </c>
      <c r="AL186" s="61">
        <v>9816.3215103149414</v>
      </c>
      <c r="AM186" s="60"/>
    </row>
    <row r="187" spans="1:39" ht="14.45">
      <c r="A187">
        <v>146</v>
      </c>
      <c r="B187" t="s">
        <v>786</v>
      </c>
      <c r="C187" t="s">
        <v>787</v>
      </c>
      <c r="D187" t="s">
        <v>787</v>
      </c>
      <c r="E187" t="s">
        <v>2121</v>
      </c>
      <c r="F187" t="s">
        <v>256</v>
      </c>
      <c r="G187" t="s">
        <v>3189</v>
      </c>
      <c r="H187" s="61">
        <v>885.92156982421875</v>
      </c>
      <c r="I187" s="61">
        <v>188.52946472167969</v>
      </c>
      <c r="J187" s="61">
        <v>21.280605316162109</v>
      </c>
      <c r="K187" s="61">
        <v>697.39208984375</v>
      </c>
      <c r="L187" s="61">
        <v>78.719398498535156</v>
      </c>
      <c r="M187" s="61">
        <v>3.5793953575193882E-3</v>
      </c>
      <c r="N187" s="61">
        <v>4.0403075399808591E-4</v>
      </c>
      <c r="O187" s="61">
        <v>0</v>
      </c>
      <c r="P187" s="61">
        <v>0</v>
      </c>
      <c r="Q187" s="61">
        <v>0</v>
      </c>
      <c r="R187" s="61">
        <v>0</v>
      </c>
      <c r="S187" s="61">
        <v>0</v>
      </c>
      <c r="T187" s="61">
        <v>0</v>
      </c>
      <c r="U187" s="61">
        <v>54.438869476318359</v>
      </c>
      <c r="V187" s="61">
        <v>6.1448855400085449</v>
      </c>
      <c r="W187" s="61">
        <v>831.48270034790039</v>
      </c>
      <c r="X187" s="61">
        <v>348.20645141601563</v>
      </c>
      <c r="Y187" s="61">
        <v>39.304431915283203</v>
      </c>
      <c r="Z187" s="61">
        <v>537.71511840820313</v>
      </c>
      <c r="AA187" s="61">
        <v>611.81982421875</v>
      </c>
      <c r="AB187" s="61">
        <v>69.060272216796875</v>
      </c>
      <c r="AC187" s="61">
        <v>274.10174560546881</v>
      </c>
      <c r="AD187" s="61">
        <v>617.2666015625</v>
      </c>
      <c r="AE187" s="61">
        <v>69.675079345703125</v>
      </c>
      <c r="AF187" s="61">
        <v>268.65496826171881</v>
      </c>
      <c r="AG187" s="61">
        <v>34.250644683837891</v>
      </c>
      <c r="AH187" s="61">
        <v>3.8661036491394039</v>
      </c>
      <c r="AI187" s="61">
        <v>851.67092514038086</v>
      </c>
      <c r="AJ187" s="61">
        <v>67.843513488769531</v>
      </c>
      <c r="AK187" s="61">
        <v>7.6579594612121582</v>
      </c>
      <c r="AL187" s="61">
        <v>818.07805633544922</v>
      </c>
      <c r="AM187" s="60"/>
    </row>
    <row r="188" spans="1:39" ht="14.45">
      <c r="A188">
        <v>287</v>
      </c>
      <c r="B188" t="s">
        <v>789</v>
      </c>
      <c r="C188" t="s">
        <v>790</v>
      </c>
      <c r="D188" t="s">
        <v>790</v>
      </c>
      <c r="E188" t="s">
        <v>2123</v>
      </c>
      <c r="F188" t="s">
        <v>261</v>
      </c>
      <c r="G188" t="s">
        <v>3190</v>
      </c>
      <c r="H188" s="61">
        <v>17628.201171875</v>
      </c>
      <c r="I188" s="61">
        <v>6253.30810546875</v>
      </c>
      <c r="J188" s="61">
        <v>35.473320007324219</v>
      </c>
      <c r="K188" s="61">
        <v>11374.892578125</v>
      </c>
      <c r="L188" s="61">
        <v>64.526679992675781</v>
      </c>
      <c r="M188" s="61">
        <v>0</v>
      </c>
      <c r="N188" s="61">
        <v>0</v>
      </c>
      <c r="O188" s="61">
        <v>0</v>
      </c>
      <c r="P188" s="61">
        <v>0</v>
      </c>
      <c r="Q188" s="61">
        <v>0</v>
      </c>
      <c r="R188" s="61">
        <v>0</v>
      </c>
      <c r="S188" s="61">
        <v>0</v>
      </c>
      <c r="T188" s="61">
        <v>0</v>
      </c>
      <c r="U188" s="61">
        <v>1386.739624023438</v>
      </c>
      <c r="V188" s="61">
        <v>7.8665971755981454</v>
      </c>
      <c r="W188" s="61">
        <v>16241.461547851561</v>
      </c>
      <c r="X188" s="61">
        <v>2614.81103515625</v>
      </c>
      <c r="Y188" s="61">
        <v>14.833113670349119</v>
      </c>
      <c r="Z188" s="61">
        <v>15013.39013671875</v>
      </c>
      <c r="AA188" s="61">
        <v>2293.96923828125</v>
      </c>
      <c r="AB188" s="61">
        <v>13.013065338134769</v>
      </c>
      <c r="AC188" s="61">
        <v>15334.23193359375</v>
      </c>
      <c r="AD188" s="61">
        <v>4389.2890625</v>
      </c>
      <c r="AE188" s="61">
        <v>24.899246215820309</v>
      </c>
      <c r="AF188" s="61">
        <v>13238.912109375</v>
      </c>
      <c r="AG188" s="61">
        <v>4803.08642578125</v>
      </c>
      <c r="AH188" s="61">
        <v>27.24660682678223</v>
      </c>
      <c r="AI188" s="61">
        <v>12825.11474609375</v>
      </c>
      <c r="AJ188" s="61">
        <v>0</v>
      </c>
      <c r="AK188" s="61">
        <v>0</v>
      </c>
      <c r="AL188" s="61">
        <v>17628.201171875</v>
      </c>
      <c r="AM188" s="60"/>
    </row>
    <row r="189" spans="1:39" ht="14.45">
      <c r="A189">
        <v>192</v>
      </c>
      <c r="B189" t="s">
        <v>791</v>
      </c>
      <c r="C189" t="s">
        <v>792</v>
      </c>
      <c r="D189" t="s">
        <v>792</v>
      </c>
      <c r="E189" t="s">
        <v>2110</v>
      </c>
      <c r="F189" t="s">
        <v>229</v>
      </c>
      <c r="G189" t="s">
        <v>3191</v>
      </c>
      <c r="H189" s="61">
        <v>11324.4033203125</v>
      </c>
      <c r="I189" s="61">
        <v>525.1832275390625</v>
      </c>
      <c r="J189" s="61">
        <v>4.6376237869262704</v>
      </c>
      <c r="K189" s="61">
        <v>10799.2197265625</v>
      </c>
      <c r="L189" s="61">
        <v>95.362373352050781</v>
      </c>
      <c r="M189" s="61">
        <v>4.9947247505187988</v>
      </c>
      <c r="N189" s="61">
        <v>4.4105853885412223E-2</v>
      </c>
      <c r="O189" s="61">
        <v>0</v>
      </c>
      <c r="P189" s="61">
        <v>0</v>
      </c>
      <c r="Q189" s="61">
        <v>2485.70263671875</v>
      </c>
      <c r="R189" s="61">
        <v>21.949966430664059</v>
      </c>
      <c r="S189" s="61">
        <v>8121.97509765625</v>
      </c>
      <c r="T189" s="61">
        <v>71.721000671386719</v>
      </c>
      <c r="U189" s="61">
        <v>8461.9189453125</v>
      </c>
      <c r="V189" s="61">
        <v>74.722869873046875</v>
      </c>
      <c r="W189" s="61">
        <v>2862.484375</v>
      </c>
      <c r="X189" s="61">
        <v>393.9669189453125</v>
      </c>
      <c r="Y189" s="61">
        <v>3.4789197444915771</v>
      </c>
      <c r="Z189" s="61">
        <v>10930.436401367189</v>
      </c>
      <c r="AA189" s="61">
        <v>428.34042358398438</v>
      </c>
      <c r="AB189" s="61">
        <v>3.7824544906616211</v>
      </c>
      <c r="AC189" s="61">
        <v>10896.062896728519</v>
      </c>
      <c r="AD189" s="61">
        <v>8748.251953125</v>
      </c>
      <c r="AE189" s="61">
        <v>77.251327514648438</v>
      </c>
      <c r="AF189" s="61">
        <v>2576.1513671875</v>
      </c>
      <c r="AG189" s="61">
        <v>6714.388671875</v>
      </c>
      <c r="AH189" s="61">
        <v>59.291328430175781</v>
      </c>
      <c r="AI189" s="61">
        <v>4610.0146484375</v>
      </c>
      <c r="AJ189" s="61">
        <v>249.16316223144531</v>
      </c>
      <c r="AK189" s="61">
        <v>2.2002320289611821</v>
      </c>
      <c r="AL189" s="61">
        <v>11075.240158081049</v>
      </c>
      <c r="AM189" s="60"/>
    </row>
    <row r="190" spans="1:39" ht="14.45">
      <c r="A190">
        <v>313</v>
      </c>
      <c r="B190" t="s">
        <v>793</v>
      </c>
      <c r="C190" t="s">
        <v>794</v>
      </c>
      <c r="D190" t="s">
        <v>795</v>
      </c>
      <c r="E190" t="s">
        <v>2137</v>
      </c>
      <c r="F190" t="s">
        <v>215</v>
      </c>
      <c r="G190" t="s">
        <v>3192</v>
      </c>
      <c r="H190" s="61">
        <v>15311.2783203125</v>
      </c>
      <c r="I190" s="61">
        <v>1952.11279296875</v>
      </c>
      <c r="J190" s="61">
        <v>12.749509811401371</v>
      </c>
      <c r="K190" s="61">
        <v>13359.166015625</v>
      </c>
      <c r="L190" s="61">
        <v>87.250495910644531</v>
      </c>
      <c r="M190" s="61">
        <v>52.443141937255859</v>
      </c>
      <c r="N190" s="61">
        <v>0.34251314401626592</v>
      </c>
      <c r="O190" s="61">
        <v>0</v>
      </c>
      <c r="P190" s="61">
        <v>0</v>
      </c>
      <c r="Q190" s="61">
        <v>11131.9677734375</v>
      </c>
      <c r="R190" s="61">
        <v>72.704360961914063</v>
      </c>
      <c r="S190" s="61">
        <v>2815.0576171875</v>
      </c>
      <c r="T190" s="61">
        <v>18.385515213012699</v>
      </c>
      <c r="U190" s="61">
        <v>7333.6630859375</v>
      </c>
      <c r="V190" s="61">
        <v>47.897129058837891</v>
      </c>
      <c r="W190" s="61">
        <v>7977.615234375</v>
      </c>
      <c r="X190" s="61">
        <v>1562.648559570312</v>
      </c>
      <c r="Y190" s="61">
        <v>10.20586681365967</v>
      </c>
      <c r="Z190" s="61">
        <v>13748.629760742189</v>
      </c>
      <c r="AA190" s="61">
        <v>4966.97021484375</v>
      </c>
      <c r="AB190" s="61">
        <v>32.439945220947273</v>
      </c>
      <c r="AC190" s="61">
        <v>10344.30810546875</v>
      </c>
      <c r="AD190" s="61">
        <v>9810.3330078125</v>
      </c>
      <c r="AE190" s="61">
        <v>64.072593688964844</v>
      </c>
      <c r="AF190" s="61">
        <v>5500.9453125</v>
      </c>
      <c r="AG190" s="61">
        <v>10187.0322265625</v>
      </c>
      <c r="AH190" s="61">
        <v>66.532867431640625</v>
      </c>
      <c r="AI190" s="61">
        <v>5124.24609375</v>
      </c>
      <c r="AJ190" s="61">
        <v>236.4672546386719</v>
      </c>
      <c r="AK190" s="61">
        <v>1.54439914226532</v>
      </c>
      <c r="AL190" s="61">
        <v>15074.81106567383</v>
      </c>
      <c r="AM190" s="60"/>
    </row>
    <row r="191" spans="1:39" ht="14.45">
      <c r="A191">
        <v>218</v>
      </c>
      <c r="B191" t="s">
        <v>796</v>
      </c>
      <c r="C191" t="s">
        <v>797</v>
      </c>
      <c r="D191" t="s">
        <v>798</v>
      </c>
      <c r="E191" t="s">
        <v>2159</v>
      </c>
      <c r="F191" t="s">
        <v>269</v>
      </c>
      <c r="G191" t="s">
        <v>3193</v>
      </c>
      <c r="H191" s="61">
        <v>4742.54248046875</v>
      </c>
      <c r="I191" s="61">
        <v>3453.462646484375</v>
      </c>
      <c r="J191" s="61">
        <v>72.818801879882813</v>
      </c>
      <c r="K191" s="61">
        <v>1289.079833984375</v>
      </c>
      <c r="L191" s="61">
        <v>27.181196212768551</v>
      </c>
      <c r="M191" s="61">
        <v>155.81315612792969</v>
      </c>
      <c r="N191" s="61">
        <v>3.2854351997375488</v>
      </c>
      <c r="O191" s="61">
        <v>3038.405517578125</v>
      </c>
      <c r="P191" s="61">
        <v>64.0670166015625</v>
      </c>
      <c r="Q191" s="61">
        <v>429.35855102539063</v>
      </c>
      <c r="R191" s="61">
        <v>9.0533409118652344</v>
      </c>
      <c r="S191" s="61">
        <v>59.703514099121087</v>
      </c>
      <c r="T191" s="61">
        <v>1.2588925361633301</v>
      </c>
      <c r="U191" s="61">
        <v>412.19500732421881</v>
      </c>
      <c r="V191" s="61">
        <v>8.6914348602294922</v>
      </c>
      <c r="W191" s="61">
        <v>4330.3474731445313</v>
      </c>
      <c r="X191" s="61">
        <v>292.9356689453125</v>
      </c>
      <c r="Y191" s="61">
        <v>6.1767640113830566</v>
      </c>
      <c r="Z191" s="61">
        <v>4449.6068115234384</v>
      </c>
      <c r="AA191" s="61">
        <v>588.45025634765625</v>
      </c>
      <c r="AB191" s="61">
        <v>12.407907485961911</v>
      </c>
      <c r="AC191" s="61">
        <v>4154.0922241210938</v>
      </c>
      <c r="AD191" s="61">
        <v>988.1103515625</v>
      </c>
      <c r="AE191" s="61">
        <v>20.83503532409668</v>
      </c>
      <c r="AF191" s="61">
        <v>3754.43212890625</v>
      </c>
      <c r="AG191" s="61">
        <v>630.03021240234375</v>
      </c>
      <c r="AH191" s="61">
        <v>13.284650802612299</v>
      </c>
      <c r="AI191" s="61">
        <v>4112.5122680664063</v>
      </c>
      <c r="AJ191" s="61">
        <v>100.45811462402339</v>
      </c>
      <c r="AK191" s="61">
        <v>2.118233203887939</v>
      </c>
      <c r="AL191" s="61">
        <v>4642.0843658447266</v>
      </c>
      <c r="AM191" s="60"/>
    </row>
    <row r="192" spans="1:39" ht="14.45">
      <c r="A192">
        <v>275</v>
      </c>
      <c r="B192" t="s">
        <v>799</v>
      </c>
      <c r="C192" t="s">
        <v>800</v>
      </c>
      <c r="D192" t="s">
        <v>800</v>
      </c>
      <c r="E192" t="s">
        <v>2108</v>
      </c>
      <c r="F192" t="s">
        <v>224</v>
      </c>
      <c r="G192" t="s">
        <v>3194</v>
      </c>
      <c r="H192" s="61">
        <v>406.63571166992188</v>
      </c>
      <c r="I192" s="61">
        <v>0</v>
      </c>
      <c r="J192" s="61">
        <v>0</v>
      </c>
      <c r="K192" s="61">
        <v>0</v>
      </c>
      <c r="L192" s="61">
        <v>0</v>
      </c>
      <c r="M192" s="61">
        <v>0</v>
      </c>
      <c r="N192" s="61">
        <v>0</v>
      </c>
      <c r="O192" s="61">
        <v>0</v>
      </c>
      <c r="P192" s="61">
        <v>0</v>
      </c>
      <c r="Q192" s="61">
        <v>313.17864990234381</v>
      </c>
      <c r="R192" s="61">
        <v>77.017005920410156</v>
      </c>
      <c r="S192" s="61">
        <v>75.577308654785156</v>
      </c>
      <c r="T192" s="61">
        <v>18.58599853515625</v>
      </c>
      <c r="U192" s="61">
        <v>387.12374877929688</v>
      </c>
      <c r="V192" s="61">
        <v>95.201614379882813</v>
      </c>
      <c r="W192" s="61">
        <v>19.511962890625</v>
      </c>
      <c r="X192" s="61">
        <v>0</v>
      </c>
      <c r="Y192" s="61">
        <v>0</v>
      </c>
      <c r="Z192" s="61">
        <v>406.63571166992188</v>
      </c>
      <c r="AA192" s="61">
        <v>26.707038879394531</v>
      </c>
      <c r="AB192" s="61">
        <v>6.5678043365478516</v>
      </c>
      <c r="AC192" s="61">
        <v>379.92867279052729</v>
      </c>
      <c r="AD192" s="61">
        <v>387.12374877929688</v>
      </c>
      <c r="AE192" s="61">
        <v>95.201614379882813</v>
      </c>
      <c r="AF192" s="61">
        <v>19.511962890625</v>
      </c>
      <c r="AG192" s="61">
        <v>335.3538818359375</v>
      </c>
      <c r="AH192" s="61">
        <v>82.470344543457031</v>
      </c>
      <c r="AI192" s="61">
        <v>71.281829833984375</v>
      </c>
      <c r="AJ192" s="61">
        <v>0</v>
      </c>
      <c r="AK192" s="61">
        <v>0</v>
      </c>
      <c r="AL192" s="61">
        <v>406.63571166992188</v>
      </c>
      <c r="AM192" s="60"/>
    </row>
    <row r="193" spans="1:39" ht="14.45">
      <c r="A193">
        <v>2</v>
      </c>
      <c r="B193" t="s">
        <v>802</v>
      </c>
      <c r="C193" t="s">
        <v>803</v>
      </c>
      <c r="D193" t="s">
        <v>803</v>
      </c>
      <c r="E193" t="s">
        <v>2126</v>
      </c>
      <c r="F193" t="s">
        <v>269</v>
      </c>
      <c r="G193" t="s">
        <v>3195</v>
      </c>
      <c r="H193" s="61">
        <v>47622.80859375</v>
      </c>
      <c r="I193" s="61">
        <v>569.177734375</v>
      </c>
      <c r="J193" s="61">
        <v>1.195178866386414</v>
      </c>
      <c r="K193" s="61">
        <v>47053.6328125</v>
      </c>
      <c r="L193" s="61">
        <v>98.804824829101563</v>
      </c>
      <c r="M193" s="61">
        <v>687.40771484375</v>
      </c>
      <c r="N193" s="61">
        <v>1.443442225456238</v>
      </c>
      <c r="O193" s="61">
        <v>503.20440673828119</v>
      </c>
      <c r="P193" s="61">
        <v>1.05664587020874</v>
      </c>
      <c r="Q193" s="61">
        <v>41671.72265625</v>
      </c>
      <c r="R193" s="61">
        <v>87.503707885742188</v>
      </c>
      <c r="S193" s="61">
        <v>2734.361328125</v>
      </c>
      <c r="T193" s="61">
        <v>5.7417054176330566</v>
      </c>
      <c r="U193" s="61">
        <v>42050.46875</v>
      </c>
      <c r="V193" s="61">
        <v>88.29901123046875</v>
      </c>
      <c r="W193" s="61">
        <v>5572.33984375</v>
      </c>
      <c r="X193" s="61">
        <v>31896.0859375</v>
      </c>
      <c r="Y193" s="61">
        <v>66.976493835449219</v>
      </c>
      <c r="Z193" s="61">
        <v>15726.72265625</v>
      </c>
      <c r="AA193" s="61">
        <v>38117.765625</v>
      </c>
      <c r="AB193" s="61">
        <v>80.040985107421875</v>
      </c>
      <c r="AC193" s="61">
        <v>9505.04296875</v>
      </c>
      <c r="AD193" s="61">
        <v>46581.15625</v>
      </c>
      <c r="AE193" s="61">
        <v>97.812698364257813</v>
      </c>
      <c r="AF193" s="61">
        <v>1041.65234375</v>
      </c>
      <c r="AG193" s="61">
        <v>19868.744140625</v>
      </c>
      <c r="AH193" s="61">
        <v>41.721065521240227</v>
      </c>
      <c r="AI193" s="61">
        <v>27754.064453125</v>
      </c>
      <c r="AJ193" s="61">
        <v>1562.23193359375</v>
      </c>
      <c r="AK193" s="61">
        <v>3.2804279327392578</v>
      </c>
      <c r="AL193" s="61">
        <v>46060.57666015625</v>
      </c>
      <c r="AM193" s="60"/>
    </row>
    <row r="194" spans="1:39" ht="14.45">
      <c r="A194">
        <v>99</v>
      </c>
      <c r="B194" t="s">
        <v>805</v>
      </c>
      <c r="C194" t="s">
        <v>806</v>
      </c>
      <c r="D194" t="s">
        <v>806</v>
      </c>
      <c r="E194" t="s">
        <v>2108</v>
      </c>
      <c r="F194" t="s">
        <v>224</v>
      </c>
      <c r="G194" t="s">
        <v>3196</v>
      </c>
      <c r="H194" s="61">
        <v>0</v>
      </c>
      <c r="I194" s="61">
        <v>0</v>
      </c>
      <c r="J194" s="61">
        <v>0</v>
      </c>
      <c r="K194" s="61">
        <v>0</v>
      </c>
      <c r="L194" s="61">
        <v>0</v>
      </c>
      <c r="M194" s="61">
        <v>0</v>
      </c>
      <c r="N194" s="61">
        <v>0</v>
      </c>
      <c r="O194" s="61">
        <v>0</v>
      </c>
      <c r="P194" s="61">
        <v>0</v>
      </c>
      <c r="Q194" s="61">
        <v>0</v>
      </c>
      <c r="R194" s="61">
        <v>0</v>
      </c>
      <c r="S194" s="61">
        <v>0</v>
      </c>
      <c r="T194" s="61">
        <v>0</v>
      </c>
      <c r="U194" s="61">
        <v>0</v>
      </c>
      <c r="V194" s="61">
        <v>0</v>
      </c>
      <c r="W194" s="61">
        <v>0</v>
      </c>
      <c r="X194" s="61">
        <v>0</v>
      </c>
      <c r="Y194" s="61">
        <v>0</v>
      </c>
      <c r="Z194" s="61">
        <v>0</v>
      </c>
      <c r="AA194" s="61">
        <v>0</v>
      </c>
      <c r="AB194" s="61">
        <v>0</v>
      </c>
      <c r="AC194" s="61">
        <v>0</v>
      </c>
      <c r="AD194" s="61">
        <v>0</v>
      </c>
      <c r="AE194" s="61">
        <v>0</v>
      </c>
      <c r="AF194" s="61">
        <v>0</v>
      </c>
      <c r="AG194" s="61">
        <v>0</v>
      </c>
      <c r="AH194" s="61">
        <v>0</v>
      </c>
      <c r="AI194" s="61">
        <v>0</v>
      </c>
      <c r="AJ194" s="61">
        <v>0</v>
      </c>
      <c r="AK194" s="61">
        <v>0</v>
      </c>
      <c r="AL194" s="61">
        <v>0</v>
      </c>
      <c r="AM194" s="60"/>
    </row>
    <row r="195" spans="1:39" ht="14.45">
      <c r="A195">
        <v>210</v>
      </c>
      <c r="B195" t="s">
        <v>807</v>
      </c>
      <c r="C195" t="s">
        <v>808</v>
      </c>
      <c r="D195" t="s">
        <v>809</v>
      </c>
      <c r="E195" t="s">
        <v>2172</v>
      </c>
      <c r="F195" t="s">
        <v>269</v>
      </c>
      <c r="G195" t="s">
        <v>3197</v>
      </c>
      <c r="H195" s="61">
        <v>61.571884155273438</v>
      </c>
      <c r="I195" s="61">
        <v>56.748161315917969</v>
      </c>
      <c r="J195" s="61">
        <v>92.165702819824219</v>
      </c>
      <c r="K195" s="61">
        <v>4.8237228393554688</v>
      </c>
      <c r="L195" s="61">
        <v>7.834294319152832</v>
      </c>
      <c r="M195" s="61">
        <v>0</v>
      </c>
      <c r="N195" s="61">
        <v>0</v>
      </c>
      <c r="O195" s="61">
        <v>0</v>
      </c>
      <c r="P195" s="61">
        <v>0</v>
      </c>
      <c r="Q195" s="61">
        <v>0</v>
      </c>
      <c r="R195" s="61">
        <v>0</v>
      </c>
      <c r="S195" s="61">
        <v>61.571884155273438</v>
      </c>
      <c r="T195" s="61">
        <v>100</v>
      </c>
      <c r="U195" s="61">
        <v>0</v>
      </c>
      <c r="V195" s="61">
        <v>0</v>
      </c>
      <c r="W195" s="61">
        <v>61.571884155273438</v>
      </c>
      <c r="X195" s="61">
        <v>0</v>
      </c>
      <c r="Y195" s="61">
        <v>0</v>
      </c>
      <c r="Z195" s="61">
        <v>61.571884155273438</v>
      </c>
      <c r="AA195" s="61">
        <v>0</v>
      </c>
      <c r="AB195" s="61">
        <v>0</v>
      </c>
      <c r="AC195" s="61">
        <v>61.571884155273438</v>
      </c>
      <c r="AD195" s="61">
        <v>0</v>
      </c>
      <c r="AE195" s="61">
        <v>0</v>
      </c>
      <c r="AF195" s="61">
        <v>61.571884155273438</v>
      </c>
      <c r="AG195" s="61">
        <v>4.8237371444702148</v>
      </c>
      <c r="AH195" s="61">
        <v>7.834317684173584</v>
      </c>
      <c r="AI195" s="61">
        <v>56.748147010803223</v>
      </c>
      <c r="AJ195" s="61">
        <v>0</v>
      </c>
      <c r="AK195" s="61">
        <v>0</v>
      </c>
      <c r="AL195" s="61">
        <v>61.571884155273438</v>
      </c>
      <c r="AM195" s="60"/>
    </row>
    <row r="196" spans="1:39" ht="14.45">
      <c r="A196">
        <v>311</v>
      </c>
      <c r="B196" t="s">
        <v>811</v>
      </c>
      <c r="C196" t="s">
        <v>812</v>
      </c>
      <c r="D196" t="s">
        <v>813</v>
      </c>
      <c r="E196" t="s">
        <v>2135</v>
      </c>
      <c r="F196" t="s">
        <v>265</v>
      </c>
      <c r="G196" t="s">
        <v>3198</v>
      </c>
      <c r="H196" s="61">
        <v>13941.6533203125</v>
      </c>
      <c r="I196" s="61">
        <v>1644.450927734375</v>
      </c>
      <c r="J196" s="61">
        <v>11.795236587524411</v>
      </c>
      <c r="K196" s="61">
        <v>12297.2021484375</v>
      </c>
      <c r="L196" s="61">
        <v>88.204757690429688</v>
      </c>
      <c r="M196" s="61">
        <v>2.0167573820799589E-3</v>
      </c>
      <c r="N196" s="61">
        <v>1.446569785912288E-5</v>
      </c>
      <c r="O196" s="61">
        <v>0</v>
      </c>
      <c r="P196" s="61">
        <v>0</v>
      </c>
      <c r="Q196" s="61">
        <v>8576.4970703125</v>
      </c>
      <c r="R196" s="61">
        <v>61.517070770263672</v>
      </c>
      <c r="S196" s="61">
        <v>1680.467041015625</v>
      </c>
      <c r="T196" s="61">
        <v>12.05357074737549</v>
      </c>
      <c r="U196" s="61">
        <v>6222.54443359375</v>
      </c>
      <c r="V196" s="61">
        <v>44.632759094238281</v>
      </c>
      <c r="W196" s="61">
        <v>7719.10888671875</v>
      </c>
      <c r="X196" s="61">
        <v>2598.604248046875</v>
      </c>
      <c r="Y196" s="61">
        <v>18.639139175415039</v>
      </c>
      <c r="Z196" s="61">
        <v>11343.04907226562</v>
      </c>
      <c r="AA196" s="61">
        <v>2523.749755859375</v>
      </c>
      <c r="AB196" s="61">
        <v>18.102226257324219</v>
      </c>
      <c r="AC196" s="61">
        <v>11417.90356445312</v>
      </c>
      <c r="AD196" s="61">
        <v>9105.625</v>
      </c>
      <c r="AE196" s="61">
        <v>65.312370300292969</v>
      </c>
      <c r="AF196" s="61">
        <v>4836.0283203125</v>
      </c>
      <c r="AG196" s="61">
        <v>7453.8095703125</v>
      </c>
      <c r="AH196" s="61">
        <v>53.464317321777337</v>
      </c>
      <c r="AI196" s="61">
        <v>6487.84375</v>
      </c>
      <c r="AJ196" s="61">
        <v>148.83622741699219</v>
      </c>
      <c r="AK196" s="61">
        <v>1.0675650835037229</v>
      </c>
      <c r="AL196" s="61">
        <v>13792.81709289551</v>
      </c>
      <c r="AM196" s="60"/>
    </row>
    <row r="197" spans="1:39" ht="14.45">
      <c r="A197">
        <v>53</v>
      </c>
      <c r="B197" t="s">
        <v>815</v>
      </c>
      <c r="C197" t="s">
        <v>816</v>
      </c>
      <c r="D197" t="s">
        <v>816</v>
      </c>
      <c r="E197" t="s">
        <v>2108</v>
      </c>
      <c r="F197" t="s">
        <v>215</v>
      </c>
      <c r="G197" t="s">
        <v>3199</v>
      </c>
      <c r="H197" s="61">
        <v>0</v>
      </c>
      <c r="I197" s="61">
        <v>0</v>
      </c>
      <c r="J197" s="61">
        <v>0</v>
      </c>
      <c r="K197" s="61">
        <v>0</v>
      </c>
      <c r="L197" s="61">
        <v>0</v>
      </c>
      <c r="M197" s="61">
        <v>0</v>
      </c>
      <c r="N197" s="61">
        <v>0</v>
      </c>
      <c r="O197" s="61">
        <v>0</v>
      </c>
      <c r="P197" s="61">
        <v>0</v>
      </c>
      <c r="Q197" s="61">
        <v>0</v>
      </c>
      <c r="R197" s="61">
        <v>0</v>
      </c>
      <c r="S197" s="61">
        <v>0</v>
      </c>
      <c r="T197" s="61">
        <v>0</v>
      </c>
      <c r="U197" s="61">
        <v>0</v>
      </c>
      <c r="V197" s="61">
        <v>0</v>
      </c>
      <c r="W197" s="61">
        <v>0</v>
      </c>
      <c r="X197" s="61">
        <v>0</v>
      </c>
      <c r="Y197" s="61">
        <v>0</v>
      </c>
      <c r="Z197" s="61">
        <v>0</v>
      </c>
      <c r="AA197" s="61">
        <v>0</v>
      </c>
      <c r="AB197" s="61">
        <v>0</v>
      </c>
      <c r="AC197" s="61">
        <v>0</v>
      </c>
      <c r="AD197" s="61">
        <v>0</v>
      </c>
      <c r="AE197" s="61">
        <v>0</v>
      </c>
      <c r="AF197" s="61">
        <v>0</v>
      </c>
      <c r="AG197" s="61">
        <v>0</v>
      </c>
      <c r="AH197" s="61">
        <v>0</v>
      </c>
      <c r="AI197" s="61">
        <v>0</v>
      </c>
      <c r="AJ197" s="61">
        <v>0</v>
      </c>
      <c r="AK197" s="61">
        <v>0</v>
      </c>
      <c r="AL197" s="61">
        <v>0</v>
      </c>
      <c r="AM197" s="60"/>
    </row>
    <row r="198" spans="1:39" ht="14.45">
      <c r="A198">
        <v>236</v>
      </c>
      <c r="B198" t="s">
        <v>818</v>
      </c>
      <c r="C198" t="s">
        <v>819</v>
      </c>
      <c r="D198" t="s">
        <v>820</v>
      </c>
      <c r="E198" t="s">
        <v>2177</v>
      </c>
      <c r="F198" t="s">
        <v>547</v>
      </c>
      <c r="G198" t="s">
        <v>3200</v>
      </c>
      <c r="H198" s="61">
        <v>36930</v>
      </c>
      <c r="I198" s="61">
        <v>2929.445068359375</v>
      </c>
      <c r="J198" s="61">
        <v>7.9324259757995614</v>
      </c>
      <c r="K198" s="61">
        <v>34000.5546875</v>
      </c>
      <c r="L198" s="61">
        <v>92.067573547363281</v>
      </c>
      <c r="M198" s="61">
        <v>0</v>
      </c>
      <c r="N198" s="61">
        <v>0</v>
      </c>
      <c r="O198" s="61">
        <v>0</v>
      </c>
      <c r="P198" s="61">
        <v>0</v>
      </c>
      <c r="Q198" s="61">
        <v>0</v>
      </c>
      <c r="R198" s="61">
        <v>0</v>
      </c>
      <c r="S198" s="61">
        <v>0</v>
      </c>
      <c r="T198" s="61">
        <v>0</v>
      </c>
      <c r="U198" s="61">
        <v>391.0540771484375</v>
      </c>
      <c r="V198" s="61">
        <v>1.058906197547913</v>
      </c>
      <c r="W198" s="61">
        <v>36538.945922851563</v>
      </c>
      <c r="X198" s="61">
        <v>10576.2978515625</v>
      </c>
      <c r="Y198" s="61">
        <v>28.63877105712891</v>
      </c>
      <c r="Z198" s="61">
        <v>26353.7021484375</v>
      </c>
      <c r="AA198" s="61">
        <v>8206.3955078125</v>
      </c>
      <c r="AB198" s="61">
        <v>22.221487045288089</v>
      </c>
      <c r="AC198" s="61">
        <v>28723.6044921875</v>
      </c>
      <c r="AD198" s="61">
        <v>10631.3525390625</v>
      </c>
      <c r="AE198" s="61">
        <v>28.787847518920898</v>
      </c>
      <c r="AF198" s="61">
        <v>26298.6474609375</v>
      </c>
      <c r="AG198" s="61">
        <v>32400.41015625</v>
      </c>
      <c r="AH198" s="61">
        <v>87.734664916992188</v>
      </c>
      <c r="AI198" s="61">
        <v>4529.58984375</v>
      </c>
      <c r="AJ198" s="61">
        <v>105.87461853027339</v>
      </c>
      <c r="AK198" s="61">
        <v>0.28668999671936041</v>
      </c>
      <c r="AL198" s="61">
        <v>36824.125381469727</v>
      </c>
      <c r="AM198" s="60"/>
    </row>
    <row r="199" spans="1:39" ht="14.45">
      <c r="A199">
        <v>307</v>
      </c>
      <c r="B199" t="s">
        <v>821</v>
      </c>
      <c r="C199" t="s">
        <v>822</v>
      </c>
      <c r="D199" t="s">
        <v>823</v>
      </c>
      <c r="E199" t="s">
        <v>2132</v>
      </c>
      <c r="F199" t="s">
        <v>256</v>
      </c>
      <c r="G199" t="s">
        <v>3201</v>
      </c>
      <c r="H199" s="61">
        <v>44802.85546875</v>
      </c>
      <c r="I199" s="61">
        <v>7764.70361328125</v>
      </c>
      <c r="J199" s="61">
        <v>17.3308219909668</v>
      </c>
      <c r="K199" s="61">
        <v>37038.15234375</v>
      </c>
      <c r="L199" s="61">
        <v>82.669181823730469</v>
      </c>
      <c r="M199" s="61">
        <v>50.294834136962891</v>
      </c>
      <c r="N199" s="61">
        <v>0.11225809901952739</v>
      </c>
      <c r="O199" s="61">
        <v>21.223459243774411</v>
      </c>
      <c r="P199" s="61">
        <v>4.7370772808790207E-2</v>
      </c>
      <c r="Q199" s="61">
        <v>0</v>
      </c>
      <c r="R199" s="61">
        <v>0</v>
      </c>
      <c r="S199" s="61">
        <v>0</v>
      </c>
      <c r="T199" s="61">
        <v>0</v>
      </c>
      <c r="U199" s="61">
        <v>10479.4072265625</v>
      </c>
      <c r="V199" s="61">
        <v>23.390043258666989</v>
      </c>
      <c r="W199" s="61">
        <v>34323.4482421875</v>
      </c>
      <c r="X199" s="61">
        <v>9494.994140625</v>
      </c>
      <c r="Y199" s="61">
        <v>21.19283294677734</v>
      </c>
      <c r="Z199" s="61">
        <v>35307.861328125</v>
      </c>
      <c r="AA199" s="61">
        <v>7340.57177734375</v>
      </c>
      <c r="AB199" s="61">
        <v>16.384160995483398</v>
      </c>
      <c r="AC199" s="61">
        <v>37462.28369140625</v>
      </c>
      <c r="AD199" s="61">
        <v>19440.56640625</v>
      </c>
      <c r="AE199" s="61">
        <v>43.391357421875</v>
      </c>
      <c r="AF199" s="61">
        <v>25362.2890625</v>
      </c>
      <c r="AG199" s="61">
        <v>31876.970703125</v>
      </c>
      <c r="AH199" s="61">
        <v>71.1494140625</v>
      </c>
      <c r="AI199" s="61">
        <v>12925.884765625</v>
      </c>
      <c r="AJ199" s="61">
        <v>605.73541259765625</v>
      </c>
      <c r="AK199" s="61">
        <v>1.3520017862319951</v>
      </c>
      <c r="AL199" s="61">
        <v>44197.120056152336</v>
      </c>
      <c r="AM199" s="60"/>
    </row>
    <row r="200" spans="1:39" ht="14.45">
      <c r="A200">
        <v>161</v>
      </c>
      <c r="B200" t="s">
        <v>825</v>
      </c>
      <c r="C200" t="s">
        <v>826</v>
      </c>
      <c r="D200" t="s">
        <v>826</v>
      </c>
      <c r="E200" t="s">
        <v>2137</v>
      </c>
      <c r="F200" t="s">
        <v>215</v>
      </c>
      <c r="G200" t="s">
        <v>3202</v>
      </c>
      <c r="H200" s="61">
        <v>16080.6708984375</v>
      </c>
      <c r="I200" s="61">
        <v>2175.0966796875</v>
      </c>
      <c r="J200" s="61">
        <v>13.526156425476071</v>
      </c>
      <c r="K200" s="61">
        <v>13905.57421875</v>
      </c>
      <c r="L200" s="61">
        <v>86.473846435546875</v>
      </c>
      <c r="M200" s="61">
        <v>18.526784896850589</v>
      </c>
      <c r="N200" s="61">
        <v>0.1152115166187286</v>
      </c>
      <c r="O200" s="61">
        <v>0</v>
      </c>
      <c r="P200" s="61">
        <v>0</v>
      </c>
      <c r="Q200" s="61">
        <v>6662.14111328125</v>
      </c>
      <c r="R200" s="61">
        <v>41.429496765136719</v>
      </c>
      <c r="S200" s="61">
        <v>8128.240234375</v>
      </c>
      <c r="T200" s="61">
        <v>50.546646118164063</v>
      </c>
      <c r="U200" s="61">
        <v>4126.8759765625</v>
      </c>
      <c r="V200" s="61">
        <v>25.663581848144531</v>
      </c>
      <c r="W200" s="61">
        <v>11953.794921875</v>
      </c>
      <c r="X200" s="61">
        <v>1270.364624023438</v>
      </c>
      <c r="Y200" s="61">
        <v>7.8999481201171884</v>
      </c>
      <c r="Z200" s="61">
        <v>14810.306274414061</v>
      </c>
      <c r="AA200" s="61">
        <v>4863.84814453125</v>
      </c>
      <c r="AB200" s="61">
        <v>30.246549606323239</v>
      </c>
      <c r="AC200" s="61">
        <v>11216.82275390625</v>
      </c>
      <c r="AD200" s="61">
        <v>7043.63671875</v>
      </c>
      <c r="AE200" s="61">
        <v>43.801883697509773</v>
      </c>
      <c r="AF200" s="61">
        <v>9037.0341796875</v>
      </c>
      <c r="AG200" s="61">
        <v>11079.51171875</v>
      </c>
      <c r="AH200" s="61">
        <v>68.899559020996094</v>
      </c>
      <c r="AI200" s="61">
        <v>5001.1591796875</v>
      </c>
      <c r="AJ200" s="61">
        <v>318.61190795898438</v>
      </c>
      <c r="AK200" s="61">
        <v>1.981334805488586</v>
      </c>
      <c r="AL200" s="61">
        <v>15762.058990478519</v>
      </c>
      <c r="AM200" s="60"/>
    </row>
    <row r="201" spans="1:39" ht="14.45">
      <c r="A201">
        <v>259</v>
      </c>
      <c r="B201" t="s">
        <v>828</v>
      </c>
      <c r="C201" t="s">
        <v>829</v>
      </c>
      <c r="D201" t="s">
        <v>829</v>
      </c>
      <c r="E201" t="s">
        <v>2132</v>
      </c>
      <c r="F201" t="s">
        <v>256</v>
      </c>
      <c r="G201" t="s">
        <v>3203</v>
      </c>
      <c r="H201" s="61">
        <v>95300.1875</v>
      </c>
      <c r="I201" s="61">
        <v>18020.646484375</v>
      </c>
      <c r="J201" s="61">
        <v>18.90934944152832</v>
      </c>
      <c r="K201" s="61">
        <v>77279.5390625</v>
      </c>
      <c r="L201" s="61">
        <v>81.090644836425781</v>
      </c>
      <c r="M201" s="61">
        <v>34.976436614990227</v>
      </c>
      <c r="N201" s="61">
        <v>3.6701329052448273E-2</v>
      </c>
      <c r="O201" s="61">
        <v>26.99405479431152</v>
      </c>
      <c r="P201" s="61">
        <v>2.8325291350483891E-2</v>
      </c>
      <c r="Q201" s="61">
        <v>17900.892578125</v>
      </c>
      <c r="R201" s="61">
        <v>18.78369140625</v>
      </c>
      <c r="S201" s="61">
        <v>20199.822265625</v>
      </c>
      <c r="T201" s="61">
        <v>21.195993423461911</v>
      </c>
      <c r="U201" s="61">
        <v>12137.4453125</v>
      </c>
      <c r="V201" s="61">
        <v>12.736013412475589</v>
      </c>
      <c r="W201" s="61">
        <v>83162.7421875</v>
      </c>
      <c r="X201" s="61">
        <v>11268.9208984375</v>
      </c>
      <c r="Y201" s="61">
        <v>11.82465744018555</v>
      </c>
      <c r="Z201" s="61">
        <v>84031.2666015625</v>
      </c>
      <c r="AA201" s="61">
        <v>21038.009765625</v>
      </c>
      <c r="AB201" s="61">
        <v>22.075517654418949</v>
      </c>
      <c r="AC201" s="61">
        <v>74262.177734375</v>
      </c>
      <c r="AD201" s="61">
        <v>34478.27734375</v>
      </c>
      <c r="AE201" s="61">
        <v>36.178604125976563</v>
      </c>
      <c r="AF201" s="61">
        <v>60821.91015625</v>
      </c>
      <c r="AG201" s="61">
        <v>50887.54296875</v>
      </c>
      <c r="AH201" s="61">
        <v>53.397106170654297</v>
      </c>
      <c r="AI201" s="61">
        <v>44412.64453125</v>
      </c>
      <c r="AJ201" s="61">
        <v>1673.202880859375</v>
      </c>
      <c r="AK201" s="61">
        <v>1.755718350410461</v>
      </c>
      <c r="AL201" s="61">
        <v>93626.984619140625</v>
      </c>
      <c r="AM201" s="60"/>
    </row>
    <row r="202" spans="1:39" ht="14.45">
      <c r="A202">
        <v>147</v>
      </c>
      <c r="B202" t="s">
        <v>831</v>
      </c>
      <c r="C202" t="s">
        <v>832</v>
      </c>
      <c r="D202" t="s">
        <v>833</v>
      </c>
      <c r="E202" t="s">
        <v>2121</v>
      </c>
      <c r="F202" t="s">
        <v>256</v>
      </c>
      <c r="G202" t="s">
        <v>3204</v>
      </c>
      <c r="H202" s="61">
        <v>842.7445068359375</v>
      </c>
      <c r="I202" s="61">
        <v>188.52946472167969</v>
      </c>
      <c r="J202" s="61">
        <v>22.370893478393551</v>
      </c>
      <c r="K202" s="61">
        <v>654.21502685546875</v>
      </c>
      <c r="L202" s="61">
        <v>77.629104614257813</v>
      </c>
      <c r="M202" s="61">
        <v>3.5793953575193882E-3</v>
      </c>
      <c r="N202" s="61">
        <v>4.2473079520277679E-4</v>
      </c>
      <c r="O202" s="61">
        <v>0</v>
      </c>
      <c r="P202" s="61">
        <v>0</v>
      </c>
      <c r="Q202" s="61">
        <v>0</v>
      </c>
      <c r="R202" s="61">
        <v>0</v>
      </c>
      <c r="S202" s="61">
        <v>0</v>
      </c>
      <c r="T202" s="61">
        <v>0</v>
      </c>
      <c r="U202" s="61">
        <v>54.438869476318359</v>
      </c>
      <c r="V202" s="61">
        <v>6.459712028503418</v>
      </c>
      <c r="W202" s="61">
        <v>788.30563735961914</v>
      </c>
      <c r="X202" s="61">
        <v>335.91665649414063</v>
      </c>
      <c r="Y202" s="61">
        <v>39.859848022460938</v>
      </c>
      <c r="Z202" s="61">
        <v>506.82785034179688</v>
      </c>
      <c r="AA202" s="61">
        <v>569.2752685546875</v>
      </c>
      <c r="AB202" s="61">
        <v>67.550155639648438</v>
      </c>
      <c r="AC202" s="61">
        <v>273.46923828125</v>
      </c>
      <c r="AD202" s="61">
        <v>574.7220458984375</v>
      </c>
      <c r="AE202" s="61">
        <v>68.19647216796875</v>
      </c>
      <c r="AF202" s="61">
        <v>268.0224609375</v>
      </c>
      <c r="AG202" s="61">
        <v>5.3114194869995117</v>
      </c>
      <c r="AH202" s="61">
        <v>0.63025259971618652</v>
      </c>
      <c r="AI202" s="61">
        <v>837.43308734893799</v>
      </c>
      <c r="AJ202" s="61">
        <v>67.843513488769531</v>
      </c>
      <c r="AK202" s="61">
        <v>8.0503063201904297</v>
      </c>
      <c r="AL202" s="61">
        <v>774.90099334716797</v>
      </c>
      <c r="AM202" s="60"/>
    </row>
    <row r="203" spans="1:39" ht="14.45">
      <c r="A203">
        <v>91</v>
      </c>
      <c r="B203" t="s">
        <v>835</v>
      </c>
      <c r="C203" t="s">
        <v>836</v>
      </c>
      <c r="D203" t="s">
        <v>836</v>
      </c>
      <c r="E203" t="s">
        <v>2110</v>
      </c>
      <c r="F203" t="s">
        <v>220</v>
      </c>
      <c r="G203" t="s">
        <v>3205</v>
      </c>
      <c r="H203" s="61">
        <v>1369.446411132812</v>
      </c>
      <c r="I203" s="61">
        <v>371.3992919921875</v>
      </c>
      <c r="J203" s="61">
        <v>27.120395660400391</v>
      </c>
      <c r="K203" s="61">
        <v>998.047119140625</v>
      </c>
      <c r="L203" s="61">
        <v>72.879608154296875</v>
      </c>
      <c r="M203" s="61">
        <v>0</v>
      </c>
      <c r="N203" s="61">
        <v>0</v>
      </c>
      <c r="O203" s="61">
        <v>0</v>
      </c>
      <c r="P203" s="61">
        <v>0</v>
      </c>
      <c r="Q203" s="61">
        <v>0</v>
      </c>
      <c r="R203" s="61">
        <v>0</v>
      </c>
      <c r="S203" s="61">
        <v>200.91361999511719</v>
      </c>
      <c r="T203" s="61">
        <v>14.67115592956543</v>
      </c>
      <c r="U203" s="61">
        <v>209.90132141113281</v>
      </c>
      <c r="V203" s="61">
        <v>15.32745838165283</v>
      </c>
      <c r="W203" s="61">
        <v>1159.545089721679</v>
      </c>
      <c r="X203" s="61">
        <v>193.98554992675781</v>
      </c>
      <c r="Y203" s="61">
        <v>14.16525268554688</v>
      </c>
      <c r="Z203" s="61">
        <v>1175.460861206054</v>
      </c>
      <c r="AA203" s="61">
        <v>745.0328369140625</v>
      </c>
      <c r="AB203" s="61">
        <v>54.403942108154297</v>
      </c>
      <c r="AC203" s="61">
        <v>624.41357421874955</v>
      </c>
      <c r="AD203" s="61">
        <v>926.31805419921875</v>
      </c>
      <c r="AE203" s="61">
        <v>67.641792297363281</v>
      </c>
      <c r="AF203" s="61">
        <v>443.1283569335933</v>
      </c>
      <c r="AG203" s="61">
        <v>197.5996398925781</v>
      </c>
      <c r="AH203" s="61">
        <v>14.42916202545166</v>
      </c>
      <c r="AI203" s="61">
        <v>1171.8467712402339</v>
      </c>
      <c r="AJ203" s="61">
        <v>31.783086776733398</v>
      </c>
      <c r="AK203" s="61">
        <v>2.320871114730835</v>
      </c>
      <c r="AL203" s="61">
        <v>1337.6633243560791</v>
      </c>
      <c r="AM203" s="60"/>
    </row>
    <row r="204" spans="1:39" ht="14.45">
      <c r="A204">
        <v>272</v>
      </c>
      <c r="B204" t="s">
        <v>838</v>
      </c>
      <c r="C204" t="s">
        <v>839</v>
      </c>
      <c r="D204" t="s">
        <v>839</v>
      </c>
      <c r="E204" t="s">
        <v>2108</v>
      </c>
      <c r="F204" t="s">
        <v>224</v>
      </c>
      <c r="G204" t="s">
        <v>3206</v>
      </c>
      <c r="H204" s="61">
        <v>0</v>
      </c>
      <c r="I204" s="61">
        <v>0</v>
      </c>
      <c r="J204" s="61">
        <v>0</v>
      </c>
      <c r="K204" s="61">
        <v>0</v>
      </c>
      <c r="L204" s="61">
        <v>0</v>
      </c>
      <c r="M204" s="61">
        <v>0</v>
      </c>
      <c r="N204" s="61">
        <v>0</v>
      </c>
      <c r="O204" s="61">
        <v>0</v>
      </c>
      <c r="P204" s="61">
        <v>0</v>
      </c>
      <c r="Q204" s="61">
        <v>0</v>
      </c>
      <c r="R204" s="61">
        <v>0</v>
      </c>
      <c r="S204" s="61">
        <v>0</v>
      </c>
      <c r="T204" s="61">
        <v>0</v>
      </c>
      <c r="U204" s="61">
        <v>0</v>
      </c>
      <c r="V204" s="61">
        <v>0</v>
      </c>
      <c r="W204" s="61">
        <v>0</v>
      </c>
      <c r="X204" s="61">
        <v>0</v>
      </c>
      <c r="Y204" s="61">
        <v>0</v>
      </c>
      <c r="Z204" s="61">
        <v>0</v>
      </c>
      <c r="AA204" s="61">
        <v>0</v>
      </c>
      <c r="AB204" s="61">
        <v>0</v>
      </c>
      <c r="AC204" s="61">
        <v>0</v>
      </c>
      <c r="AD204" s="61">
        <v>0</v>
      </c>
      <c r="AE204" s="61">
        <v>0</v>
      </c>
      <c r="AF204" s="61">
        <v>0</v>
      </c>
      <c r="AG204" s="61">
        <v>0</v>
      </c>
      <c r="AH204" s="61">
        <v>0</v>
      </c>
      <c r="AI204" s="61">
        <v>0</v>
      </c>
      <c r="AJ204" s="61">
        <v>0</v>
      </c>
      <c r="AK204" s="61">
        <v>0</v>
      </c>
      <c r="AL204" s="61">
        <v>0</v>
      </c>
      <c r="AM204" s="60"/>
    </row>
    <row r="205" spans="1:39" ht="14.45">
      <c r="A205">
        <v>198</v>
      </c>
      <c r="B205" t="s">
        <v>841</v>
      </c>
      <c r="C205" t="s">
        <v>842</v>
      </c>
      <c r="D205" t="s">
        <v>842</v>
      </c>
      <c r="E205" t="s">
        <v>2135</v>
      </c>
      <c r="F205" t="s">
        <v>265</v>
      </c>
      <c r="G205" t="s">
        <v>3207</v>
      </c>
      <c r="H205" s="61">
        <v>1680.36328125</v>
      </c>
      <c r="I205" s="61">
        <v>0</v>
      </c>
      <c r="J205" s="61">
        <v>0</v>
      </c>
      <c r="K205" s="61">
        <v>0</v>
      </c>
      <c r="L205" s="61">
        <v>0</v>
      </c>
      <c r="M205" s="61">
        <v>0.14920280873775479</v>
      </c>
      <c r="N205" s="61">
        <v>8.8791996240615845E-3</v>
      </c>
      <c r="O205" s="61">
        <v>0</v>
      </c>
      <c r="P205" s="61">
        <v>0</v>
      </c>
      <c r="Q205" s="61">
        <v>1680.36328125</v>
      </c>
      <c r="R205" s="61">
        <v>100</v>
      </c>
      <c r="S205" s="61">
        <v>0</v>
      </c>
      <c r="T205" s="61">
        <v>0</v>
      </c>
      <c r="U205" s="61">
        <v>1627.5068359375</v>
      </c>
      <c r="V205" s="61">
        <v>96.854461669921875</v>
      </c>
      <c r="W205" s="61">
        <v>52.8564453125</v>
      </c>
      <c r="X205" s="61">
        <v>1034.493408203125</v>
      </c>
      <c r="Y205" s="61">
        <v>61.563674926757813</v>
      </c>
      <c r="Z205" s="61">
        <v>645.869873046875</v>
      </c>
      <c r="AA205" s="61">
        <v>1034.493408203125</v>
      </c>
      <c r="AB205" s="61">
        <v>61.563674926757813</v>
      </c>
      <c r="AC205" s="61">
        <v>645.869873046875</v>
      </c>
      <c r="AD205" s="61">
        <v>1647.107421875</v>
      </c>
      <c r="AE205" s="61">
        <v>98.020912170410156</v>
      </c>
      <c r="AF205" s="61">
        <v>33.255859375</v>
      </c>
      <c r="AG205" s="61">
        <v>1394.196166992188</v>
      </c>
      <c r="AH205" s="61">
        <v>82.969924926757813</v>
      </c>
      <c r="AI205" s="61">
        <v>286.16711425781199</v>
      </c>
      <c r="AJ205" s="61">
        <v>5.3863248825073242</v>
      </c>
      <c r="AK205" s="61">
        <v>0.3205452561378479</v>
      </c>
      <c r="AL205" s="61">
        <v>1674.9769563674929</v>
      </c>
      <c r="AM205" s="60"/>
    </row>
    <row r="206" spans="1:39" ht="14.45">
      <c r="A206">
        <v>28</v>
      </c>
      <c r="B206" t="s">
        <v>844</v>
      </c>
      <c r="C206" t="s">
        <v>845</v>
      </c>
      <c r="D206" t="s">
        <v>846</v>
      </c>
      <c r="E206" t="s">
        <v>2108</v>
      </c>
      <c r="F206" t="s">
        <v>224</v>
      </c>
      <c r="G206" t="s">
        <v>3208</v>
      </c>
      <c r="H206" s="61">
        <v>6039.09228515625</v>
      </c>
      <c r="I206" s="61">
        <v>0</v>
      </c>
      <c r="J206" s="61">
        <v>0</v>
      </c>
      <c r="K206" s="61">
        <v>0</v>
      </c>
      <c r="L206" s="61">
        <v>0</v>
      </c>
      <c r="M206" s="61">
        <v>2.8667302131652832</v>
      </c>
      <c r="N206" s="61">
        <v>4.7469556331634521E-2</v>
      </c>
      <c r="O206" s="61">
        <v>0</v>
      </c>
      <c r="P206" s="61">
        <v>0</v>
      </c>
      <c r="Q206" s="61">
        <v>2806.189208984375</v>
      </c>
      <c r="R206" s="61">
        <v>46.467067718505859</v>
      </c>
      <c r="S206" s="61">
        <v>3225.363525390625</v>
      </c>
      <c r="T206" s="61">
        <v>53.408084869384773</v>
      </c>
      <c r="U206" s="61">
        <v>5789.6787109375</v>
      </c>
      <c r="V206" s="61">
        <v>95.870018005371094</v>
      </c>
      <c r="W206" s="61">
        <v>249.41357421875</v>
      </c>
      <c r="X206" s="61">
        <v>7.5413303375244141</v>
      </c>
      <c r="Y206" s="61">
        <v>0.1248752325773239</v>
      </c>
      <c r="Z206" s="61">
        <v>6031.5509548187256</v>
      </c>
      <c r="AA206" s="61">
        <v>199.27496337890619</v>
      </c>
      <c r="AB206" s="61">
        <v>3.2997503280639648</v>
      </c>
      <c r="AC206" s="61">
        <v>5839.8173217773438</v>
      </c>
      <c r="AD206" s="61">
        <v>5789.6787109375</v>
      </c>
      <c r="AE206" s="61">
        <v>95.870018005371094</v>
      </c>
      <c r="AF206" s="61">
        <v>249.41357421875</v>
      </c>
      <c r="AG206" s="61">
        <v>5987.0419921875</v>
      </c>
      <c r="AH206" s="61">
        <v>99.138107299804688</v>
      </c>
      <c r="AI206" s="61">
        <v>52.05029296875</v>
      </c>
      <c r="AJ206" s="61">
        <v>2.3953113555908199</v>
      </c>
      <c r="AK206" s="61">
        <v>3.9663434028625488E-2</v>
      </c>
      <c r="AL206" s="61">
        <v>6036.6969738006592</v>
      </c>
      <c r="AM206" s="60"/>
    </row>
    <row r="207" spans="1:39" ht="14.45">
      <c r="A207">
        <v>245</v>
      </c>
      <c r="B207" t="s">
        <v>847</v>
      </c>
      <c r="C207" t="s">
        <v>848</v>
      </c>
      <c r="D207" t="s">
        <v>849</v>
      </c>
      <c r="E207" t="s">
        <v>2121</v>
      </c>
      <c r="F207" t="s">
        <v>256</v>
      </c>
      <c r="G207" t="s">
        <v>3209</v>
      </c>
      <c r="H207" s="61">
        <v>1029.19287109375</v>
      </c>
      <c r="I207" s="61">
        <v>267.12594604492188</v>
      </c>
      <c r="J207" s="61">
        <v>25.954896926879879</v>
      </c>
      <c r="K207" s="61">
        <v>762.06689453125</v>
      </c>
      <c r="L207" s="61">
        <v>74.045097351074219</v>
      </c>
      <c r="M207" s="61">
        <v>0</v>
      </c>
      <c r="N207" s="61">
        <v>0</v>
      </c>
      <c r="O207" s="61">
        <v>0</v>
      </c>
      <c r="P207" s="61">
        <v>0</v>
      </c>
      <c r="Q207" s="61">
        <v>0</v>
      </c>
      <c r="R207" s="61">
        <v>0</v>
      </c>
      <c r="S207" s="61">
        <v>28.371809005737301</v>
      </c>
      <c r="T207" s="61">
        <v>2.7567048072814941</v>
      </c>
      <c r="U207" s="61">
        <v>66.55828857421875</v>
      </c>
      <c r="V207" s="61">
        <v>6.4670376777648926</v>
      </c>
      <c r="W207" s="61">
        <v>962.63458251953125</v>
      </c>
      <c r="X207" s="61">
        <v>345.47427368164063</v>
      </c>
      <c r="Y207" s="61">
        <v>33.567497253417969</v>
      </c>
      <c r="Z207" s="61">
        <v>683.71859741210938</v>
      </c>
      <c r="AA207" s="61">
        <v>630.84698486328125</v>
      </c>
      <c r="AB207" s="61">
        <v>61.295310974121087</v>
      </c>
      <c r="AC207" s="61">
        <v>398.34588623046881</v>
      </c>
      <c r="AD207" s="61">
        <v>670.40972900390625</v>
      </c>
      <c r="AE207" s="61">
        <v>65.139366149902344</v>
      </c>
      <c r="AF207" s="61">
        <v>358.78314208984381</v>
      </c>
      <c r="AG207" s="61">
        <v>62.622455596923828</v>
      </c>
      <c r="AH207" s="61">
        <v>6.084618091583252</v>
      </c>
      <c r="AI207" s="61">
        <v>966.57041549682617</v>
      </c>
      <c r="AJ207" s="61">
        <v>66.105796813964844</v>
      </c>
      <c r="AK207" s="61">
        <v>6.4230718612670898</v>
      </c>
      <c r="AL207" s="61">
        <v>963.08707427978516</v>
      </c>
      <c r="AM207" s="60"/>
    </row>
    <row r="208" spans="1:39" ht="14.45">
      <c r="A208">
        <v>136</v>
      </c>
      <c r="B208" t="s">
        <v>851</v>
      </c>
      <c r="C208" t="s">
        <v>852</v>
      </c>
      <c r="D208" t="s">
        <v>852</v>
      </c>
      <c r="E208" t="s">
        <v>2140</v>
      </c>
      <c r="F208" t="s">
        <v>220</v>
      </c>
      <c r="G208" t="s">
        <v>3210</v>
      </c>
      <c r="H208" s="61">
        <v>11705.3701171875</v>
      </c>
      <c r="I208" s="61">
        <v>516.69036865234375</v>
      </c>
      <c r="J208" s="61">
        <v>4.4141311645507813</v>
      </c>
      <c r="K208" s="61">
        <v>11188.6796875</v>
      </c>
      <c r="L208" s="61">
        <v>95.585868835449219</v>
      </c>
      <c r="M208" s="61">
        <v>0</v>
      </c>
      <c r="N208" s="61">
        <v>0</v>
      </c>
      <c r="O208" s="61">
        <v>0</v>
      </c>
      <c r="P208" s="61">
        <v>0</v>
      </c>
      <c r="Q208" s="61">
        <v>4543.3681640625</v>
      </c>
      <c r="R208" s="61">
        <v>38.81439208984375</v>
      </c>
      <c r="S208" s="61">
        <v>3575.620361328125</v>
      </c>
      <c r="T208" s="61">
        <v>30.54683876037598</v>
      </c>
      <c r="U208" s="61">
        <v>6498.599609375</v>
      </c>
      <c r="V208" s="61">
        <v>55.518104553222663</v>
      </c>
      <c r="W208" s="61">
        <v>5206.7705078125</v>
      </c>
      <c r="X208" s="61">
        <v>6278.06640625</v>
      </c>
      <c r="Y208" s="61">
        <v>53.634071350097663</v>
      </c>
      <c r="Z208" s="61">
        <v>5427.3037109375</v>
      </c>
      <c r="AA208" s="61">
        <v>6412.79052734375</v>
      </c>
      <c r="AB208" s="61">
        <v>54.785030364990227</v>
      </c>
      <c r="AC208" s="61">
        <v>5292.57958984375</v>
      </c>
      <c r="AD208" s="61">
        <v>10667.2255859375</v>
      </c>
      <c r="AE208" s="61">
        <v>91.13104248046875</v>
      </c>
      <c r="AF208" s="61">
        <v>1038.14453125</v>
      </c>
      <c r="AG208" s="61">
        <v>5900.669921875</v>
      </c>
      <c r="AH208" s="61">
        <v>50.409934997558587</v>
      </c>
      <c r="AI208" s="61">
        <v>5804.7001953125</v>
      </c>
      <c r="AJ208" s="61">
        <v>64.228294372558594</v>
      </c>
      <c r="AK208" s="61">
        <v>0.54870790243148804</v>
      </c>
      <c r="AL208" s="61">
        <v>11641.14182281494</v>
      </c>
      <c r="AM208" s="60"/>
    </row>
    <row r="209" spans="1:39" ht="14.45">
      <c r="A209">
        <v>288</v>
      </c>
      <c r="B209" t="s">
        <v>854</v>
      </c>
      <c r="C209" t="s">
        <v>855</v>
      </c>
      <c r="D209" t="s">
        <v>855</v>
      </c>
      <c r="E209" t="s">
        <v>2123</v>
      </c>
      <c r="F209" t="s">
        <v>261</v>
      </c>
      <c r="G209" t="s">
        <v>3211</v>
      </c>
      <c r="H209" s="61">
        <v>19417.189453125</v>
      </c>
      <c r="I209" s="61">
        <v>1386.093383789062</v>
      </c>
      <c r="J209" s="61">
        <v>7.138486385345459</v>
      </c>
      <c r="K209" s="61">
        <v>18031.095703125</v>
      </c>
      <c r="L209" s="61">
        <v>92.86151123046875</v>
      </c>
      <c r="M209" s="61">
        <v>0</v>
      </c>
      <c r="N209" s="61">
        <v>0</v>
      </c>
      <c r="O209" s="61">
        <v>0</v>
      </c>
      <c r="P209" s="61">
        <v>0</v>
      </c>
      <c r="Q209" s="61">
        <v>0</v>
      </c>
      <c r="R209" s="61">
        <v>0</v>
      </c>
      <c r="S209" s="61">
        <v>0</v>
      </c>
      <c r="T209" s="61">
        <v>0</v>
      </c>
      <c r="U209" s="61">
        <v>3071.245849609375</v>
      </c>
      <c r="V209" s="61">
        <v>15.81714916229248</v>
      </c>
      <c r="W209" s="61">
        <v>16345.94360351562</v>
      </c>
      <c r="X209" s="61">
        <v>639.3917236328125</v>
      </c>
      <c r="Y209" s="61">
        <v>3.292916059494019</v>
      </c>
      <c r="Z209" s="61">
        <v>18777.797729492191</v>
      </c>
      <c r="AA209" s="61">
        <v>7881.37841796875</v>
      </c>
      <c r="AB209" s="61">
        <v>40.589694976806641</v>
      </c>
      <c r="AC209" s="61">
        <v>11535.81103515625</v>
      </c>
      <c r="AD209" s="61">
        <v>9481.388671875</v>
      </c>
      <c r="AE209" s="61">
        <v>48.829872131347663</v>
      </c>
      <c r="AF209" s="61">
        <v>9935.80078125</v>
      </c>
      <c r="AG209" s="61">
        <v>13956.17578125</v>
      </c>
      <c r="AH209" s="61">
        <v>71.8753662109375</v>
      </c>
      <c r="AI209" s="61">
        <v>5461.013671875</v>
      </c>
      <c r="AJ209" s="61">
        <v>125.8132858276367</v>
      </c>
      <c r="AK209" s="61">
        <v>0.64794796705245972</v>
      </c>
      <c r="AL209" s="61">
        <v>19291.37616729736</v>
      </c>
      <c r="AM209" s="60"/>
    </row>
    <row r="210" spans="1:39" ht="14.45">
      <c r="A210">
        <v>6</v>
      </c>
      <c r="B210" t="s">
        <v>857</v>
      </c>
      <c r="C210" t="s">
        <v>858</v>
      </c>
      <c r="D210" t="s">
        <v>858</v>
      </c>
      <c r="E210" t="s">
        <v>2135</v>
      </c>
      <c r="F210" t="s">
        <v>265</v>
      </c>
      <c r="G210" t="s">
        <v>3212</v>
      </c>
      <c r="H210" s="61">
        <v>6083.94921875</v>
      </c>
      <c r="I210" s="61">
        <v>66.309677124023438</v>
      </c>
      <c r="J210" s="61">
        <v>1.0899116992950439</v>
      </c>
      <c r="K210" s="61">
        <v>6017.6396484375</v>
      </c>
      <c r="L210" s="61">
        <v>98.910087585449219</v>
      </c>
      <c r="M210" s="61">
        <v>0.14920280873775479</v>
      </c>
      <c r="N210" s="61">
        <v>2.4524005129933362E-3</v>
      </c>
      <c r="O210" s="61">
        <v>0</v>
      </c>
      <c r="P210" s="61">
        <v>0</v>
      </c>
      <c r="Q210" s="61">
        <v>2550.181884765625</v>
      </c>
      <c r="R210" s="61">
        <v>41.916553497314453</v>
      </c>
      <c r="S210" s="61">
        <v>358.09561157226563</v>
      </c>
      <c r="T210" s="61">
        <v>5.8859071731567383</v>
      </c>
      <c r="U210" s="61">
        <v>2955.883056640625</v>
      </c>
      <c r="V210" s="61">
        <v>48.584941864013672</v>
      </c>
      <c r="W210" s="61">
        <v>3128.066162109375</v>
      </c>
      <c r="X210" s="61">
        <v>3977.34423828125</v>
      </c>
      <c r="Y210" s="61">
        <v>65.374382019042969</v>
      </c>
      <c r="Z210" s="61">
        <v>2106.60498046875</v>
      </c>
      <c r="AA210" s="61">
        <v>5180.30029296875</v>
      </c>
      <c r="AB210" s="61">
        <v>85.147003173828125</v>
      </c>
      <c r="AC210" s="61">
        <v>903.64892578125</v>
      </c>
      <c r="AD210" s="61">
        <v>5964.16748046875</v>
      </c>
      <c r="AE210" s="61">
        <v>98.03118896484375</v>
      </c>
      <c r="AF210" s="61">
        <v>119.78173828125</v>
      </c>
      <c r="AG210" s="61">
        <v>4593.947265625</v>
      </c>
      <c r="AH210" s="61">
        <v>75.509300231933594</v>
      </c>
      <c r="AI210" s="61">
        <v>1490.001953125</v>
      </c>
      <c r="AJ210" s="61">
        <v>45.684055328369141</v>
      </c>
      <c r="AK210" s="61">
        <v>0.75089472532272339</v>
      </c>
      <c r="AL210" s="61">
        <v>6038.2651634216309</v>
      </c>
      <c r="AM210" s="60"/>
    </row>
    <row r="211" spans="1:39" ht="14.45">
      <c r="A211">
        <v>199</v>
      </c>
      <c r="B211" t="s">
        <v>860</v>
      </c>
      <c r="C211" t="s">
        <v>861</v>
      </c>
      <c r="D211" t="s">
        <v>861</v>
      </c>
      <c r="E211" t="s">
        <v>2121</v>
      </c>
      <c r="F211" t="s">
        <v>256</v>
      </c>
      <c r="G211" t="s">
        <v>3213</v>
      </c>
      <c r="H211" s="61">
        <v>528.70513916015625</v>
      </c>
      <c r="I211" s="61">
        <v>182.81861877441409</v>
      </c>
      <c r="J211" s="61">
        <v>34.578559875488281</v>
      </c>
      <c r="K211" s="61">
        <v>345.88653564453119</v>
      </c>
      <c r="L211" s="61">
        <v>65.42144775390625</v>
      </c>
      <c r="M211" s="61">
        <v>9.0055197477340698E-2</v>
      </c>
      <c r="N211" s="61">
        <v>1.7033161595463749E-2</v>
      </c>
      <c r="O211" s="61">
        <v>0</v>
      </c>
      <c r="P211" s="61">
        <v>0</v>
      </c>
      <c r="Q211" s="61">
        <v>2.756597518920898</v>
      </c>
      <c r="R211" s="61">
        <v>0.52138656377792358</v>
      </c>
      <c r="S211" s="61">
        <v>0</v>
      </c>
      <c r="T211" s="61">
        <v>0</v>
      </c>
      <c r="U211" s="61">
        <v>33.721809387207031</v>
      </c>
      <c r="V211" s="61">
        <v>6.3781881332397461</v>
      </c>
      <c r="W211" s="61">
        <v>494.98332977294922</v>
      </c>
      <c r="X211" s="61">
        <v>234.12541198730469</v>
      </c>
      <c r="Y211" s="61">
        <v>44.282794952392578</v>
      </c>
      <c r="Z211" s="61">
        <v>294.57972717285162</v>
      </c>
      <c r="AA211" s="61">
        <v>300.55169677734381</v>
      </c>
      <c r="AB211" s="61">
        <v>56.846748352050781</v>
      </c>
      <c r="AC211" s="61">
        <v>228.15344238281239</v>
      </c>
      <c r="AD211" s="61">
        <v>300.55169677734381</v>
      </c>
      <c r="AE211" s="61">
        <v>56.846748352050781</v>
      </c>
      <c r="AF211" s="61">
        <v>228.15344238281239</v>
      </c>
      <c r="AG211" s="61">
        <v>0</v>
      </c>
      <c r="AH211" s="61">
        <v>0</v>
      </c>
      <c r="AI211" s="61">
        <v>528.70513916015625</v>
      </c>
      <c r="AJ211" s="61">
        <v>32.862060546875</v>
      </c>
      <c r="AK211" s="61">
        <v>6.2155742645263672</v>
      </c>
      <c r="AL211" s="61">
        <v>495.84307861328119</v>
      </c>
      <c r="AM211" s="60"/>
    </row>
    <row r="212" spans="1:39" ht="14.45">
      <c r="A212">
        <v>289</v>
      </c>
      <c r="B212" t="s">
        <v>863</v>
      </c>
      <c r="C212" t="s">
        <v>864</v>
      </c>
      <c r="D212" t="s">
        <v>865</v>
      </c>
      <c r="E212" t="s">
        <v>2177</v>
      </c>
      <c r="F212" t="s">
        <v>547</v>
      </c>
      <c r="G212" t="s">
        <v>3214</v>
      </c>
      <c r="H212" s="61">
        <v>0</v>
      </c>
      <c r="I212" s="61">
        <v>0</v>
      </c>
      <c r="J212" s="61">
        <v>0</v>
      </c>
      <c r="K212" s="61">
        <v>0</v>
      </c>
      <c r="L212" s="61">
        <v>0</v>
      </c>
      <c r="M212" s="61">
        <v>0</v>
      </c>
      <c r="N212" s="61">
        <v>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61">
        <v>0</v>
      </c>
      <c r="AE212" s="61">
        <v>0</v>
      </c>
      <c r="AF212" s="61">
        <v>0</v>
      </c>
      <c r="AG212" s="61">
        <v>0</v>
      </c>
      <c r="AH212" s="61">
        <v>0</v>
      </c>
      <c r="AI212" s="61">
        <v>0</v>
      </c>
      <c r="AJ212" s="61">
        <v>0</v>
      </c>
      <c r="AK212" s="61">
        <v>0</v>
      </c>
      <c r="AL212" s="61">
        <v>0</v>
      </c>
      <c r="AM212" s="60"/>
    </row>
    <row r="213" spans="1:39" ht="14.45">
      <c r="A213">
        <v>29</v>
      </c>
      <c r="B213" t="s">
        <v>867</v>
      </c>
      <c r="C213" t="s">
        <v>868</v>
      </c>
      <c r="D213" t="s">
        <v>868</v>
      </c>
      <c r="E213" t="s">
        <v>2108</v>
      </c>
      <c r="F213" t="s">
        <v>224</v>
      </c>
      <c r="G213" t="s">
        <v>3215</v>
      </c>
      <c r="H213" s="61">
        <v>4636.876953125</v>
      </c>
      <c r="I213" s="61">
        <v>0</v>
      </c>
      <c r="J213" s="61">
        <v>0</v>
      </c>
      <c r="K213" s="61">
        <v>0</v>
      </c>
      <c r="L213" s="61">
        <v>0</v>
      </c>
      <c r="M213" s="61">
        <v>0</v>
      </c>
      <c r="N213" s="61">
        <v>0</v>
      </c>
      <c r="O213" s="61">
        <v>0</v>
      </c>
      <c r="P213" s="61">
        <v>0</v>
      </c>
      <c r="Q213" s="61">
        <v>1344.62744140625</v>
      </c>
      <c r="R213" s="61">
        <v>28.998556137084961</v>
      </c>
      <c r="S213" s="61">
        <v>3274.369873046875</v>
      </c>
      <c r="T213" s="61">
        <v>70.6158447265625</v>
      </c>
      <c r="U213" s="61">
        <v>3968.974853515625</v>
      </c>
      <c r="V213" s="61">
        <v>85.595863342285156</v>
      </c>
      <c r="W213" s="61">
        <v>667.902099609375</v>
      </c>
      <c r="X213" s="61">
        <v>304.04058837890619</v>
      </c>
      <c r="Y213" s="61">
        <v>6.5570125579833984</v>
      </c>
      <c r="Z213" s="61">
        <v>4332.8363647460938</v>
      </c>
      <c r="AA213" s="61">
        <v>847.12347412109375</v>
      </c>
      <c r="AB213" s="61">
        <v>18.269268035888668</v>
      </c>
      <c r="AC213" s="61">
        <v>3789.7534790039058</v>
      </c>
      <c r="AD213" s="61">
        <v>4298.142578125</v>
      </c>
      <c r="AE213" s="61">
        <v>92.694770812988281</v>
      </c>
      <c r="AF213" s="61">
        <v>338.734375</v>
      </c>
      <c r="AG213" s="61">
        <v>4539.595703125</v>
      </c>
      <c r="AH213" s="61">
        <v>97.902008056640625</v>
      </c>
      <c r="AI213" s="61">
        <v>97.28125</v>
      </c>
      <c r="AJ213" s="61">
        <v>1.263201236724854</v>
      </c>
      <c r="AK213" s="61">
        <v>2.72425003349781E-2</v>
      </c>
      <c r="AL213" s="61">
        <v>4635.6137518882751</v>
      </c>
      <c r="AM213" s="60"/>
    </row>
    <row r="214" spans="1:39" ht="14.45">
      <c r="A214">
        <v>92</v>
      </c>
      <c r="B214" t="s">
        <v>870</v>
      </c>
      <c r="C214" t="s">
        <v>871</v>
      </c>
      <c r="D214" t="s">
        <v>871</v>
      </c>
      <c r="E214" t="s">
        <v>2113</v>
      </c>
      <c r="F214" t="s">
        <v>229</v>
      </c>
      <c r="G214" t="s">
        <v>3216</v>
      </c>
      <c r="H214" s="61">
        <v>156010.34375</v>
      </c>
      <c r="I214" s="61">
        <v>44488.05859375</v>
      </c>
      <c r="J214" s="61">
        <v>28.516096115112301</v>
      </c>
      <c r="K214" s="61">
        <v>111522.28125</v>
      </c>
      <c r="L214" s="61">
        <v>71.483901977539063</v>
      </c>
      <c r="M214" s="61">
        <v>4169.451171875</v>
      </c>
      <c r="N214" s="61">
        <v>2.6725478172302251</v>
      </c>
      <c r="O214" s="61">
        <v>1780.49755859375</v>
      </c>
      <c r="P214" s="61">
        <v>1.1412689685821531</v>
      </c>
      <c r="Q214" s="61">
        <v>38784.41796875</v>
      </c>
      <c r="R214" s="61">
        <v>24.860158920288089</v>
      </c>
      <c r="S214" s="61">
        <v>30668.134765625</v>
      </c>
      <c r="T214" s="61">
        <v>19.657758712768551</v>
      </c>
      <c r="U214" s="61">
        <v>37375.58203125</v>
      </c>
      <c r="V214" s="61">
        <v>23.957118988037109</v>
      </c>
      <c r="W214" s="61">
        <v>118634.76171875</v>
      </c>
      <c r="X214" s="61">
        <v>60016.109375</v>
      </c>
      <c r="Y214" s="61">
        <v>38.469314575195313</v>
      </c>
      <c r="Z214" s="61">
        <v>95994.234375</v>
      </c>
      <c r="AA214" s="61">
        <v>41467.9453125</v>
      </c>
      <c r="AB214" s="61">
        <v>26.580253601074219</v>
      </c>
      <c r="AC214" s="61">
        <v>114542.3984375</v>
      </c>
      <c r="AD214" s="61">
        <v>91376.921875</v>
      </c>
      <c r="AE214" s="61">
        <v>58.571063995361328</v>
      </c>
      <c r="AF214" s="61">
        <v>64633.421875</v>
      </c>
      <c r="AG214" s="61">
        <v>47877.51953125</v>
      </c>
      <c r="AH214" s="61">
        <v>30.68868255615234</v>
      </c>
      <c r="AI214" s="61">
        <v>108132.82421875</v>
      </c>
      <c r="AJ214" s="61">
        <v>2426.11083984375</v>
      </c>
      <c r="AK214" s="61">
        <v>1.5550961494445801</v>
      </c>
      <c r="AL214" s="61">
        <v>153584.23291015619</v>
      </c>
      <c r="AM214" s="60"/>
    </row>
    <row r="215" spans="1:39" ht="14.45">
      <c r="A215">
        <v>67</v>
      </c>
      <c r="B215" t="s">
        <v>873</v>
      </c>
      <c r="C215" t="s">
        <v>874</v>
      </c>
      <c r="D215" t="s">
        <v>874</v>
      </c>
      <c r="E215" t="s">
        <v>2108</v>
      </c>
      <c r="F215" t="s">
        <v>229</v>
      </c>
      <c r="G215" t="s">
        <v>3217</v>
      </c>
      <c r="H215" s="61">
        <v>194962.296875</v>
      </c>
      <c r="I215" s="61">
        <v>41542.40234375</v>
      </c>
      <c r="J215" s="61">
        <v>21.307914733886719</v>
      </c>
      <c r="K215" s="61">
        <v>153419.890625</v>
      </c>
      <c r="L215" s="61">
        <v>78.692085266113281</v>
      </c>
      <c r="M215" s="61">
        <v>2958.287109375</v>
      </c>
      <c r="N215" s="61">
        <v>1.5173637866973879</v>
      </c>
      <c r="O215" s="61">
        <v>1536.57177734375</v>
      </c>
      <c r="P215" s="61">
        <v>0.78813785314559937</v>
      </c>
      <c r="Q215" s="61">
        <v>48971.9375</v>
      </c>
      <c r="R215" s="61">
        <v>25.118669509887699</v>
      </c>
      <c r="S215" s="61">
        <v>28059.5078125</v>
      </c>
      <c r="T215" s="61">
        <v>14.392274856567379</v>
      </c>
      <c r="U215" s="61">
        <v>81212.0078125</v>
      </c>
      <c r="V215" s="61">
        <v>41.655235290527337</v>
      </c>
      <c r="W215" s="61">
        <v>113750.2890625</v>
      </c>
      <c r="X215" s="61">
        <v>78791.8515625</v>
      </c>
      <c r="Y215" s="61">
        <v>40.413890838623047</v>
      </c>
      <c r="Z215" s="61">
        <v>116170.4453125</v>
      </c>
      <c r="AA215" s="61">
        <v>67922.8203125</v>
      </c>
      <c r="AB215" s="61">
        <v>34.838951110839837</v>
      </c>
      <c r="AC215" s="61">
        <v>127039.4765625</v>
      </c>
      <c r="AD215" s="61">
        <v>138984.171875</v>
      </c>
      <c r="AE215" s="61">
        <v>71.287712097167969</v>
      </c>
      <c r="AF215" s="61">
        <v>55978.125</v>
      </c>
      <c r="AG215" s="61">
        <v>71519.3671875</v>
      </c>
      <c r="AH215" s="61">
        <v>36.683689117431641</v>
      </c>
      <c r="AI215" s="61">
        <v>123442.9296875</v>
      </c>
      <c r="AJ215" s="61">
        <v>2274.34521484375</v>
      </c>
      <c r="AK215" s="61">
        <v>1.1665563583374019</v>
      </c>
      <c r="AL215" s="61">
        <v>192687.95166015619</v>
      </c>
      <c r="AM215" s="60"/>
    </row>
    <row r="216" spans="1:39" ht="14.45">
      <c r="A216">
        <v>173</v>
      </c>
      <c r="B216" t="s">
        <v>875</v>
      </c>
      <c r="C216" t="s">
        <v>876</v>
      </c>
      <c r="D216" t="s">
        <v>876</v>
      </c>
      <c r="E216" t="s">
        <v>2126</v>
      </c>
      <c r="F216" t="s">
        <v>265</v>
      </c>
      <c r="G216" t="s">
        <v>3218</v>
      </c>
      <c r="H216" s="61">
        <v>176190.359375</v>
      </c>
      <c r="I216" s="61">
        <v>31773.484375</v>
      </c>
      <c r="J216" s="61">
        <v>18.033611297607418</v>
      </c>
      <c r="K216" s="61">
        <v>144416.875</v>
      </c>
      <c r="L216" s="61">
        <v>81.966384887695313</v>
      </c>
      <c r="M216" s="61">
        <v>45952.12109375</v>
      </c>
      <c r="N216" s="61">
        <v>26.080951690673832</v>
      </c>
      <c r="O216" s="61">
        <v>32169.583984375</v>
      </c>
      <c r="P216" s="61">
        <v>18.258424758911129</v>
      </c>
      <c r="Q216" s="61">
        <v>94994.4921875</v>
      </c>
      <c r="R216" s="61">
        <v>53.915828704833977</v>
      </c>
      <c r="S216" s="61">
        <v>108.400016784668</v>
      </c>
      <c r="T216" s="61">
        <v>6.1524372547864907E-2</v>
      </c>
      <c r="U216" s="61">
        <v>48505.8984375</v>
      </c>
      <c r="V216" s="61">
        <v>27.530393600463871</v>
      </c>
      <c r="W216" s="61">
        <v>127684.4609375</v>
      </c>
      <c r="X216" s="61">
        <v>51998.20703125</v>
      </c>
      <c r="Y216" s="61">
        <v>29.512516021728519</v>
      </c>
      <c r="Z216" s="61">
        <v>124192.15234375</v>
      </c>
      <c r="AA216" s="61">
        <v>53378.41015625</v>
      </c>
      <c r="AB216" s="61">
        <v>30.29587554931641</v>
      </c>
      <c r="AC216" s="61">
        <v>122811.94921875</v>
      </c>
      <c r="AD216" s="61">
        <v>95445.703125</v>
      </c>
      <c r="AE216" s="61">
        <v>54.171920776367188</v>
      </c>
      <c r="AF216" s="61">
        <v>80744.65625</v>
      </c>
      <c r="AG216" s="61">
        <v>28032.458984375</v>
      </c>
      <c r="AH216" s="61">
        <v>15.910324096679689</v>
      </c>
      <c r="AI216" s="61">
        <v>148157.900390625</v>
      </c>
      <c r="AJ216" s="61">
        <v>32135.90625</v>
      </c>
      <c r="AK216" s="61">
        <v>18.239311218261719</v>
      </c>
      <c r="AL216" s="61">
        <v>144054.453125</v>
      </c>
      <c r="AM216" s="60"/>
    </row>
    <row r="217" spans="1:39" ht="14.45">
      <c r="A217">
        <v>183</v>
      </c>
      <c r="B217" t="s">
        <v>878</v>
      </c>
      <c r="C217" t="s">
        <v>879</v>
      </c>
      <c r="D217" t="s">
        <v>879</v>
      </c>
      <c r="E217" t="s">
        <v>2135</v>
      </c>
      <c r="F217" t="s">
        <v>265</v>
      </c>
      <c r="G217" t="s">
        <v>3219</v>
      </c>
      <c r="H217" s="61">
        <v>2118.546630859375</v>
      </c>
      <c r="I217" s="61">
        <v>0</v>
      </c>
      <c r="J217" s="61">
        <v>0</v>
      </c>
      <c r="K217" s="61">
        <v>0</v>
      </c>
      <c r="L217" s="61">
        <v>0</v>
      </c>
      <c r="M217" s="61">
        <v>0.14920280873775479</v>
      </c>
      <c r="N217" s="61">
        <v>7.0426962338387966E-3</v>
      </c>
      <c r="O217" s="61">
        <v>0</v>
      </c>
      <c r="P217" s="61">
        <v>0</v>
      </c>
      <c r="Q217" s="61">
        <v>2118.546630859375</v>
      </c>
      <c r="R217" s="61">
        <v>100</v>
      </c>
      <c r="S217" s="61">
        <v>0</v>
      </c>
      <c r="T217" s="61">
        <v>0</v>
      </c>
      <c r="U217" s="61">
        <v>2065.6904296875</v>
      </c>
      <c r="V217" s="61">
        <v>97.505073547363281</v>
      </c>
      <c r="W217" s="61">
        <v>52.856201171875</v>
      </c>
      <c r="X217" s="61">
        <v>1034.493408203125</v>
      </c>
      <c r="Y217" s="61">
        <v>48.830333709716797</v>
      </c>
      <c r="Z217" s="61">
        <v>1084.05322265625</v>
      </c>
      <c r="AA217" s="61">
        <v>1074.236450195312</v>
      </c>
      <c r="AB217" s="61">
        <v>50.706291198730469</v>
      </c>
      <c r="AC217" s="61">
        <v>1044.310180664063</v>
      </c>
      <c r="AD217" s="61">
        <v>2085.290771484375</v>
      </c>
      <c r="AE217" s="61">
        <v>98.430252075195313</v>
      </c>
      <c r="AF217" s="61">
        <v>33.255859375</v>
      </c>
      <c r="AG217" s="61">
        <v>1819.323608398438</v>
      </c>
      <c r="AH217" s="61">
        <v>85.876022338867188</v>
      </c>
      <c r="AI217" s="61">
        <v>299.22302246093699</v>
      </c>
      <c r="AJ217" s="61">
        <v>5.3863248825073242</v>
      </c>
      <c r="AK217" s="61">
        <v>0.25424623489379877</v>
      </c>
      <c r="AL217" s="61">
        <v>2113.1603059768681</v>
      </c>
      <c r="AM217" s="60"/>
    </row>
    <row r="218" spans="1:39" ht="14.45">
      <c r="A218">
        <v>148</v>
      </c>
      <c r="B218" t="s">
        <v>881</v>
      </c>
      <c r="C218" t="s">
        <v>882</v>
      </c>
      <c r="D218" t="s">
        <v>882</v>
      </c>
      <c r="E218" t="s">
        <v>2121</v>
      </c>
      <c r="F218" t="s">
        <v>256</v>
      </c>
      <c r="G218" t="s">
        <v>3220</v>
      </c>
      <c r="H218" s="61">
        <v>932.3924560546875</v>
      </c>
      <c r="I218" s="61">
        <v>206.66070556640619</v>
      </c>
      <c r="J218" s="61">
        <v>22.1645622253418</v>
      </c>
      <c r="K218" s="61">
        <v>725.73175048828125</v>
      </c>
      <c r="L218" s="61">
        <v>77.835441589355469</v>
      </c>
      <c r="M218" s="61">
        <v>9.0055197477340698E-2</v>
      </c>
      <c r="N218" s="61">
        <v>9.6585080027580261E-3</v>
      </c>
      <c r="O218" s="61">
        <v>0</v>
      </c>
      <c r="P218" s="61">
        <v>0</v>
      </c>
      <c r="Q218" s="61">
        <v>0</v>
      </c>
      <c r="R218" s="61">
        <v>0</v>
      </c>
      <c r="S218" s="61">
        <v>0</v>
      </c>
      <c r="T218" s="61">
        <v>0</v>
      </c>
      <c r="U218" s="61">
        <v>75.30303955078125</v>
      </c>
      <c r="V218" s="61">
        <v>8.076324462890625</v>
      </c>
      <c r="W218" s="61">
        <v>857.08941650390625</v>
      </c>
      <c r="X218" s="61">
        <v>412.19168090820313</v>
      </c>
      <c r="Y218" s="61">
        <v>44.207962036132813</v>
      </c>
      <c r="Z218" s="61">
        <v>520.20077514648438</v>
      </c>
      <c r="AA218" s="61">
        <v>636.9874267578125</v>
      </c>
      <c r="AB218" s="61">
        <v>68.317520141601563</v>
      </c>
      <c r="AC218" s="61">
        <v>295.405029296875</v>
      </c>
      <c r="AD218" s="61">
        <v>642.43414306640625</v>
      </c>
      <c r="AE218" s="61">
        <v>68.901687622070313</v>
      </c>
      <c r="AF218" s="61">
        <v>289.95831298828119</v>
      </c>
      <c r="AG218" s="61">
        <v>0</v>
      </c>
      <c r="AH218" s="61">
        <v>0</v>
      </c>
      <c r="AI218" s="61">
        <v>932.3924560546875</v>
      </c>
      <c r="AJ218" s="61">
        <v>79.676277160644531</v>
      </c>
      <c r="AK218" s="61">
        <v>8.5453586578369141</v>
      </c>
      <c r="AL218" s="61">
        <v>852.71617889404297</v>
      </c>
      <c r="AM218" s="60"/>
    </row>
    <row r="219" spans="1:39" ht="14.45">
      <c r="A219">
        <v>179</v>
      </c>
      <c r="B219" t="s">
        <v>884</v>
      </c>
      <c r="C219" t="s">
        <v>885</v>
      </c>
      <c r="D219" t="s">
        <v>885</v>
      </c>
      <c r="E219" t="s">
        <v>2124</v>
      </c>
      <c r="F219" t="s">
        <v>265</v>
      </c>
      <c r="G219" t="s">
        <v>3221</v>
      </c>
      <c r="H219" s="61">
        <v>27120.17578125</v>
      </c>
      <c r="I219" s="61">
        <v>367.76730346679688</v>
      </c>
      <c r="J219" s="61">
        <v>1.3560653924942021</v>
      </c>
      <c r="K219" s="61">
        <v>26752.408203125</v>
      </c>
      <c r="L219" s="61">
        <v>98.643936157226563</v>
      </c>
      <c r="M219" s="61">
        <v>486.55374145507813</v>
      </c>
      <c r="N219" s="61">
        <v>1.794065475463867</v>
      </c>
      <c r="O219" s="61">
        <v>21.166738510131839</v>
      </c>
      <c r="P219" s="61">
        <v>7.8047938644886017E-2</v>
      </c>
      <c r="Q219" s="61">
        <v>16408.5703125</v>
      </c>
      <c r="R219" s="61">
        <v>60.503185272216797</v>
      </c>
      <c r="S219" s="61">
        <v>66.693122863769531</v>
      </c>
      <c r="T219" s="61">
        <v>0.2459170073270798</v>
      </c>
      <c r="U219" s="61">
        <v>23335.37890625</v>
      </c>
      <c r="V219" s="61">
        <v>86.044349670410156</v>
      </c>
      <c r="W219" s="61">
        <v>3784.796875</v>
      </c>
      <c r="X219" s="61">
        <v>6097.97607421875</v>
      </c>
      <c r="Y219" s="61">
        <v>22.485015869140621</v>
      </c>
      <c r="Z219" s="61">
        <v>21022.19970703125</v>
      </c>
      <c r="AA219" s="61">
        <v>12512.7421875</v>
      </c>
      <c r="AB219" s="61">
        <v>46.138130187988281</v>
      </c>
      <c r="AC219" s="61">
        <v>14607.43359375</v>
      </c>
      <c r="AD219" s="61">
        <v>25226.328125</v>
      </c>
      <c r="AE219" s="61">
        <v>93.016830444335938</v>
      </c>
      <c r="AF219" s="61">
        <v>1893.84765625</v>
      </c>
      <c r="AG219" s="61">
        <v>20005.693359375</v>
      </c>
      <c r="AH219" s="61">
        <v>73.766830444335938</v>
      </c>
      <c r="AI219" s="61">
        <v>7114.482421875</v>
      </c>
      <c r="AJ219" s="61">
        <v>1182.588012695312</v>
      </c>
      <c r="AK219" s="61">
        <v>4.3605470657348633</v>
      </c>
      <c r="AL219" s="61">
        <v>25937.587768554691</v>
      </c>
      <c r="AM219" s="60"/>
    </row>
    <row r="220" spans="1:39" ht="14.45">
      <c r="A220">
        <v>191</v>
      </c>
      <c r="B220" t="s">
        <v>887</v>
      </c>
      <c r="C220" t="s">
        <v>888</v>
      </c>
      <c r="D220" t="s">
        <v>888</v>
      </c>
      <c r="E220" t="s">
        <v>2172</v>
      </c>
      <c r="F220" t="s">
        <v>269</v>
      </c>
      <c r="G220" t="s">
        <v>3222</v>
      </c>
      <c r="H220" s="61">
        <v>0</v>
      </c>
      <c r="I220" s="61">
        <v>0</v>
      </c>
      <c r="J220" s="61">
        <v>0</v>
      </c>
      <c r="K220" s="61">
        <v>0</v>
      </c>
      <c r="L220" s="61">
        <v>0</v>
      </c>
      <c r="M220" s="61">
        <v>0</v>
      </c>
      <c r="N220" s="61">
        <v>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61">
        <v>0</v>
      </c>
      <c r="AE220" s="61">
        <v>0</v>
      </c>
      <c r="AF220" s="61">
        <v>0</v>
      </c>
      <c r="AG220" s="61">
        <v>0</v>
      </c>
      <c r="AH220" s="61">
        <v>0</v>
      </c>
      <c r="AI220" s="61">
        <v>0</v>
      </c>
      <c r="AJ220" s="61">
        <v>0</v>
      </c>
      <c r="AK220" s="61">
        <v>0</v>
      </c>
      <c r="AL220" s="61">
        <v>0</v>
      </c>
      <c r="AM220" s="60"/>
    </row>
    <row r="221" spans="1:39" ht="14.45">
      <c r="A221">
        <v>137</v>
      </c>
      <c r="B221" t="s">
        <v>890</v>
      </c>
      <c r="C221" t="s">
        <v>891</v>
      </c>
      <c r="D221" t="s">
        <v>891</v>
      </c>
      <c r="E221" t="s">
        <v>2140</v>
      </c>
      <c r="F221" t="s">
        <v>304</v>
      </c>
      <c r="G221" t="s">
        <v>3223</v>
      </c>
      <c r="H221" s="61">
        <v>150766.984375</v>
      </c>
      <c r="I221" s="61">
        <v>27616.48828125</v>
      </c>
      <c r="J221" s="61">
        <v>18.317331314086911</v>
      </c>
      <c r="K221" s="61">
        <v>123150.5</v>
      </c>
      <c r="L221" s="61">
        <v>81.682670593261719</v>
      </c>
      <c r="M221" s="61">
        <v>706.2149658203125</v>
      </c>
      <c r="N221" s="61">
        <v>0.46841487288475042</v>
      </c>
      <c r="O221" s="61">
        <v>582.2796630859375</v>
      </c>
      <c r="P221" s="61">
        <v>0.38621163368225098</v>
      </c>
      <c r="Q221" s="61">
        <v>0</v>
      </c>
      <c r="R221" s="61">
        <v>0</v>
      </c>
      <c r="S221" s="61">
        <v>0</v>
      </c>
      <c r="T221" s="61">
        <v>0</v>
      </c>
      <c r="U221" s="61">
        <v>51726.0390625</v>
      </c>
      <c r="V221" s="61">
        <v>34.308597564697273</v>
      </c>
      <c r="W221" s="61">
        <v>99040.9453125</v>
      </c>
      <c r="X221" s="61">
        <v>20855.826171875</v>
      </c>
      <c r="Y221" s="61">
        <v>13.833151817321779</v>
      </c>
      <c r="Z221" s="61">
        <v>129911.158203125</v>
      </c>
      <c r="AA221" s="61">
        <v>21069.53515625</v>
      </c>
      <c r="AB221" s="61">
        <v>13.9749002456665</v>
      </c>
      <c r="AC221" s="61">
        <v>129697.44921875</v>
      </c>
      <c r="AD221" s="61">
        <v>59270.453125</v>
      </c>
      <c r="AE221" s="61">
        <v>39.3126220703125</v>
      </c>
      <c r="AF221" s="61">
        <v>91496.53125</v>
      </c>
      <c r="AG221" s="61">
        <v>104909.8125</v>
      </c>
      <c r="AH221" s="61">
        <v>69.584075927734375</v>
      </c>
      <c r="AI221" s="61">
        <v>45857.171875</v>
      </c>
      <c r="AJ221" s="61">
        <v>1849.3955078125</v>
      </c>
      <c r="AK221" s="61">
        <v>1.2266582250595091</v>
      </c>
      <c r="AL221" s="61">
        <v>148917.5888671875</v>
      </c>
      <c r="AM221" s="60"/>
    </row>
    <row r="222" spans="1:39" ht="14.45">
      <c r="A222">
        <v>224</v>
      </c>
      <c r="B222" t="s">
        <v>892</v>
      </c>
      <c r="C222" t="s">
        <v>893</v>
      </c>
      <c r="D222" t="s">
        <v>894</v>
      </c>
      <c r="E222" t="s">
        <v>2135</v>
      </c>
      <c r="F222" t="s">
        <v>265</v>
      </c>
      <c r="G222" t="s">
        <v>3224</v>
      </c>
      <c r="H222" s="61">
        <v>16266.9384765625</v>
      </c>
      <c r="I222" s="61">
        <v>2326.101318359375</v>
      </c>
      <c r="J222" s="61">
        <v>14.299564361572269</v>
      </c>
      <c r="K222" s="61">
        <v>13940.8369140625</v>
      </c>
      <c r="L222" s="61">
        <v>85.700431823730469</v>
      </c>
      <c r="M222" s="61">
        <v>0</v>
      </c>
      <c r="N222" s="61">
        <v>0</v>
      </c>
      <c r="O222" s="61">
        <v>0</v>
      </c>
      <c r="P222" s="61">
        <v>0</v>
      </c>
      <c r="Q222" s="61">
        <v>10444.3876953125</v>
      </c>
      <c r="R222" s="61">
        <v>64.206230163574219</v>
      </c>
      <c r="S222" s="61">
        <v>309.01535034179688</v>
      </c>
      <c r="T222" s="61">
        <v>1.8996527194976811</v>
      </c>
      <c r="U222" s="61">
        <v>8873.12109375</v>
      </c>
      <c r="V222" s="61">
        <v>54.546962738037109</v>
      </c>
      <c r="W222" s="61">
        <v>7393.8173828125</v>
      </c>
      <c r="X222" s="61">
        <v>1914.365478515625</v>
      </c>
      <c r="Y222" s="61">
        <v>11.7684440612793</v>
      </c>
      <c r="Z222" s="61">
        <v>14352.57299804688</v>
      </c>
      <c r="AA222" s="61">
        <v>1655.6611328125</v>
      </c>
      <c r="AB222" s="61">
        <v>10.178073883056641</v>
      </c>
      <c r="AC222" s="61">
        <v>14611.27734375</v>
      </c>
      <c r="AD222" s="61">
        <v>10901.1337890625</v>
      </c>
      <c r="AE222" s="61">
        <v>67.014045715332031</v>
      </c>
      <c r="AF222" s="61">
        <v>5365.8046875</v>
      </c>
      <c r="AG222" s="61">
        <v>8086.19580078125</v>
      </c>
      <c r="AH222" s="61">
        <v>49.709388732910163</v>
      </c>
      <c r="AI222" s="61">
        <v>8180.74267578125</v>
      </c>
      <c r="AJ222" s="61">
        <v>149.03558349609381</v>
      </c>
      <c r="AK222" s="61">
        <v>0.9161871075630188</v>
      </c>
      <c r="AL222" s="61">
        <v>16117.90289306641</v>
      </c>
      <c r="AM222" s="60"/>
    </row>
    <row r="223" spans="1:39" ht="14.45">
      <c r="A223">
        <v>15</v>
      </c>
      <c r="B223" t="s">
        <v>895</v>
      </c>
      <c r="C223" t="s">
        <v>896</v>
      </c>
      <c r="D223" t="s">
        <v>896</v>
      </c>
      <c r="E223" t="s">
        <v>2126</v>
      </c>
      <c r="F223" t="s">
        <v>269</v>
      </c>
      <c r="G223" t="s">
        <v>3225</v>
      </c>
      <c r="H223" s="61">
        <v>189969.78125</v>
      </c>
      <c r="I223" s="61">
        <v>31483.99609375</v>
      </c>
      <c r="J223" s="61">
        <v>16.573160171508789</v>
      </c>
      <c r="K223" s="61">
        <v>158485.78125</v>
      </c>
      <c r="L223" s="61">
        <v>83.426841735839844</v>
      </c>
      <c r="M223" s="61">
        <v>45827.2578125</v>
      </c>
      <c r="N223" s="61">
        <v>24.123447418212891</v>
      </c>
      <c r="O223" s="61">
        <v>32119.791015625</v>
      </c>
      <c r="P223" s="61">
        <v>16.907842636108398</v>
      </c>
      <c r="Q223" s="61">
        <v>106624.5078125</v>
      </c>
      <c r="R223" s="61">
        <v>56.127090454101563</v>
      </c>
      <c r="S223" s="61">
        <v>101.5150680541992</v>
      </c>
      <c r="T223" s="61">
        <v>5.3437486290931702E-2</v>
      </c>
      <c r="U223" s="61">
        <v>59330.66015625</v>
      </c>
      <c r="V223" s="61">
        <v>31.231630325317379</v>
      </c>
      <c r="W223" s="61">
        <v>130639.12109375</v>
      </c>
      <c r="X223" s="61">
        <v>69018.4609375</v>
      </c>
      <c r="Y223" s="61">
        <v>36.331283569335938</v>
      </c>
      <c r="Z223" s="61">
        <v>120951.3203125</v>
      </c>
      <c r="AA223" s="61">
        <v>75961.9921875</v>
      </c>
      <c r="AB223" s="61">
        <v>39.986354827880859</v>
      </c>
      <c r="AC223" s="61">
        <v>114007.7890625</v>
      </c>
      <c r="AD223" s="61">
        <v>110198.4765625</v>
      </c>
      <c r="AE223" s="61">
        <v>58.008426666259773</v>
      </c>
      <c r="AF223" s="61">
        <v>79771.3046875</v>
      </c>
      <c r="AG223" s="61">
        <v>21987.0390625</v>
      </c>
      <c r="AH223" s="61">
        <v>11.573966979980471</v>
      </c>
      <c r="AI223" s="61">
        <v>167982.7421875</v>
      </c>
      <c r="AJ223" s="61">
        <v>33216.296875</v>
      </c>
      <c r="AK223" s="61">
        <v>17.485042572021481</v>
      </c>
      <c r="AL223" s="61">
        <v>156753.484375</v>
      </c>
      <c r="AM223" s="60"/>
    </row>
    <row r="224" spans="1:39" ht="14.45">
      <c r="A224">
        <v>17</v>
      </c>
      <c r="B224" t="s">
        <v>898</v>
      </c>
      <c r="C224" t="s">
        <v>899</v>
      </c>
      <c r="D224" t="s">
        <v>899</v>
      </c>
      <c r="E224" t="s">
        <v>2172</v>
      </c>
      <c r="F224" t="s">
        <v>265</v>
      </c>
      <c r="G224" t="s">
        <v>3226</v>
      </c>
      <c r="H224" s="61">
        <v>1338.338012695312</v>
      </c>
      <c r="I224" s="61">
        <v>322.68905639648438</v>
      </c>
      <c r="J224" s="61">
        <v>24.111177444458011</v>
      </c>
      <c r="K224" s="61">
        <v>1015.64892578125</v>
      </c>
      <c r="L224" s="61">
        <v>75.888816833496094</v>
      </c>
      <c r="M224" s="61">
        <v>0</v>
      </c>
      <c r="N224" s="61">
        <v>0</v>
      </c>
      <c r="O224" s="61">
        <v>0</v>
      </c>
      <c r="P224" s="61">
        <v>0</v>
      </c>
      <c r="Q224" s="61">
        <v>1101.3017578125</v>
      </c>
      <c r="R224" s="61">
        <v>82.28875732421875</v>
      </c>
      <c r="S224" s="61">
        <v>0</v>
      </c>
      <c r="T224" s="61">
        <v>0</v>
      </c>
      <c r="U224" s="61">
        <v>14.111991882324221</v>
      </c>
      <c r="V224" s="61">
        <v>1.054441571235657</v>
      </c>
      <c r="W224" s="61">
        <v>1324.2260208129881</v>
      </c>
      <c r="X224" s="61">
        <v>116.139892578125</v>
      </c>
      <c r="Y224" s="61">
        <v>8.6779193878173828</v>
      </c>
      <c r="Z224" s="61">
        <v>1222.198120117187</v>
      </c>
      <c r="AA224" s="61">
        <v>0</v>
      </c>
      <c r="AB224" s="61">
        <v>0</v>
      </c>
      <c r="AC224" s="61">
        <v>1338.338012695312</v>
      </c>
      <c r="AD224" s="61">
        <v>130.25187683105469</v>
      </c>
      <c r="AE224" s="61">
        <v>9.73236083984375</v>
      </c>
      <c r="AF224" s="61">
        <v>1208.0861358642569</v>
      </c>
      <c r="AG224" s="61">
        <v>970.1060791015625</v>
      </c>
      <c r="AH224" s="61">
        <v>72.485885620117188</v>
      </c>
      <c r="AI224" s="61">
        <v>368.23193359374949</v>
      </c>
      <c r="AJ224" s="61">
        <v>54.486076354980469</v>
      </c>
      <c r="AK224" s="61">
        <v>4.0711746215820313</v>
      </c>
      <c r="AL224" s="61">
        <v>1283.851936340332</v>
      </c>
      <c r="AM224" s="60"/>
    </row>
    <row r="225" spans="1:39" ht="14.45">
      <c r="A225">
        <v>122</v>
      </c>
      <c r="B225" t="s">
        <v>900</v>
      </c>
      <c r="C225" t="s">
        <v>901</v>
      </c>
      <c r="D225" t="s">
        <v>902</v>
      </c>
      <c r="E225" t="s">
        <v>2135</v>
      </c>
      <c r="F225" t="s">
        <v>265</v>
      </c>
      <c r="G225" t="s">
        <v>3227</v>
      </c>
      <c r="H225" s="61">
        <v>0</v>
      </c>
      <c r="I225" s="61">
        <v>0</v>
      </c>
      <c r="J225" s="61">
        <v>0</v>
      </c>
      <c r="K225" s="61">
        <v>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61">
        <v>0</v>
      </c>
      <c r="AE225" s="61">
        <v>0</v>
      </c>
      <c r="AF225" s="61">
        <v>0</v>
      </c>
      <c r="AG225" s="61">
        <v>0</v>
      </c>
      <c r="AH225" s="61">
        <v>0</v>
      </c>
      <c r="AI225" s="61">
        <v>0</v>
      </c>
      <c r="AJ225" s="61">
        <v>0</v>
      </c>
      <c r="AK225" s="61">
        <v>0</v>
      </c>
      <c r="AL225" s="61">
        <v>0</v>
      </c>
      <c r="AM225" s="60"/>
    </row>
    <row r="226" spans="1:39" ht="14.45">
      <c r="A226">
        <v>220</v>
      </c>
      <c r="B226" t="s">
        <v>903</v>
      </c>
      <c r="C226" t="s">
        <v>904</v>
      </c>
      <c r="D226" t="s">
        <v>905</v>
      </c>
      <c r="E226" t="s">
        <v>2108</v>
      </c>
      <c r="F226" t="s">
        <v>215</v>
      </c>
      <c r="G226" t="s">
        <v>3228</v>
      </c>
      <c r="H226" s="61">
        <v>4139.6298828125</v>
      </c>
      <c r="I226" s="61">
        <v>533.79632568359375</v>
      </c>
      <c r="J226" s="61">
        <v>12.894783973693849</v>
      </c>
      <c r="K226" s="61">
        <v>3605.83349609375</v>
      </c>
      <c r="L226" s="61">
        <v>87.105216979980469</v>
      </c>
      <c r="M226" s="61">
        <v>0</v>
      </c>
      <c r="N226" s="61">
        <v>0</v>
      </c>
      <c r="O226" s="61">
        <v>0</v>
      </c>
      <c r="P226" s="61">
        <v>0</v>
      </c>
      <c r="Q226" s="61">
        <v>913.08642578125</v>
      </c>
      <c r="R226" s="61">
        <v>22.057199478149411</v>
      </c>
      <c r="S226" s="61">
        <v>3226.015869140625</v>
      </c>
      <c r="T226" s="61">
        <v>77.9300537109375</v>
      </c>
      <c r="U226" s="61">
        <v>688.6781005859375</v>
      </c>
      <c r="V226" s="61">
        <v>16.636224746704102</v>
      </c>
      <c r="W226" s="61">
        <v>3450.951782226562</v>
      </c>
      <c r="X226" s="61">
        <v>1198.749389648438</v>
      </c>
      <c r="Y226" s="61">
        <v>28.957887649536129</v>
      </c>
      <c r="Z226" s="61">
        <v>2940.880493164062</v>
      </c>
      <c r="AA226" s="61">
        <v>2593.4072265625</v>
      </c>
      <c r="AB226" s="61">
        <v>62.648284912109382</v>
      </c>
      <c r="AC226" s="61">
        <v>1546.22265625</v>
      </c>
      <c r="AD226" s="61">
        <v>2843.456787109375</v>
      </c>
      <c r="AE226" s="61">
        <v>68.688674926757813</v>
      </c>
      <c r="AF226" s="61">
        <v>1296.173095703125</v>
      </c>
      <c r="AG226" s="61">
        <v>2576.404296875</v>
      </c>
      <c r="AH226" s="61">
        <v>62.237556457519531</v>
      </c>
      <c r="AI226" s="61">
        <v>1563.2255859375</v>
      </c>
      <c r="AJ226" s="61">
        <v>38.723052978515618</v>
      </c>
      <c r="AK226" s="61">
        <v>0.93542307615280151</v>
      </c>
      <c r="AL226" s="61">
        <v>4100.9068298339844</v>
      </c>
      <c r="AM226" s="60"/>
    </row>
    <row r="227" spans="1:39" ht="14.45">
      <c r="A227">
        <v>290</v>
      </c>
      <c r="B227" t="s">
        <v>907</v>
      </c>
      <c r="C227" t="s">
        <v>908</v>
      </c>
      <c r="D227" t="s">
        <v>908</v>
      </c>
      <c r="E227" t="s">
        <v>2123</v>
      </c>
      <c r="F227" t="s">
        <v>261</v>
      </c>
      <c r="G227" t="s">
        <v>3229</v>
      </c>
      <c r="H227" s="61">
        <v>11548.970703125</v>
      </c>
      <c r="I227" s="61">
        <v>1468.006713867188</v>
      </c>
      <c r="J227" s="61">
        <v>12.711148262023929</v>
      </c>
      <c r="K227" s="61">
        <v>10080.9638671875</v>
      </c>
      <c r="L227" s="61">
        <v>87.288848876953125</v>
      </c>
      <c r="M227" s="61">
        <v>0.49301764369010931</v>
      </c>
      <c r="N227" s="61">
        <v>4.2689312249422073E-3</v>
      </c>
      <c r="O227" s="61">
        <v>0</v>
      </c>
      <c r="P227" s="61">
        <v>0</v>
      </c>
      <c r="Q227" s="61">
        <v>0</v>
      </c>
      <c r="R227" s="61">
        <v>0</v>
      </c>
      <c r="S227" s="61">
        <v>0</v>
      </c>
      <c r="T227" s="61">
        <v>0</v>
      </c>
      <c r="U227" s="61">
        <v>4021.986328125</v>
      </c>
      <c r="V227" s="61">
        <v>34.825496673583977</v>
      </c>
      <c r="W227" s="61">
        <v>7526.984375</v>
      </c>
      <c r="X227" s="61">
        <v>5359.45166015625</v>
      </c>
      <c r="Y227" s="61">
        <v>46.406314849853523</v>
      </c>
      <c r="Z227" s="61">
        <v>6189.51904296875</v>
      </c>
      <c r="AA227" s="61">
        <v>1788.997680664062</v>
      </c>
      <c r="AB227" s="61">
        <v>15.490537643432621</v>
      </c>
      <c r="AC227" s="61">
        <v>9759.9730224609375</v>
      </c>
      <c r="AD227" s="61">
        <v>6284.22265625</v>
      </c>
      <c r="AE227" s="61">
        <v>54.413707733154297</v>
      </c>
      <c r="AF227" s="61">
        <v>5264.748046875</v>
      </c>
      <c r="AG227" s="61">
        <v>5482.8095703125</v>
      </c>
      <c r="AH227" s="61">
        <v>47.474445343017578</v>
      </c>
      <c r="AI227" s="61">
        <v>6066.1611328125</v>
      </c>
      <c r="AJ227" s="61">
        <v>60.139225006103523</v>
      </c>
      <c r="AK227" s="61">
        <v>0.5207323431968689</v>
      </c>
      <c r="AL227" s="61">
        <v>11488.8314781189</v>
      </c>
      <c r="AM227" s="60"/>
    </row>
    <row r="228" spans="1:39" ht="14.45">
      <c r="A228">
        <v>196</v>
      </c>
      <c r="B228" t="s">
        <v>910</v>
      </c>
      <c r="C228" t="s">
        <v>911</v>
      </c>
      <c r="D228" t="s">
        <v>912</v>
      </c>
      <c r="E228" t="s">
        <v>2126</v>
      </c>
      <c r="F228" t="s">
        <v>265</v>
      </c>
      <c r="G228" t="s">
        <v>3230</v>
      </c>
      <c r="H228" s="61">
        <v>163958.09375</v>
      </c>
      <c r="I228" s="61">
        <v>19514.244140625</v>
      </c>
      <c r="J228" s="61">
        <v>11.90197086334229</v>
      </c>
      <c r="K228" s="61">
        <v>144443.84375</v>
      </c>
      <c r="L228" s="61">
        <v>88.0980224609375</v>
      </c>
      <c r="M228" s="61">
        <v>38310.359375</v>
      </c>
      <c r="N228" s="61">
        <v>23.365945816040039</v>
      </c>
      <c r="O228" s="61">
        <v>27637.54296875</v>
      </c>
      <c r="P228" s="61">
        <v>16.85646820068359</v>
      </c>
      <c r="Q228" s="61">
        <v>99374.546875</v>
      </c>
      <c r="R228" s="61">
        <v>60.609722137451172</v>
      </c>
      <c r="S228" s="61">
        <v>14974.783203125</v>
      </c>
      <c r="T228" s="61">
        <v>9.1332998275756836</v>
      </c>
      <c r="U228" s="61">
        <v>68427.5234375</v>
      </c>
      <c r="V228" s="61">
        <v>41.734764099121087</v>
      </c>
      <c r="W228" s="61">
        <v>95530.5703125</v>
      </c>
      <c r="X228" s="61">
        <v>32165.642578125</v>
      </c>
      <c r="Y228" s="61">
        <v>19.618209838867191</v>
      </c>
      <c r="Z228" s="61">
        <v>131792.451171875</v>
      </c>
      <c r="AA228" s="61">
        <v>35197.82421875</v>
      </c>
      <c r="AB228" s="61">
        <v>21.467573165893551</v>
      </c>
      <c r="AC228" s="61">
        <v>128760.26953125</v>
      </c>
      <c r="AD228" s="61">
        <v>99859.2265625</v>
      </c>
      <c r="AE228" s="61">
        <v>60.905338287353523</v>
      </c>
      <c r="AF228" s="61">
        <v>64098.8671875</v>
      </c>
      <c r="AG228" s="61">
        <v>53234.875</v>
      </c>
      <c r="AH228" s="61">
        <v>32.468585968017578</v>
      </c>
      <c r="AI228" s="61">
        <v>110723.21875</v>
      </c>
      <c r="AJ228" s="61">
        <v>23782.1875</v>
      </c>
      <c r="AK228" s="61">
        <v>14.50504112243652</v>
      </c>
      <c r="AL228" s="61">
        <v>140175.90625</v>
      </c>
      <c r="AM228" s="60"/>
    </row>
    <row r="229" spans="1:39" ht="14.45">
      <c r="A229">
        <v>299</v>
      </c>
      <c r="B229" t="s">
        <v>914</v>
      </c>
      <c r="C229" t="s">
        <v>915</v>
      </c>
      <c r="D229" t="s">
        <v>915</v>
      </c>
      <c r="E229" t="s">
        <v>2108</v>
      </c>
      <c r="F229" t="s">
        <v>224</v>
      </c>
      <c r="G229" t="s">
        <v>3231</v>
      </c>
      <c r="H229" s="61">
        <v>12281.31640625</v>
      </c>
      <c r="I229" s="61">
        <v>0</v>
      </c>
      <c r="J229" s="61">
        <v>0</v>
      </c>
      <c r="K229" s="61">
        <v>0</v>
      </c>
      <c r="L229" s="61">
        <v>0</v>
      </c>
      <c r="M229" s="61">
        <v>2.8667302131652832</v>
      </c>
      <c r="N229" s="61">
        <v>2.3342207074165341E-2</v>
      </c>
      <c r="O229" s="61">
        <v>0</v>
      </c>
      <c r="P229" s="61">
        <v>0</v>
      </c>
      <c r="Q229" s="61">
        <v>5384.80908203125</v>
      </c>
      <c r="R229" s="61">
        <v>43.845539093017578</v>
      </c>
      <c r="S229" s="61">
        <v>6888.96826171875</v>
      </c>
      <c r="T229" s="61">
        <v>56.09307861328125</v>
      </c>
      <c r="U229" s="61">
        <v>11729.462890625</v>
      </c>
      <c r="V229" s="61">
        <v>95.506561279296875</v>
      </c>
      <c r="W229" s="61">
        <v>551.853515625</v>
      </c>
      <c r="X229" s="61">
        <v>1316.238037109375</v>
      </c>
      <c r="Y229" s="61">
        <v>10.7174015045166</v>
      </c>
      <c r="Z229" s="61">
        <v>10965.07836914062</v>
      </c>
      <c r="AA229" s="61">
        <v>2502.903564453125</v>
      </c>
      <c r="AB229" s="61">
        <v>20.379766464233398</v>
      </c>
      <c r="AC229" s="61">
        <v>9778.412841796875</v>
      </c>
      <c r="AD229" s="61">
        <v>11946.3828125</v>
      </c>
      <c r="AE229" s="61">
        <v>97.272819519042969</v>
      </c>
      <c r="AF229" s="61">
        <v>334.93359375</v>
      </c>
      <c r="AG229" s="61">
        <v>12023.537109375</v>
      </c>
      <c r="AH229" s="61">
        <v>97.901046752929688</v>
      </c>
      <c r="AI229" s="61">
        <v>257.779296875</v>
      </c>
      <c r="AJ229" s="61">
        <v>16.214479446411129</v>
      </c>
      <c r="AK229" s="61">
        <v>0.1320255845785141</v>
      </c>
      <c r="AL229" s="61">
        <v>12265.101926803591</v>
      </c>
      <c r="AM229" s="60"/>
    </row>
    <row r="230" spans="1:39" ht="14.45">
      <c r="A230">
        <v>304</v>
      </c>
      <c r="B230" t="s">
        <v>917</v>
      </c>
      <c r="C230" t="s">
        <v>918</v>
      </c>
      <c r="D230" t="s">
        <v>919</v>
      </c>
      <c r="E230" t="s">
        <v>2126</v>
      </c>
      <c r="F230" t="s">
        <v>269</v>
      </c>
      <c r="G230" t="s">
        <v>3232</v>
      </c>
      <c r="H230" s="61">
        <v>0</v>
      </c>
      <c r="I230" s="61">
        <v>0</v>
      </c>
      <c r="J230" s="61">
        <v>0</v>
      </c>
      <c r="K230" s="61">
        <v>0</v>
      </c>
      <c r="L230" s="61">
        <v>0</v>
      </c>
      <c r="M230" s="61">
        <v>0</v>
      </c>
      <c r="N230" s="61">
        <v>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61">
        <v>0</v>
      </c>
      <c r="AE230" s="61">
        <v>0</v>
      </c>
      <c r="AF230" s="61">
        <v>0</v>
      </c>
      <c r="AG230" s="61">
        <v>0</v>
      </c>
      <c r="AH230" s="61">
        <v>0</v>
      </c>
      <c r="AI230" s="61">
        <v>0</v>
      </c>
      <c r="AJ230" s="61">
        <v>0</v>
      </c>
      <c r="AK230" s="61">
        <v>0</v>
      </c>
      <c r="AL230" s="61">
        <v>0</v>
      </c>
      <c r="AM230" s="60"/>
    </row>
    <row r="231" spans="1:39" ht="14.45">
      <c r="A231">
        <v>207</v>
      </c>
      <c r="B231" t="s">
        <v>921</v>
      </c>
      <c r="C231" t="s">
        <v>922</v>
      </c>
      <c r="D231" t="s">
        <v>923</v>
      </c>
      <c r="E231" t="s">
        <v>2140</v>
      </c>
      <c r="F231" t="s">
        <v>220</v>
      </c>
      <c r="G231" t="s">
        <v>3233</v>
      </c>
      <c r="H231" s="61">
        <v>11348.578125</v>
      </c>
      <c r="I231" s="61">
        <v>501.8751220703125</v>
      </c>
      <c r="J231" s="61">
        <v>4.4223613739013672</v>
      </c>
      <c r="K231" s="61">
        <v>10846.703125</v>
      </c>
      <c r="L231" s="61">
        <v>95.57763671875</v>
      </c>
      <c r="M231" s="61">
        <v>0</v>
      </c>
      <c r="N231" s="61">
        <v>0</v>
      </c>
      <c r="O231" s="61">
        <v>0</v>
      </c>
      <c r="P231" s="61">
        <v>0</v>
      </c>
      <c r="Q231" s="61">
        <v>4563.560546875</v>
      </c>
      <c r="R231" s="61">
        <v>40.212619781494141</v>
      </c>
      <c r="S231" s="61">
        <v>3808.177978515625</v>
      </c>
      <c r="T231" s="61">
        <v>33.556430816650391</v>
      </c>
      <c r="U231" s="61">
        <v>6651.91064453125</v>
      </c>
      <c r="V231" s="61">
        <v>58.614486694335938</v>
      </c>
      <c r="W231" s="61">
        <v>4696.66748046875</v>
      </c>
      <c r="X231" s="61">
        <v>5992.189453125</v>
      </c>
      <c r="Y231" s="61">
        <v>52.801235198974609</v>
      </c>
      <c r="Z231" s="61">
        <v>5356.388671875</v>
      </c>
      <c r="AA231" s="61">
        <v>6378.2939453125</v>
      </c>
      <c r="AB231" s="61">
        <v>56.203460693359382</v>
      </c>
      <c r="AC231" s="61">
        <v>4970.2841796875</v>
      </c>
      <c r="AD231" s="61">
        <v>10641.7333984375</v>
      </c>
      <c r="AE231" s="61">
        <v>93.771514892578125</v>
      </c>
      <c r="AF231" s="61">
        <v>706.8447265625</v>
      </c>
      <c r="AG231" s="61">
        <v>5471.1767578125</v>
      </c>
      <c r="AH231" s="61">
        <v>48.210239410400391</v>
      </c>
      <c r="AI231" s="61">
        <v>5877.4013671875</v>
      </c>
      <c r="AJ231" s="61">
        <v>64.228294372558594</v>
      </c>
      <c r="AK231" s="61">
        <v>0.56595897674560547</v>
      </c>
      <c r="AL231" s="61">
        <v>11284.34983062744</v>
      </c>
      <c r="AM231" s="60"/>
    </row>
    <row r="232" spans="1:39" ht="14.45">
      <c r="A232">
        <v>68</v>
      </c>
      <c r="B232" t="s">
        <v>925</v>
      </c>
      <c r="C232" t="s">
        <v>926</v>
      </c>
      <c r="D232" t="s">
        <v>926</v>
      </c>
      <c r="E232" t="s">
        <v>2164</v>
      </c>
      <c r="F232" t="s">
        <v>304</v>
      </c>
      <c r="G232" t="s">
        <v>3234</v>
      </c>
      <c r="H232" s="61">
        <v>136750.234375</v>
      </c>
      <c r="I232" s="61">
        <v>20373.375</v>
      </c>
      <c r="J232" s="61">
        <v>14.898237228393549</v>
      </c>
      <c r="K232" s="61">
        <v>116376.859375</v>
      </c>
      <c r="L232" s="61">
        <v>85.101760864257813</v>
      </c>
      <c r="M232" s="61">
        <v>48.500675201416023</v>
      </c>
      <c r="N232" s="61">
        <v>3.5466611385345459E-2</v>
      </c>
      <c r="O232" s="61">
        <v>0</v>
      </c>
      <c r="P232" s="61">
        <v>0</v>
      </c>
      <c r="Q232" s="61">
        <v>2192.91015625</v>
      </c>
      <c r="R232" s="61">
        <v>1.603587865829468</v>
      </c>
      <c r="S232" s="61">
        <v>0</v>
      </c>
      <c r="T232" s="61">
        <v>0</v>
      </c>
      <c r="U232" s="61">
        <v>66406.96875</v>
      </c>
      <c r="V232" s="61">
        <v>48.560771942138672</v>
      </c>
      <c r="W232" s="61">
        <v>70343.265625</v>
      </c>
      <c r="X232" s="61">
        <v>30184.87890625</v>
      </c>
      <c r="Y232" s="61">
        <v>22.072999954223629</v>
      </c>
      <c r="Z232" s="61">
        <v>106565.35546875</v>
      </c>
      <c r="AA232" s="61">
        <v>12540.4912109375</v>
      </c>
      <c r="AB232" s="61">
        <v>9.1703615188598633</v>
      </c>
      <c r="AC232" s="61">
        <v>124209.7431640625</v>
      </c>
      <c r="AD232" s="61">
        <v>87404.9453125</v>
      </c>
      <c r="AE232" s="61">
        <v>63.915752410888672</v>
      </c>
      <c r="AF232" s="61">
        <v>49345.2890625</v>
      </c>
      <c r="AG232" s="61">
        <v>80519.125</v>
      </c>
      <c r="AH232" s="61">
        <v>58.88043212890625</v>
      </c>
      <c r="AI232" s="61">
        <v>56231.109375</v>
      </c>
      <c r="AJ232" s="61">
        <v>428.90786743164063</v>
      </c>
      <c r="AK232" s="61">
        <v>0.31364324688911438</v>
      </c>
      <c r="AL232" s="61">
        <v>136321.32650756839</v>
      </c>
      <c r="AM232" s="60"/>
    </row>
    <row r="233" spans="1:39" ht="14.45">
      <c r="A233">
        <v>186</v>
      </c>
      <c r="B233" t="s">
        <v>927</v>
      </c>
      <c r="C233" t="s">
        <v>928</v>
      </c>
      <c r="D233" t="s">
        <v>928</v>
      </c>
      <c r="E233" t="s">
        <v>2108</v>
      </c>
      <c r="F233" t="s">
        <v>229</v>
      </c>
      <c r="G233" t="s">
        <v>3235</v>
      </c>
      <c r="H233" s="61">
        <v>0</v>
      </c>
      <c r="I233" s="61">
        <v>0</v>
      </c>
      <c r="J233" s="61">
        <v>0</v>
      </c>
      <c r="K233" s="61">
        <v>0</v>
      </c>
      <c r="L233" s="61">
        <v>0</v>
      </c>
      <c r="M233" s="61">
        <v>0</v>
      </c>
      <c r="N233" s="61">
        <v>0</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61">
        <v>0</v>
      </c>
      <c r="AE233" s="61">
        <v>0</v>
      </c>
      <c r="AF233" s="61">
        <v>0</v>
      </c>
      <c r="AG233" s="61">
        <v>0</v>
      </c>
      <c r="AH233" s="61">
        <v>0</v>
      </c>
      <c r="AI233" s="61">
        <v>0</v>
      </c>
      <c r="AJ233" s="61">
        <v>0</v>
      </c>
      <c r="AK233" s="61">
        <v>0</v>
      </c>
      <c r="AL233" s="61">
        <v>0</v>
      </c>
      <c r="AM233" s="60"/>
    </row>
    <row r="234" spans="1:39" ht="14.45">
      <c r="A234">
        <v>258</v>
      </c>
      <c r="B234" t="s">
        <v>929</v>
      </c>
      <c r="C234" t="s">
        <v>930</v>
      </c>
      <c r="D234" t="s">
        <v>930</v>
      </c>
      <c r="E234" t="s">
        <v>2129</v>
      </c>
      <c r="F234" t="s">
        <v>240</v>
      </c>
      <c r="G234" t="s">
        <v>3236</v>
      </c>
      <c r="H234" s="61">
        <v>104285.1875</v>
      </c>
      <c r="I234" s="61">
        <v>12242.2578125</v>
      </c>
      <c r="J234" s="61">
        <v>11.7392110824585</v>
      </c>
      <c r="K234" s="61">
        <v>92042.9296875</v>
      </c>
      <c r="L234" s="61">
        <v>88.260787963867188</v>
      </c>
      <c r="M234" s="61">
        <v>11.416598320007321</v>
      </c>
      <c r="N234" s="61">
        <v>1.094747893512249E-2</v>
      </c>
      <c r="O234" s="61">
        <v>0</v>
      </c>
      <c r="P234" s="61">
        <v>0</v>
      </c>
      <c r="Q234" s="61">
        <v>0</v>
      </c>
      <c r="R234" s="61">
        <v>0</v>
      </c>
      <c r="S234" s="61">
        <v>0</v>
      </c>
      <c r="T234" s="61">
        <v>0</v>
      </c>
      <c r="U234" s="61">
        <v>51997.53515625</v>
      </c>
      <c r="V234" s="61">
        <v>49.86090087890625</v>
      </c>
      <c r="W234" s="61">
        <v>52287.65234375</v>
      </c>
      <c r="X234" s="61">
        <v>33734.73828125</v>
      </c>
      <c r="Y234" s="61">
        <v>32.348545074462891</v>
      </c>
      <c r="Z234" s="61">
        <v>70550.44921875</v>
      </c>
      <c r="AA234" s="61">
        <v>27466.46875</v>
      </c>
      <c r="AB234" s="61">
        <v>26.337844848632809</v>
      </c>
      <c r="AC234" s="61">
        <v>76818.71875</v>
      </c>
      <c r="AD234" s="61">
        <v>63778.65625</v>
      </c>
      <c r="AE234" s="61">
        <v>61.157924652099609</v>
      </c>
      <c r="AF234" s="61">
        <v>40506.53125</v>
      </c>
      <c r="AG234" s="61">
        <v>70780.1875</v>
      </c>
      <c r="AH234" s="61">
        <v>67.871757507324219</v>
      </c>
      <c r="AI234" s="61">
        <v>33505</v>
      </c>
      <c r="AJ234" s="61">
        <v>759.365234375</v>
      </c>
      <c r="AK234" s="61">
        <v>0.72816216945648193</v>
      </c>
      <c r="AL234" s="61">
        <v>103525.822265625</v>
      </c>
      <c r="AM234" s="60"/>
    </row>
    <row r="235" spans="1:39" ht="14.45">
      <c r="A235">
        <v>246</v>
      </c>
      <c r="B235" t="s">
        <v>931</v>
      </c>
      <c r="C235" t="s">
        <v>932</v>
      </c>
      <c r="D235" t="s">
        <v>932</v>
      </c>
      <c r="E235" t="s">
        <v>2110</v>
      </c>
      <c r="F235" t="s">
        <v>220</v>
      </c>
      <c r="G235" t="s">
        <v>3237</v>
      </c>
      <c r="H235" s="61">
        <v>1089.90869140625</v>
      </c>
      <c r="I235" s="61">
        <v>395.44448852539063</v>
      </c>
      <c r="J235" s="61">
        <v>36.282352447509773</v>
      </c>
      <c r="K235" s="61">
        <v>694.4642333984375</v>
      </c>
      <c r="L235" s="61">
        <v>63.7176513671875</v>
      </c>
      <c r="M235" s="61">
        <v>0</v>
      </c>
      <c r="N235" s="61">
        <v>0</v>
      </c>
      <c r="O235" s="61">
        <v>0</v>
      </c>
      <c r="P235" s="61">
        <v>0</v>
      </c>
      <c r="Q235" s="61">
        <v>0.18936167657375341</v>
      </c>
      <c r="R235" s="61">
        <v>1.737408526241779E-2</v>
      </c>
      <c r="S235" s="61">
        <v>0</v>
      </c>
      <c r="T235" s="61">
        <v>0</v>
      </c>
      <c r="U235" s="61">
        <v>6.1663374900817871</v>
      </c>
      <c r="V235" s="61">
        <v>0.56576645374298096</v>
      </c>
      <c r="W235" s="61">
        <v>1083.742353916168</v>
      </c>
      <c r="X235" s="61">
        <v>230.86219787597659</v>
      </c>
      <c r="Y235" s="61">
        <v>21.181791305541989</v>
      </c>
      <c r="Z235" s="61">
        <v>859.04649353027344</v>
      </c>
      <c r="AA235" s="61">
        <v>610.1226806640625</v>
      </c>
      <c r="AB235" s="61">
        <v>55.979244232177727</v>
      </c>
      <c r="AC235" s="61">
        <v>479.7860107421875</v>
      </c>
      <c r="AD235" s="61">
        <v>616.2890625</v>
      </c>
      <c r="AE235" s="61">
        <v>56.545021057128913</v>
      </c>
      <c r="AF235" s="61">
        <v>473.61962890625</v>
      </c>
      <c r="AG235" s="61">
        <v>0</v>
      </c>
      <c r="AH235" s="61">
        <v>0</v>
      </c>
      <c r="AI235" s="61">
        <v>1089.90869140625</v>
      </c>
      <c r="AJ235" s="61">
        <v>27.342266082763668</v>
      </c>
      <c r="AK235" s="61">
        <v>2.5086748600006099</v>
      </c>
      <c r="AL235" s="61">
        <v>1062.5664253234861</v>
      </c>
      <c r="AM235" s="60"/>
    </row>
    <row r="236" spans="1:39" ht="14.45">
      <c r="A236">
        <v>30</v>
      </c>
      <c r="B236" t="s">
        <v>934</v>
      </c>
      <c r="C236" t="s">
        <v>935</v>
      </c>
      <c r="D236" t="s">
        <v>935</v>
      </c>
      <c r="E236" t="s">
        <v>2108</v>
      </c>
      <c r="F236" t="s">
        <v>224</v>
      </c>
      <c r="G236" t="s">
        <v>3238</v>
      </c>
      <c r="H236" s="61">
        <v>0</v>
      </c>
      <c r="I236" s="61">
        <v>0</v>
      </c>
      <c r="J236" s="61">
        <v>0</v>
      </c>
      <c r="K236" s="61">
        <v>0</v>
      </c>
      <c r="L236" s="61">
        <v>0</v>
      </c>
      <c r="M236" s="61">
        <v>0</v>
      </c>
      <c r="N236" s="61">
        <v>0</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61">
        <v>0</v>
      </c>
      <c r="AE236" s="61">
        <v>0</v>
      </c>
      <c r="AF236" s="61">
        <v>0</v>
      </c>
      <c r="AG236" s="61">
        <v>0</v>
      </c>
      <c r="AH236" s="61">
        <v>0</v>
      </c>
      <c r="AI236" s="61">
        <v>0</v>
      </c>
      <c r="AJ236" s="61">
        <v>0</v>
      </c>
      <c r="AK236" s="61">
        <v>0</v>
      </c>
      <c r="AL236" s="61">
        <v>0</v>
      </c>
      <c r="AM236" s="60"/>
    </row>
    <row r="237" spans="1:39" ht="14.45">
      <c r="A237">
        <v>268</v>
      </c>
      <c r="B237" t="s">
        <v>937</v>
      </c>
      <c r="C237" t="s">
        <v>938</v>
      </c>
      <c r="D237" t="s">
        <v>938</v>
      </c>
      <c r="E237" t="s">
        <v>2108</v>
      </c>
      <c r="F237" t="s">
        <v>215</v>
      </c>
      <c r="G237" t="s">
        <v>3239</v>
      </c>
      <c r="H237" s="61">
        <v>24475.271484375</v>
      </c>
      <c r="I237" s="61">
        <v>1953.242431640625</v>
      </c>
      <c r="J237" s="61">
        <v>7.980473518371582</v>
      </c>
      <c r="K237" s="61">
        <v>22522.029296875</v>
      </c>
      <c r="L237" s="61">
        <v>92.01953125</v>
      </c>
      <c r="M237" s="61">
        <v>3.1135296821594238</v>
      </c>
      <c r="N237" s="61">
        <v>1.272112410515547E-2</v>
      </c>
      <c r="O237" s="61">
        <v>8.6937643587589264E-2</v>
      </c>
      <c r="P237" s="61">
        <v>3.5520605160854762E-4</v>
      </c>
      <c r="Q237" s="61">
        <v>9752.7880859375</v>
      </c>
      <c r="R237" s="61">
        <v>39.847518920898438</v>
      </c>
      <c r="S237" s="61">
        <v>14681.625</v>
      </c>
      <c r="T237" s="61">
        <v>59.985542297363281</v>
      </c>
      <c r="U237" s="61">
        <v>14677.4873046875</v>
      </c>
      <c r="V237" s="61">
        <v>59.968639373779297</v>
      </c>
      <c r="W237" s="61">
        <v>9797.7841796875</v>
      </c>
      <c r="X237" s="61">
        <v>4283.50390625</v>
      </c>
      <c r="Y237" s="61">
        <v>17.5013542175293</v>
      </c>
      <c r="Z237" s="61">
        <v>20191.767578125</v>
      </c>
      <c r="AA237" s="61">
        <v>11302.310546875</v>
      </c>
      <c r="AB237" s="61">
        <v>46.178489685058587</v>
      </c>
      <c r="AC237" s="61">
        <v>13172.9609375</v>
      </c>
      <c r="AD237" s="61">
        <v>18810.28515625</v>
      </c>
      <c r="AE237" s="61">
        <v>76.854248046875</v>
      </c>
      <c r="AF237" s="61">
        <v>5664.986328125</v>
      </c>
      <c r="AG237" s="61">
        <v>18793.712890625</v>
      </c>
      <c r="AH237" s="61">
        <v>76.786537170410156</v>
      </c>
      <c r="AI237" s="61">
        <v>5681.55859375</v>
      </c>
      <c r="AJ237" s="61">
        <v>225.33966064453119</v>
      </c>
      <c r="AK237" s="61">
        <v>0.92068296670913696</v>
      </c>
      <c r="AL237" s="61">
        <v>24249.931823730469</v>
      </c>
      <c r="AM237" s="60"/>
    </row>
    <row r="238" spans="1:39" ht="14.45">
      <c r="A238">
        <v>239</v>
      </c>
      <c r="B238" t="s">
        <v>940</v>
      </c>
      <c r="C238" t="s">
        <v>941</v>
      </c>
      <c r="D238" t="s">
        <v>941</v>
      </c>
      <c r="E238" t="s">
        <v>2108</v>
      </c>
      <c r="F238" t="s">
        <v>215</v>
      </c>
      <c r="G238" t="s">
        <v>3240</v>
      </c>
      <c r="H238" s="61">
        <v>14.150356292724609</v>
      </c>
      <c r="I238" s="61">
        <v>0</v>
      </c>
      <c r="J238" s="61">
        <v>0</v>
      </c>
      <c r="K238" s="61">
        <v>0</v>
      </c>
      <c r="L238" s="61">
        <v>0</v>
      </c>
      <c r="M238" s="61">
        <v>0</v>
      </c>
      <c r="N238" s="61">
        <v>0</v>
      </c>
      <c r="O238" s="61">
        <v>0</v>
      </c>
      <c r="P238" s="61">
        <v>0</v>
      </c>
      <c r="Q238" s="61">
        <v>0</v>
      </c>
      <c r="R238" s="61">
        <v>0</v>
      </c>
      <c r="S238" s="61">
        <v>14.150356292724609</v>
      </c>
      <c r="T238" s="61">
        <v>100</v>
      </c>
      <c r="U238" s="61">
        <v>14.150356292724609</v>
      </c>
      <c r="V238" s="61">
        <v>100</v>
      </c>
      <c r="W238" s="61">
        <v>0</v>
      </c>
      <c r="X238" s="61">
        <v>0</v>
      </c>
      <c r="Y238" s="61">
        <v>0</v>
      </c>
      <c r="Z238" s="61">
        <v>14.150356292724609</v>
      </c>
      <c r="AA238" s="61">
        <v>14.150356292724609</v>
      </c>
      <c r="AB238" s="61">
        <v>100</v>
      </c>
      <c r="AC238" s="61">
        <v>0</v>
      </c>
      <c r="AD238" s="61">
        <v>14.150356292724609</v>
      </c>
      <c r="AE238" s="61">
        <v>100</v>
      </c>
      <c r="AF238" s="61">
        <v>0</v>
      </c>
      <c r="AG238" s="61">
        <v>14.150356292724609</v>
      </c>
      <c r="AH238" s="61">
        <v>100</v>
      </c>
      <c r="AI238" s="61">
        <v>0</v>
      </c>
      <c r="AJ238" s="61">
        <v>0</v>
      </c>
      <c r="AK238" s="61">
        <v>0</v>
      </c>
      <c r="AL238" s="61">
        <v>14.150356292724609</v>
      </c>
      <c r="AM238" s="60"/>
    </row>
    <row r="239" spans="1:39" ht="14.45">
      <c r="A239">
        <v>206</v>
      </c>
      <c r="B239" t="s">
        <v>943</v>
      </c>
      <c r="C239" t="s">
        <v>944</v>
      </c>
      <c r="D239" t="s">
        <v>944</v>
      </c>
      <c r="E239" t="s">
        <v>2135</v>
      </c>
      <c r="F239" t="s">
        <v>568</v>
      </c>
      <c r="G239" t="s">
        <v>3241</v>
      </c>
      <c r="H239" s="61">
        <v>95751.1015625</v>
      </c>
      <c r="I239" s="61">
        <v>11612.2041015625</v>
      </c>
      <c r="J239" s="61">
        <v>12.12748908996582</v>
      </c>
      <c r="K239" s="61">
        <v>84138.8984375</v>
      </c>
      <c r="L239" s="61">
        <v>87.872512817382813</v>
      </c>
      <c r="M239" s="61">
        <v>4297.90087890625</v>
      </c>
      <c r="N239" s="61">
        <v>4.4886174201965332</v>
      </c>
      <c r="O239" s="61">
        <v>0</v>
      </c>
      <c r="P239" s="61">
        <v>0</v>
      </c>
      <c r="Q239" s="61">
        <v>58869.24609375</v>
      </c>
      <c r="R239" s="61">
        <v>61.481536865234382</v>
      </c>
      <c r="S239" s="61">
        <v>21709.2578125</v>
      </c>
      <c r="T239" s="61">
        <v>22.67259407043457</v>
      </c>
      <c r="U239" s="61">
        <v>46045.01953125</v>
      </c>
      <c r="V239" s="61">
        <v>48.088241577148438</v>
      </c>
      <c r="W239" s="61">
        <v>49706.08203125</v>
      </c>
      <c r="X239" s="61">
        <v>9958.2763671875</v>
      </c>
      <c r="Y239" s="61">
        <v>10.40016937255859</v>
      </c>
      <c r="Z239" s="61">
        <v>85792.8251953125</v>
      </c>
      <c r="AA239" s="61">
        <v>12831.046875</v>
      </c>
      <c r="AB239" s="61">
        <v>13.400417327880859</v>
      </c>
      <c r="AC239" s="61">
        <v>82920.0546875</v>
      </c>
      <c r="AD239" s="61">
        <v>52652.22265625</v>
      </c>
      <c r="AE239" s="61">
        <v>54.988636016845703</v>
      </c>
      <c r="AF239" s="61">
        <v>43098.87890625</v>
      </c>
      <c r="AG239" s="61">
        <v>70810.7734375</v>
      </c>
      <c r="AH239" s="61">
        <v>73.952957153320313</v>
      </c>
      <c r="AI239" s="61">
        <v>24940.328125</v>
      </c>
      <c r="AJ239" s="61">
        <v>10173.392578125</v>
      </c>
      <c r="AK239" s="61">
        <v>10.624831199646</v>
      </c>
      <c r="AL239" s="61">
        <v>85577.708984375</v>
      </c>
      <c r="AM239" s="60"/>
    </row>
    <row r="240" spans="1:39" ht="14.45">
      <c r="A240">
        <v>54</v>
      </c>
      <c r="B240" t="s">
        <v>946</v>
      </c>
      <c r="C240" t="s">
        <v>947</v>
      </c>
      <c r="D240" t="s">
        <v>948</v>
      </c>
      <c r="E240" t="s">
        <v>2108</v>
      </c>
      <c r="F240" t="s">
        <v>215</v>
      </c>
      <c r="G240" t="s">
        <v>3242</v>
      </c>
      <c r="H240" s="61">
        <v>0</v>
      </c>
      <c r="I240" s="61">
        <v>0</v>
      </c>
      <c r="J240" s="61">
        <v>0</v>
      </c>
      <c r="K240" s="61">
        <v>0</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0</v>
      </c>
      <c r="AB240" s="61">
        <v>0</v>
      </c>
      <c r="AC240" s="61">
        <v>0</v>
      </c>
      <c r="AD240" s="61">
        <v>0</v>
      </c>
      <c r="AE240" s="61">
        <v>0</v>
      </c>
      <c r="AF240" s="61">
        <v>0</v>
      </c>
      <c r="AG240" s="61">
        <v>0</v>
      </c>
      <c r="AH240" s="61">
        <v>0</v>
      </c>
      <c r="AI240" s="61">
        <v>0</v>
      </c>
      <c r="AJ240" s="61">
        <v>0</v>
      </c>
      <c r="AK240" s="61">
        <v>0</v>
      </c>
      <c r="AL240" s="61">
        <v>0</v>
      </c>
      <c r="AM240" s="60"/>
    </row>
    <row r="241" spans="1:39" ht="14.45">
      <c r="A241">
        <v>93</v>
      </c>
      <c r="B241" t="s">
        <v>950</v>
      </c>
      <c r="C241" t="s">
        <v>951</v>
      </c>
      <c r="D241" t="s">
        <v>952</v>
      </c>
      <c r="E241" t="s">
        <v>2110</v>
      </c>
      <c r="F241" t="s">
        <v>220</v>
      </c>
      <c r="G241" t="s">
        <v>3243</v>
      </c>
      <c r="H241" s="61">
        <v>8891.4873046875</v>
      </c>
      <c r="I241" s="61">
        <v>2025.951782226562</v>
      </c>
      <c r="J241" s="61">
        <v>22.785297393798832</v>
      </c>
      <c r="K241" s="61">
        <v>6865.53564453125</v>
      </c>
      <c r="L241" s="61">
        <v>77.214706420898438</v>
      </c>
      <c r="M241" s="61">
        <v>0</v>
      </c>
      <c r="N241" s="61">
        <v>0</v>
      </c>
      <c r="O241" s="61">
        <v>0</v>
      </c>
      <c r="P241" s="61">
        <v>0</v>
      </c>
      <c r="Q241" s="61">
        <v>1477.251220703125</v>
      </c>
      <c r="R241" s="61">
        <v>16.61421966552734</v>
      </c>
      <c r="S241" s="61">
        <v>713.4732666015625</v>
      </c>
      <c r="T241" s="61">
        <v>8.0242280960083008</v>
      </c>
      <c r="U241" s="61">
        <v>1166.777099609375</v>
      </c>
      <c r="V241" s="61">
        <v>13.12240695953369</v>
      </c>
      <c r="W241" s="61">
        <v>7724.710205078125</v>
      </c>
      <c r="X241" s="61">
        <v>3981.463623046875</v>
      </c>
      <c r="Y241" s="61">
        <v>44.778377532958977</v>
      </c>
      <c r="Z241" s="61">
        <v>4910.023681640625</v>
      </c>
      <c r="AA241" s="61">
        <v>3017.09814453125</v>
      </c>
      <c r="AB241" s="61">
        <v>33.93243408203125</v>
      </c>
      <c r="AC241" s="61">
        <v>5874.38916015625</v>
      </c>
      <c r="AD241" s="61">
        <v>5321.708984375</v>
      </c>
      <c r="AE241" s="61">
        <v>59.851730346679688</v>
      </c>
      <c r="AF241" s="61">
        <v>3569.7783203125</v>
      </c>
      <c r="AG241" s="61">
        <v>3511.320556640625</v>
      </c>
      <c r="AH241" s="61">
        <v>39.490814208984382</v>
      </c>
      <c r="AI241" s="61">
        <v>5380.166748046875</v>
      </c>
      <c r="AJ241" s="61">
        <v>64.387214660644531</v>
      </c>
      <c r="AK241" s="61">
        <v>0.72414445877075195</v>
      </c>
      <c r="AL241" s="61">
        <v>8827.1000900268555</v>
      </c>
      <c r="AM241" s="60"/>
    </row>
    <row r="242" spans="1:39" ht="14.45">
      <c r="A242">
        <v>184</v>
      </c>
      <c r="B242" t="s">
        <v>954</v>
      </c>
      <c r="C242" t="s">
        <v>955</v>
      </c>
      <c r="D242" t="s">
        <v>956</v>
      </c>
      <c r="E242" t="s">
        <v>2135</v>
      </c>
      <c r="F242" t="s">
        <v>265</v>
      </c>
      <c r="G242" t="s">
        <v>3244</v>
      </c>
      <c r="H242" s="61">
        <v>2062.958984375</v>
      </c>
      <c r="I242" s="61">
        <v>0</v>
      </c>
      <c r="J242" s="61">
        <v>0</v>
      </c>
      <c r="K242" s="61">
        <v>0</v>
      </c>
      <c r="L242" s="61">
        <v>0</v>
      </c>
      <c r="M242" s="61">
        <v>0.14920280873775479</v>
      </c>
      <c r="N242" s="61">
        <v>7.232466246932745E-3</v>
      </c>
      <c r="O242" s="61">
        <v>5.2731122821569443E-2</v>
      </c>
      <c r="P242" s="61">
        <v>2.556091640144587E-3</v>
      </c>
      <c r="Q242" s="61">
        <v>2062.90625</v>
      </c>
      <c r="R242" s="61">
        <v>99.997444152832031</v>
      </c>
      <c r="S242" s="61">
        <v>0</v>
      </c>
      <c r="T242" s="61">
        <v>0</v>
      </c>
      <c r="U242" s="61">
        <v>2010.1025390625</v>
      </c>
      <c r="V242" s="61">
        <v>97.437835693359375</v>
      </c>
      <c r="W242" s="61">
        <v>52.8564453125</v>
      </c>
      <c r="X242" s="61">
        <v>1034.493408203125</v>
      </c>
      <c r="Y242" s="61">
        <v>50.146095275878913</v>
      </c>
      <c r="Z242" s="61">
        <v>1028.465576171875</v>
      </c>
      <c r="AA242" s="61">
        <v>1034.493408203125</v>
      </c>
      <c r="AB242" s="61">
        <v>50.146095275878913</v>
      </c>
      <c r="AC242" s="61">
        <v>1028.465576171875</v>
      </c>
      <c r="AD242" s="61">
        <v>2029.703125</v>
      </c>
      <c r="AE242" s="61">
        <v>98.387947082519531</v>
      </c>
      <c r="AF242" s="61">
        <v>33.255859375</v>
      </c>
      <c r="AG242" s="61">
        <v>1776.739135742188</v>
      </c>
      <c r="AH242" s="61">
        <v>86.125762939453125</v>
      </c>
      <c r="AI242" s="61">
        <v>286.21984863281199</v>
      </c>
      <c r="AJ242" s="61">
        <v>5.3863248825073242</v>
      </c>
      <c r="AK242" s="61">
        <v>0.26109704375267029</v>
      </c>
      <c r="AL242" s="61">
        <v>2057.5726594924931</v>
      </c>
      <c r="AM242" s="60"/>
    </row>
    <row r="243" spans="1:39" ht="14.45">
      <c r="A243">
        <v>154</v>
      </c>
      <c r="B243" t="s">
        <v>957</v>
      </c>
      <c r="C243" t="s">
        <v>958</v>
      </c>
      <c r="D243" t="s">
        <v>958</v>
      </c>
      <c r="E243" t="s">
        <v>2126</v>
      </c>
      <c r="F243" t="s">
        <v>269</v>
      </c>
      <c r="G243" t="s">
        <v>3245</v>
      </c>
      <c r="H243" s="61">
        <v>42334.4375</v>
      </c>
      <c r="I243" s="61">
        <v>0</v>
      </c>
      <c r="J243" s="61">
        <v>0</v>
      </c>
      <c r="K243" s="61">
        <v>0</v>
      </c>
      <c r="L243" s="61">
        <v>0</v>
      </c>
      <c r="M243" s="61">
        <v>792.8135986328125</v>
      </c>
      <c r="N243" s="61">
        <v>1.872739195823669</v>
      </c>
      <c r="O243" s="61">
        <v>1025.890625</v>
      </c>
      <c r="P243" s="61">
        <v>2.4233005046844478</v>
      </c>
      <c r="Q243" s="61">
        <v>34792.515625</v>
      </c>
      <c r="R243" s="61">
        <v>82.184898376464844</v>
      </c>
      <c r="S243" s="61">
        <v>4910.8701171875</v>
      </c>
      <c r="T243" s="61">
        <v>11.60017776489258</v>
      </c>
      <c r="U243" s="61">
        <v>39535.98046875</v>
      </c>
      <c r="V243" s="61">
        <v>93.389640808105469</v>
      </c>
      <c r="W243" s="61">
        <v>2798.45703125</v>
      </c>
      <c r="X243" s="61">
        <v>27424.16015625</v>
      </c>
      <c r="Y243" s="61">
        <v>64.77978515625</v>
      </c>
      <c r="Z243" s="61">
        <v>14910.27734375</v>
      </c>
      <c r="AA243" s="61">
        <v>33809.37109375</v>
      </c>
      <c r="AB243" s="61">
        <v>79.862571716308594</v>
      </c>
      <c r="AC243" s="61">
        <v>8525.06640625</v>
      </c>
      <c r="AD243" s="61">
        <v>42331.4296875</v>
      </c>
      <c r="AE243" s="61">
        <v>99.992897033691406</v>
      </c>
      <c r="AF243" s="61">
        <v>3.0078125</v>
      </c>
      <c r="AG243" s="61">
        <v>18895.7578125</v>
      </c>
      <c r="AH243" s="61">
        <v>44.634483337402337</v>
      </c>
      <c r="AI243" s="61">
        <v>23438.6796875</v>
      </c>
      <c r="AJ243" s="61">
        <v>1211.295776367188</v>
      </c>
      <c r="AK243" s="61">
        <v>2.861253976821899</v>
      </c>
      <c r="AL243" s="61">
        <v>41123.141723632813</v>
      </c>
      <c r="AM243" s="60"/>
    </row>
    <row r="244" spans="1:39" ht="14.45">
      <c r="A244">
        <v>181</v>
      </c>
      <c r="B244" t="s">
        <v>960</v>
      </c>
      <c r="C244" t="s">
        <v>961</v>
      </c>
      <c r="D244" t="s">
        <v>961</v>
      </c>
      <c r="E244" t="s">
        <v>2108</v>
      </c>
      <c r="F244" t="s">
        <v>269</v>
      </c>
      <c r="G244" t="s">
        <v>3246</v>
      </c>
      <c r="H244" s="61">
        <v>1539.283813476562</v>
      </c>
      <c r="I244" s="61">
        <v>0</v>
      </c>
      <c r="J244" s="61">
        <v>0</v>
      </c>
      <c r="K244" s="61">
        <v>0</v>
      </c>
      <c r="L244" s="61">
        <v>0</v>
      </c>
      <c r="M244" s="61">
        <v>0</v>
      </c>
      <c r="N244" s="61">
        <v>0</v>
      </c>
      <c r="O244" s="61">
        <v>0</v>
      </c>
      <c r="P244" s="61">
        <v>0</v>
      </c>
      <c r="Q244" s="61">
        <v>1191.582153320312</v>
      </c>
      <c r="R244" s="61">
        <v>77.411468505859375</v>
      </c>
      <c r="S244" s="61">
        <v>347.70169067382813</v>
      </c>
      <c r="T244" s="61">
        <v>22.588535308837891</v>
      </c>
      <c r="U244" s="61">
        <v>1539.283813476562</v>
      </c>
      <c r="V244" s="61">
        <v>100</v>
      </c>
      <c r="W244" s="61">
        <v>0</v>
      </c>
      <c r="X244" s="61">
        <v>242.53045654296881</v>
      </c>
      <c r="Y244" s="61">
        <v>15.756058692932131</v>
      </c>
      <c r="Z244" s="61">
        <v>1296.7533569335931</v>
      </c>
      <c r="AA244" s="61">
        <v>727.48956298828125</v>
      </c>
      <c r="AB244" s="61">
        <v>47.261558532714837</v>
      </c>
      <c r="AC244" s="61">
        <v>811.7942504882808</v>
      </c>
      <c r="AD244" s="61">
        <v>1539.283813476562</v>
      </c>
      <c r="AE244" s="61">
        <v>100</v>
      </c>
      <c r="AF244" s="61">
        <v>0</v>
      </c>
      <c r="AG244" s="61">
        <v>1539.283813476562</v>
      </c>
      <c r="AH244" s="61">
        <v>100</v>
      </c>
      <c r="AI244" s="61">
        <v>0</v>
      </c>
      <c r="AJ244" s="61">
        <v>0</v>
      </c>
      <c r="AK244" s="61">
        <v>0</v>
      </c>
      <c r="AL244" s="61">
        <v>1539.283813476562</v>
      </c>
      <c r="AM244" s="60"/>
    </row>
    <row r="245" spans="1:39" ht="14.45">
      <c r="A245">
        <v>314</v>
      </c>
      <c r="B245" t="s">
        <v>963</v>
      </c>
      <c r="C245" t="s">
        <v>964</v>
      </c>
      <c r="D245" t="s">
        <v>964</v>
      </c>
      <c r="E245" t="s">
        <v>2140</v>
      </c>
      <c r="F245" t="s">
        <v>304</v>
      </c>
      <c r="G245" t="s">
        <v>3247</v>
      </c>
      <c r="H245" s="61">
        <v>71884.6484375</v>
      </c>
      <c r="I245" s="61">
        <v>5963.61572265625</v>
      </c>
      <c r="J245" s="61">
        <v>8.2960910797119141</v>
      </c>
      <c r="K245" s="61">
        <v>65921.03125</v>
      </c>
      <c r="L245" s="61">
        <v>91.703910827636719</v>
      </c>
      <c r="M245" s="61">
        <v>0</v>
      </c>
      <c r="N245" s="61">
        <v>0</v>
      </c>
      <c r="O245" s="61">
        <v>0.38244128227233892</v>
      </c>
      <c r="P245" s="61">
        <v>5.3202081471681595E-4</v>
      </c>
      <c r="Q245" s="61">
        <v>7280.74853515625</v>
      </c>
      <c r="R245" s="61">
        <v>10.128376960754389</v>
      </c>
      <c r="S245" s="61">
        <v>6184.00048828125</v>
      </c>
      <c r="T245" s="61">
        <v>8.6026716232299805</v>
      </c>
      <c r="U245" s="61">
        <v>38676.8125</v>
      </c>
      <c r="V245" s="61">
        <v>53.803993225097663</v>
      </c>
      <c r="W245" s="61">
        <v>33207.8359375</v>
      </c>
      <c r="X245" s="61">
        <v>27758.529296875</v>
      </c>
      <c r="Y245" s="61">
        <v>38.615379333496087</v>
      </c>
      <c r="Z245" s="61">
        <v>44126.119140625</v>
      </c>
      <c r="AA245" s="61">
        <v>19628.69140625</v>
      </c>
      <c r="AB245" s="61">
        <v>27.305816650390621</v>
      </c>
      <c r="AC245" s="61">
        <v>52255.95703125</v>
      </c>
      <c r="AD245" s="61">
        <v>53788.03125</v>
      </c>
      <c r="AE245" s="61">
        <v>74.825477600097656</v>
      </c>
      <c r="AF245" s="61">
        <v>18096.6171875</v>
      </c>
      <c r="AG245" s="61">
        <v>36991.5078125</v>
      </c>
      <c r="AH245" s="61">
        <v>51.459537506103523</v>
      </c>
      <c r="AI245" s="61">
        <v>34893.140625</v>
      </c>
      <c r="AJ245" s="61">
        <v>287.73431396484381</v>
      </c>
      <c r="AK245" s="61">
        <v>0.40027227997779852</v>
      </c>
      <c r="AL245" s="61">
        <v>71596.914123535156</v>
      </c>
      <c r="AM245" s="60"/>
    </row>
    <row r="246" spans="1:39" ht="14.45">
      <c r="A246">
        <v>55</v>
      </c>
      <c r="B246" t="s">
        <v>966</v>
      </c>
      <c r="C246" t="s">
        <v>967</v>
      </c>
      <c r="D246" t="s">
        <v>967</v>
      </c>
      <c r="E246" t="s">
        <v>2108</v>
      </c>
      <c r="F246" t="s">
        <v>215</v>
      </c>
      <c r="G246" t="s">
        <v>3248</v>
      </c>
      <c r="H246" s="61">
        <v>1402.815063476562</v>
      </c>
      <c r="I246" s="61">
        <v>88.801185607910156</v>
      </c>
      <c r="J246" s="61">
        <v>6.3302130699157706</v>
      </c>
      <c r="K246" s="61">
        <v>1314.013916015625</v>
      </c>
      <c r="L246" s="61">
        <v>93.669792175292969</v>
      </c>
      <c r="M246" s="61">
        <v>0</v>
      </c>
      <c r="N246" s="61">
        <v>0</v>
      </c>
      <c r="O246" s="61">
        <v>0</v>
      </c>
      <c r="P246" s="61">
        <v>0</v>
      </c>
      <c r="Q246" s="61">
        <v>177.05560302734381</v>
      </c>
      <c r="R246" s="61">
        <v>12.621450424194339</v>
      </c>
      <c r="S246" s="61">
        <v>1225.759399414062</v>
      </c>
      <c r="T246" s="61">
        <v>87.3785400390625</v>
      </c>
      <c r="U246" s="61">
        <v>714.5478515625</v>
      </c>
      <c r="V246" s="61">
        <v>50.936710357666023</v>
      </c>
      <c r="W246" s="61">
        <v>688.26721191406205</v>
      </c>
      <c r="X246" s="61">
        <v>645.2891845703125</v>
      </c>
      <c r="Y246" s="61">
        <v>45.999588012695313</v>
      </c>
      <c r="Z246" s="61">
        <v>757.52587890624955</v>
      </c>
      <c r="AA246" s="61">
        <v>760.253173828125</v>
      </c>
      <c r="AB246" s="61">
        <v>54.19482421875</v>
      </c>
      <c r="AC246" s="61">
        <v>642.56188964843705</v>
      </c>
      <c r="AD246" s="61">
        <v>1181.185302734375</v>
      </c>
      <c r="AE246" s="61">
        <v>84.201065063476563</v>
      </c>
      <c r="AF246" s="61">
        <v>221.62976074218699</v>
      </c>
      <c r="AG246" s="61">
        <v>1178.046020507812</v>
      </c>
      <c r="AH246" s="61">
        <v>83.977287292480469</v>
      </c>
      <c r="AI246" s="61">
        <v>224.76904296875</v>
      </c>
      <c r="AJ246" s="61">
        <v>24.545974731445309</v>
      </c>
      <c r="AK246" s="61">
        <v>1.7497655153274541</v>
      </c>
      <c r="AL246" s="61">
        <v>1378.269088745117</v>
      </c>
      <c r="AM246" s="60"/>
    </row>
    <row r="247" spans="1:39" ht="14.45">
      <c r="A247">
        <v>171</v>
      </c>
      <c r="B247" t="s">
        <v>969</v>
      </c>
      <c r="C247" t="s">
        <v>970</v>
      </c>
      <c r="D247" t="s">
        <v>971</v>
      </c>
      <c r="E247" t="s">
        <v>2135</v>
      </c>
      <c r="F247" t="s">
        <v>265</v>
      </c>
      <c r="G247" t="s">
        <v>3249</v>
      </c>
      <c r="H247" s="61">
        <v>14703.064453125</v>
      </c>
      <c r="I247" s="61">
        <v>2098.2138671875</v>
      </c>
      <c r="J247" s="61">
        <v>14.270588874816889</v>
      </c>
      <c r="K247" s="61">
        <v>12604.8505859375</v>
      </c>
      <c r="L247" s="61">
        <v>85.729408264160156</v>
      </c>
      <c r="M247" s="61">
        <v>2.0167573820799589E-3</v>
      </c>
      <c r="N247" s="61">
        <v>1.371657890558708E-5</v>
      </c>
      <c r="O247" s="61">
        <v>0</v>
      </c>
      <c r="P247" s="61">
        <v>0</v>
      </c>
      <c r="Q247" s="61">
        <v>9028.8623046875</v>
      </c>
      <c r="R247" s="61">
        <v>61.408031463623047</v>
      </c>
      <c r="S247" s="61">
        <v>2663.251708984375</v>
      </c>
      <c r="T247" s="61">
        <v>18.113582611083981</v>
      </c>
      <c r="U247" s="61">
        <v>6312.43212890625</v>
      </c>
      <c r="V247" s="61">
        <v>42.932762145996087</v>
      </c>
      <c r="W247" s="61">
        <v>8390.63232421875</v>
      </c>
      <c r="X247" s="61">
        <v>2893.615234375</v>
      </c>
      <c r="Y247" s="61">
        <v>19.680353164672852</v>
      </c>
      <c r="Z247" s="61">
        <v>11809.44921875</v>
      </c>
      <c r="AA247" s="61">
        <v>2925.4677734375</v>
      </c>
      <c r="AB247" s="61">
        <v>19.896993637084961</v>
      </c>
      <c r="AC247" s="61">
        <v>11777.5966796875</v>
      </c>
      <c r="AD247" s="61">
        <v>9437.6103515625</v>
      </c>
      <c r="AE247" s="61">
        <v>64.18804931640625</v>
      </c>
      <c r="AF247" s="61">
        <v>5265.4541015625</v>
      </c>
      <c r="AG247" s="61">
        <v>7577.9541015625</v>
      </c>
      <c r="AH247" s="61">
        <v>51.539962768554688</v>
      </c>
      <c r="AI247" s="61">
        <v>7125.1103515625</v>
      </c>
      <c r="AJ247" s="61">
        <v>148.83622741699219</v>
      </c>
      <c r="AK247" s="61">
        <v>1.012280344963074</v>
      </c>
      <c r="AL247" s="61">
        <v>14554.22822570801</v>
      </c>
      <c r="AM247" s="60"/>
    </row>
    <row r="248" spans="1:39" ht="14.45">
      <c r="A248">
        <v>16</v>
      </c>
      <c r="B248" t="s">
        <v>973</v>
      </c>
      <c r="C248" t="s">
        <v>974</v>
      </c>
      <c r="D248" t="s">
        <v>975</v>
      </c>
      <c r="E248" t="s">
        <v>2140</v>
      </c>
      <c r="F248" t="s">
        <v>240</v>
      </c>
      <c r="G248" t="s">
        <v>3250</v>
      </c>
      <c r="H248" s="61">
        <v>42670.05859375</v>
      </c>
      <c r="I248" s="61">
        <v>2669.918701171875</v>
      </c>
      <c r="J248" s="61">
        <v>6.2571244239807129</v>
      </c>
      <c r="K248" s="61">
        <v>40000.140625</v>
      </c>
      <c r="L248" s="61">
        <v>93.742874145507813</v>
      </c>
      <c r="M248" s="61">
        <v>3.1135282516479492</v>
      </c>
      <c r="N248" s="61">
        <v>7.296751718968153E-3</v>
      </c>
      <c r="O248" s="61">
        <v>0</v>
      </c>
      <c r="P248" s="61">
        <v>0</v>
      </c>
      <c r="Q248" s="61">
        <v>13041.0966796875</v>
      </c>
      <c r="R248" s="61">
        <v>30.562639236450199</v>
      </c>
      <c r="S248" s="61">
        <v>14110.2607421875</v>
      </c>
      <c r="T248" s="61">
        <v>33.068294525146477</v>
      </c>
      <c r="U248" s="61">
        <v>16645.052734375</v>
      </c>
      <c r="V248" s="61">
        <v>39.008743286132813</v>
      </c>
      <c r="W248" s="61">
        <v>26025.005859375</v>
      </c>
      <c r="X248" s="61">
        <v>20457.677734375</v>
      </c>
      <c r="Y248" s="61">
        <v>47.943870544433587</v>
      </c>
      <c r="Z248" s="61">
        <v>22212.380859375</v>
      </c>
      <c r="AA248" s="61">
        <v>25400.2890625</v>
      </c>
      <c r="AB248" s="61">
        <v>59.527194976806641</v>
      </c>
      <c r="AC248" s="61">
        <v>17269.76953125</v>
      </c>
      <c r="AD248" s="61">
        <v>35619.25390625</v>
      </c>
      <c r="AE248" s="61">
        <v>83.475990295410156</v>
      </c>
      <c r="AF248" s="61">
        <v>7050.8046875</v>
      </c>
      <c r="AG248" s="61">
        <v>18472.552734375</v>
      </c>
      <c r="AH248" s="61">
        <v>43.291603088378913</v>
      </c>
      <c r="AI248" s="61">
        <v>24197.505859375</v>
      </c>
      <c r="AJ248" s="61">
        <v>160.97782897949219</v>
      </c>
      <c r="AK248" s="61">
        <v>0.37726178765296942</v>
      </c>
      <c r="AL248" s="61">
        <v>42509.080764770508</v>
      </c>
      <c r="AM248" s="60"/>
    </row>
    <row r="249" spans="1:39" ht="14.45">
      <c r="A249">
        <v>300</v>
      </c>
      <c r="B249" t="s">
        <v>977</v>
      </c>
      <c r="C249" t="s">
        <v>978</v>
      </c>
      <c r="D249" t="s">
        <v>978</v>
      </c>
      <c r="E249" t="s">
        <v>2123</v>
      </c>
      <c r="F249" t="s">
        <v>261</v>
      </c>
      <c r="G249" t="s">
        <v>3251</v>
      </c>
      <c r="H249" s="61">
        <v>22596.28515625</v>
      </c>
      <c r="I249" s="61">
        <v>3363.8828125</v>
      </c>
      <c r="J249" s="61">
        <v>14.886884689331049</v>
      </c>
      <c r="K249" s="61">
        <v>19232.40234375</v>
      </c>
      <c r="L249" s="61">
        <v>85.113113403320313</v>
      </c>
      <c r="M249" s="61">
        <v>0.49301764369010931</v>
      </c>
      <c r="N249" s="61">
        <v>2.1818527020514011E-3</v>
      </c>
      <c r="O249" s="61">
        <v>0</v>
      </c>
      <c r="P249" s="61">
        <v>0</v>
      </c>
      <c r="Q249" s="61">
        <v>841.021484375</v>
      </c>
      <c r="R249" s="61">
        <v>3.7219457626342769</v>
      </c>
      <c r="S249" s="61">
        <v>0</v>
      </c>
      <c r="T249" s="61">
        <v>0</v>
      </c>
      <c r="U249" s="61">
        <v>3096.59130859375</v>
      </c>
      <c r="V249" s="61">
        <v>13.70398426055908</v>
      </c>
      <c r="W249" s="61">
        <v>19499.69384765625</v>
      </c>
      <c r="X249" s="61">
        <v>1147.077880859375</v>
      </c>
      <c r="Y249" s="61">
        <v>5.0764002799987793</v>
      </c>
      <c r="Z249" s="61">
        <v>21449.207275390621</v>
      </c>
      <c r="AA249" s="61">
        <v>7696.56689453125</v>
      </c>
      <c r="AB249" s="61">
        <v>34.061206817626953</v>
      </c>
      <c r="AC249" s="61">
        <v>14899.71826171875</v>
      </c>
      <c r="AD249" s="61">
        <v>9296.5771484375</v>
      </c>
      <c r="AE249" s="61">
        <v>41.142059326171882</v>
      </c>
      <c r="AF249" s="61">
        <v>13299.7080078125</v>
      </c>
      <c r="AG249" s="61">
        <v>15526.2177734375</v>
      </c>
      <c r="AH249" s="61">
        <v>68.711372375488281</v>
      </c>
      <c r="AI249" s="61">
        <v>7070.0673828125</v>
      </c>
      <c r="AJ249" s="61">
        <v>117.7153244018555</v>
      </c>
      <c r="AK249" s="61">
        <v>0.52094990015029907</v>
      </c>
      <c r="AL249" s="61">
        <v>22478.569831848141</v>
      </c>
      <c r="AM249" s="60"/>
    </row>
    <row r="250" spans="1:39" ht="14.45">
      <c r="A250">
        <v>31</v>
      </c>
      <c r="B250" t="s">
        <v>980</v>
      </c>
      <c r="C250" t="s">
        <v>981</v>
      </c>
      <c r="D250" t="s">
        <v>981</v>
      </c>
      <c r="E250" t="s">
        <v>2108</v>
      </c>
      <c r="F250" t="s">
        <v>224</v>
      </c>
      <c r="G250" t="s">
        <v>3252</v>
      </c>
      <c r="H250" s="61">
        <v>0</v>
      </c>
      <c r="I250" s="61">
        <v>0</v>
      </c>
      <c r="J250" s="61">
        <v>0</v>
      </c>
      <c r="K250" s="61">
        <v>0</v>
      </c>
      <c r="L250" s="61">
        <v>0</v>
      </c>
      <c r="M250" s="61">
        <v>0</v>
      </c>
      <c r="N250" s="61">
        <v>0</v>
      </c>
      <c r="O250" s="61">
        <v>0</v>
      </c>
      <c r="P250" s="61">
        <v>0</v>
      </c>
      <c r="Q250" s="61">
        <v>0</v>
      </c>
      <c r="R250" s="61">
        <v>0</v>
      </c>
      <c r="S250" s="61">
        <v>0</v>
      </c>
      <c r="T250" s="61">
        <v>0</v>
      </c>
      <c r="U250" s="61">
        <v>0</v>
      </c>
      <c r="V250" s="61">
        <v>0</v>
      </c>
      <c r="W250" s="61">
        <v>0</v>
      </c>
      <c r="X250" s="61">
        <v>0</v>
      </c>
      <c r="Y250" s="61">
        <v>0</v>
      </c>
      <c r="Z250" s="61">
        <v>0</v>
      </c>
      <c r="AA250" s="61">
        <v>0</v>
      </c>
      <c r="AB250" s="61">
        <v>0</v>
      </c>
      <c r="AC250" s="61">
        <v>0</v>
      </c>
      <c r="AD250" s="61">
        <v>0</v>
      </c>
      <c r="AE250" s="61">
        <v>0</v>
      </c>
      <c r="AF250" s="61">
        <v>0</v>
      </c>
      <c r="AG250" s="61">
        <v>0</v>
      </c>
      <c r="AH250" s="61">
        <v>0</v>
      </c>
      <c r="AI250" s="61">
        <v>0</v>
      </c>
      <c r="AJ250" s="61">
        <v>0</v>
      </c>
      <c r="AK250" s="61">
        <v>0</v>
      </c>
      <c r="AL250" s="61">
        <v>0</v>
      </c>
      <c r="AM250" s="60"/>
    </row>
    <row r="251" spans="1:39" ht="14.45">
      <c r="A251">
        <v>162</v>
      </c>
      <c r="B251" t="s">
        <v>983</v>
      </c>
      <c r="C251" t="s">
        <v>984</v>
      </c>
      <c r="D251" t="s">
        <v>985</v>
      </c>
      <c r="E251" t="s">
        <v>2137</v>
      </c>
      <c r="F251" t="s">
        <v>215</v>
      </c>
      <c r="G251" t="s">
        <v>3253</v>
      </c>
      <c r="H251" s="61">
        <v>17246.2421875</v>
      </c>
      <c r="I251" s="61">
        <v>2375.001953125</v>
      </c>
      <c r="J251" s="61">
        <v>13.771126747131349</v>
      </c>
      <c r="K251" s="61">
        <v>14871.240234375</v>
      </c>
      <c r="L251" s="61">
        <v>86.228874206542969</v>
      </c>
      <c r="M251" s="61">
        <v>52.443141937255859</v>
      </c>
      <c r="N251" s="61">
        <v>0.30408445000648499</v>
      </c>
      <c r="O251" s="61">
        <v>0</v>
      </c>
      <c r="P251" s="61">
        <v>0</v>
      </c>
      <c r="Q251" s="61">
        <v>10167.0908203125</v>
      </c>
      <c r="R251" s="61">
        <v>58.952499389648438</v>
      </c>
      <c r="S251" s="61">
        <v>5648.76318359375</v>
      </c>
      <c r="T251" s="61">
        <v>32.753589630126953</v>
      </c>
      <c r="U251" s="61">
        <v>6417.95703125</v>
      </c>
      <c r="V251" s="61">
        <v>37.213653564453118</v>
      </c>
      <c r="W251" s="61">
        <v>10828.28515625</v>
      </c>
      <c r="X251" s="61">
        <v>1566.461181640625</v>
      </c>
      <c r="Y251" s="61">
        <v>9.0829133987426758</v>
      </c>
      <c r="Z251" s="61">
        <v>15679.78100585938</v>
      </c>
      <c r="AA251" s="61">
        <v>5111.6455078125</v>
      </c>
      <c r="AB251" s="61">
        <v>29.63918495178223</v>
      </c>
      <c r="AC251" s="61">
        <v>12134.5966796875</v>
      </c>
      <c r="AD251" s="61">
        <v>9257.6005859375</v>
      </c>
      <c r="AE251" s="61">
        <v>53.678939819335938</v>
      </c>
      <c r="AF251" s="61">
        <v>7988.6416015625</v>
      </c>
      <c r="AG251" s="61">
        <v>11676.802734375</v>
      </c>
      <c r="AH251" s="61">
        <v>67.70635986328125</v>
      </c>
      <c r="AI251" s="61">
        <v>5569.439453125</v>
      </c>
      <c r="AJ251" s="61">
        <v>328.73995971679688</v>
      </c>
      <c r="AK251" s="61">
        <v>1.9061541557312009</v>
      </c>
      <c r="AL251" s="61">
        <v>16917.502227783199</v>
      </c>
      <c r="AM251" s="60"/>
    </row>
    <row r="252" spans="1:39" ht="14.45">
      <c r="A252">
        <v>149</v>
      </c>
      <c r="B252" t="s">
        <v>986</v>
      </c>
      <c r="C252" t="s">
        <v>987</v>
      </c>
      <c r="D252" t="s">
        <v>988</v>
      </c>
      <c r="E252" t="s">
        <v>2121</v>
      </c>
      <c r="F252" t="s">
        <v>256</v>
      </c>
      <c r="G252" t="s">
        <v>3254</v>
      </c>
      <c r="H252" s="61">
        <v>340.57882690429688</v>
      </c>
      <c r="I252" s="61">
        <v>72.442306518554688</v>
      </c>
      <c r="J252" s="61">
        <v>21.27034950256348</v>
      </c>
      <c r="K252" s="61">
        <v>268.13653564453119</v>
      </c>
      <c r="L252" s="61">
        <v>78.729652404785156</v>
      </c>
      <c r="M252" s="61">
        <v>9.0055197477340698E-2</v>
      </c>
      <c r="N252" s="61">
        <v>2.6441808789968491E-2</v>
      </c>
      <c r="O252" s="61">
        <v>0</v>
      </c>
      <c r="P252" s="61">
        <v>0</v>
      </c>
      <c r="Q252" s="61">
        <v>2.756597518920898</v>
      </c>
      <c r="R252" s="61">
        <v>0.80938607454299927</v>
      </c>
      <c r="S252" s="61">
        <v>0</v>
      </c>
      <c r="T252" s="61">
        <v>0</v>
      </c>
      <c r="U252" s="61">
        <v>33.721809387207031</v>
      </c>
      <c r="V252" s="61">
        <v>9.9013233184814453</v>
      </c>
      <c r="W252" s="61">
        <v>306.85701751708979</v>
      </c>
      <c r="X252" s="61">
        <v>194.921875</v>
      </c>
      <c r="Y252" s="61">
        <v>57.232528686523438</v>
      </c>
      <c r="Z252" s="61">
        <v>145.6569519042969</v>
      </c>
      <c r="AA252" s="61">
        <v>236.1823425292969</v>
      </c>
      <c r="AB252" s="61">
        <v>69.347335815429688</v>
      </c>
      <c r="AC252" s="61">
        <v>104.396484375</v>
      </c>
      <c r="AD252" s="61">
        <v>236.1823425292969</v>
      </c>
      <c r="AE252" s="61">
        <v>69.347335815429688</v>
      </c>
      <c r="AF252" s="61">
        <v>104.396484375</v>
      </c>
      <c r="AG252" s="61">
        <v>0</v>
      </c>
      <c r="AH252" s="61">
        <v>0</v>
      </c>
      <c r="AI252" s="61">
        <v>340.57882690429688</v>
      </c>
      <c r="AJ252" s="61">
        <v>32.277084350585938</v>
      </c>
      <c r="AK252" s="61">
        <v>9.4771261215209961</v>
      </c>
      <c r="AL252" s="61">
        <v>308.30174255371088</v>
      </c>
      <c r="AM252" s="60"/>
    </row>
    <row r="253" spans="1:39" ht="14.45">
      <c r="A253">
        <v>232</v>
      </c>
      <c r="B253" t="s">
        <v>990</v>
      </c>
      <c r="C253" t="s">
        <v>991</v>
      </c>
      <c r="D253" t="s">
        <v>992</v>
      </c>
      <c r="E253" t="s">
        <v>2121</v>
      </c>
      <c r="F253" t="s">
        <v>220</v>
      </c>
      <c r="G253" t="s">
        <v>3255</v>
      </c>
      <c r="H253" s="61">
        <v>543.98895263671875</v>
      </c>
      <c r="I253" s="61">
        <v>74.930259704589844</v>
      </c>
      <c r="J253" s="61">
        <v>13.77422523498535</v>
      </c>
      <c r="K253" s="61">
        <v>469.05868530273438</v>
      </c>
      <c r="L253" s="61">
        <v>86.22576904296875</v>
      </c>
      <c r="M253" s="61">
        <v>9.0055197477340698E-2</v>
      </c>
      <c r="N253" s="61">
        <v>1.6554601490497589E-2</v>
      </c>
      <c r="O253" s="61">
        <v>0</v>
      </c>
      <c r="P253" s="61">
        <v>0</v>
      </c>
      <c r="Q253" s="61">
        <v>2.756597518920898</v>
      </c>
      <c r="R253" s="61">
        <v>0.50673776865005493</v>
      </c>
      <c r="S253" s="61">
        <v>0</v>
      </c>
      <c r="T253" s="61">
        <v>0</v>
      </c>
      <c r="U253" s="61">
        <v>42.709518432617188</v>
      </c>
      <c r="V253" s="61">
        <v>7.8511738777160636</v>
      </c>
      <c r="W253" s="61">
        <v>501.27943420410162</v>
      </c>
      <c r="X253" s="61">
        <v>234.50645446777341</v>
      </c>
      <c r="Y253" s="61">
        <v>43.108680725097663</v>
      </c>
      <c r="Z253" s="61">
        <v>309.48249816894531</v>
      </c>
      <c r="AA253" s="61">
        <v>417.82958984375</v>
      </c>
      <c r="AB253" s="61">
        <v>76.8084716796875</v>
      </c>
      <c r="AC253" s="61">
        <v>126.15936279296881</v>
      </c>
      <c r="AD253" s="61">
        <v>426.81729125976563</v>
      </c>
      <c r="AE253" s="61">
        <v>78.460655212402344</v>
      </c>
      <c r="AF253" s="61">
        <v>117.1716613769531</v>
      </c>
      <c r="AG253" s="61">
        <v>0</v>
      </c>
      <c r="AH253" s="61">
        <v>0</v>
      </c>
      <c r="AI253" s="61">
        <v>543.98895263671875</v>
      </c>
      <c r="AJ253" s="61">
        <v>52.637454986572273</v>
      </c>
      <c r="AK253" s="61">
        <v>9.6761989593505859</v>
      </c>
      <c r="AL253" s="61">
        <v>491.35149765014648</v>
      </c>
      <c r="AM253" s="60"/>
    </row>
    <row r="254" spans="1:39" ht="14.45">
      <c r="A254">
        <v>193</v>
      </c>
      <c r="B254" t="s">
        <v>994</v>
      </c>
      <c r="C254" t="s">
        <v>995</v>
      </c>
      <c r="D254" t="s">
        <v>996</v>
      </c>
      <c r="E254" t="s">
        <v>2110</v>
      </c>
      <c r="F254" t="s">
        <v>229</v>
      </c>
      <c r="G254" t="s">
        <v>3256</v>
      </c>
      <c r="H254" s="61">
        <v>5733.00537109375</v>
      </c>
      <c r="I254" s="61">
        <v>184.8460693359375</v>
      </c>
      <c r="J254" s="61">
        <v>3.2242438793182369</v>
      </c>
      <c r="K254" s="61">
        <v>5548.1591796875</v>
      </c>
      <c r="L254" s="61">
        <v>96.775749206542969</v>
      </c>
      <c r="M254" s="61">
        <v>4.9947247505187988</v>
      </c>
      <c r="N254" s="61">
        <v>8.7122276425361633E-2</v>
      </c>
      <c r="O254" s="61">
        <v>0</v>
      </c>
      <c r="P254" s="61">
        <v>0</v>
      </c>
      <c r="Q254" s="61">
        <v>2582.54248046875</v>
      </c>
      <c r="R254" s="61">
        <v>45.046920776367188</v>
      </c>
      <c r="S254" s="61">
        <v>2347.630615234375</v>
      </c>
      <c r="T254" s="61">
        <v>40.949390411376953</v>
      </c>
      <c r="U254" s="61">
        <v>4495.08154296875</v>
      </c>
      <c r="V254" s="61">
        <v>78.407073974609375</v>
      </c>
      <c r="W254" s="61">
        <v>1237.923828125</v>
      </c>
      <c r="X254" s="61">
        <v>393.9669189453125</v>
      </c>
      <c r="Y254" s="61">
        <v>6.8719091415405273</v>
      </c>
      <c r="Z254" s="61">
        <v>5339.0384521484384</v>
      </c>
      <c r="AA254" s="61">
        <v>553.232421875</v>
      </c>
      <c r="AB254" s="61">
        <v>9.6499547958374023</v>
      </c>
      <c r="AC254" s="61">
        <v>5179.77294921875</v>
      </c>
      <c r="AD254" s="61">
        <v>4781.72802734375</v>
      </c>
      <c r="AE254" s="61">
        <v>83.407005310058594</v>
      </c>
      <c r="AF254" s="61">
        <v>951.27734375</v>
      </c>
      <c r="AG254" s="61">
        <v>3596.321044921875</v>
      </c>
      <c r="AH254" s="61">
        <v>62.730113983154297</v>
      </c>
      <c r="AI254" s="61">
        <v>2136.684326171875</v>
      </c>
      <c r="AJ254" s="61">
        <v>194.197021484375</v>
      </c>
      <c r="AK254" s="61">
        <v>3.3873510360717769</v>
      </c>
      <c r="AL254" s="61">
        <v>5538.808349609375</v>
      </c>
      <c r="AM254" s="60"/>
    </row>
    <row r="255" spans="1:39" ht="14.45">
      <c r="A255">
        <v>117</v>
      </c>
      <c r="B255" t="s">
        <v>998</v>
      </c>
      <c r="C255" t="s">
        <v>999</v>
      </c>
      <c r="D255" t="s">
        <v>999</v>
      </c>
      <c r="E255" t="s">
        <v>2110</v>
      </c>
      <c r="F255" t="s">
        <v>220</v>
      </c>
      <c r="G255" t="s">
        <v>3257</v>
      </c>
      <c r="H255" s="61">
        <v>1223.632202148438</v>
      </c>
      <c r="I255" s="61">
        <v>392.09359741210938</v>
      </c>
      <c r="J255" s="61">
        <v>32.043418884277337</v>
      </c>
      <c r="K255" s="61">
        <v>831.53857421875</v>
      </c>
      <c r="L255" s="61">
        <v>67.956581115722656</v>
      </c>
      <c r="M255" s="61">
        <v>0</v>
      </c>
      <c r="N255" s="61">
        <v>0</v>
      </c>
      <c r="O255" s="61">
        <v>0</v>
      </c>
      <c r="P255" s="61">
        <v>0</v>
      </c>
      <c r="Q255" s="61">
        <v>1.5855240821838379</v>
      </c>
      <c r="R255" s="61">
        <v>0.1295752078294754</v>
      </c>
      <c r="S255" s="61">
        <v>0</v>
      </c>
      <c r="T255" s="61">
        <v>0</v>
      </c>
      <c r="U255" s="61">
        <v>8.9877090454101563</v>
      </c>
      <c r="V255" s="61">
        <v>0.73451066017150879</v>
      </c>
      <c r="W255" s="61">
        <v>1214.644493103028</v>
      </c>
      <c r="X255" s="61">
        <v>210.89286804199219</v>
      </c>
      <c r="Y255" s="61">
        <v>17.234989166259769</v>
      </c>
      <c r="Z255" s="61">
        <v>1012.739334106446</v>
      </c>
      <c r="AA255" s="61">
        <v>743.69744873046875</v>
      </c>
      <c r="AB255" s="61">
        <v>60.777862548828118</v>
      </c>
      <c r="AC255" s="61">
        <v>479.9347534179692</v>
      </c>
      <c r="AD255" s="61">
        <v>752.68511962890625</v>
      </c>
      <c r="AE255" s="61">
        <v>61.512367248535163</v>
      </c>
      <c r="AF255" s="61">
        <v>470.9470825195317</v>
      </c>
      <c r="AG255" s="61">
        <v>0</v>
      </c>
      <c r="AH255" s="61">
        <v>0</v>
      </c>
      <c r="AI255" s="61">
        <v>1223.632202148438</v>
      </c>
      <c r="AJ255" s="61">
        <v>31.20938873291016</v>
      </c>
      <c r="AK255" s="61">
        <v>2.5505530834197998</v>
      </c>
      <c r="AL255" s="61">
        <v>1192.422813415528</v>
      </c>
      <c r="AM255" s="60"/>
    </row>
    <row r="256" spans="1:39" ht="14.45">
      <c r="A256">
        <v>94</v>
      </c>
      <c r="B256" t="s">
        <v>1001</v>
      </c>
      <c r="C256" t="s">
        <v>1002</v>
      </c>
      <c r="D256" t="s">
        <v>1002</v>
      </c>
      <c r="E256" t="s">
        <v>2113</v>
      </c>
      <c r="F256" t="s">
        <v>229</v>
      </c>
      <c r="G256" t="s">
        <v>3258</v>
      </c>
      <c r="H256" s="61">
        <v>147586.265625</v>
      </c>
      <c r="I256" s="61">
        <v>42924.6484375</v>
      </c>
      <c r="J256" s="61">
        <v>29.08444786071777</v>
      </c>
      <c r="K256" s="61">
        <v>104661.6171875</v>
      </c>
      <c r="L256" s="61">
        <v>70.915557861328125</v>
      </c>
      <c r="M256" s="61">
        <v>4169.451171875</v>
      </c>
      <c r="N256" s="61">
        <v>2.82509446144104</v>
      </c>
      <c r="O256" s="61">
        <v>1780.49755859375</v>
      </c>
      <c r="P256" s="61">
        <v>1.2064113616943359</v>
      </c>
      <c r="Q256" s="61">
        <v>37339.3828125</v>
      </c>
      <c r="R256" s="61">
        <v>25.3000373840332</v>
      </c>
      <c r="S256" s="61">
        <v>29720.537109375</v>
      </c>
      <c r="T256" s="61">
        <v>20.137739181518551</v>
      </c>
      <c r="U256" s="61">
        <v>32140.162109375</v>
      </c>
      <c r="V256" s="61">
        <v>21.777204513549801</v>
      </c>
      <c r="W256" s="61">
        <v>115446.103515625</v>
      </c>
      <c r="X256" s="61">
        <v>56572.31640625</v>
      </c>
      <c r="Y256" s="61">
        <v>38.331691741943359</v>
      </c>
      <c r="Z256" s="61">
        <v>91013.94921875</v>
      </c>
      <c r="AA256" s="61">
        <v>37584.68359375</v>
      </c>
      <c r="AB256" s="61">
        <v>25.46624755859375</v>
      </c>
      <c r="AC256" s="61">
        <v>110001.58203125</v>
      </c>
      <c r="AD256" s="61">
        <v>85324.515625</v>
      </c>
      <c r="AE256" s="61">
        <v>57.813316345214837</v>
      </c>
      <c r="AF256" s="61">
        <v>62261.75</v>
      </c>
      <c r="AG256" s="61">
        <v>44850.86328125</v>
      </c>
      <c r="AH256" s="61">
        <v>30.389591217041019</v>
      </c>
      <c r="AI256" s="61">
        <v>102735.40234375</v>
      </c>
      <c r="AJ256" s="61">
        <v>2371.893798828125</v>
      </c>
      <c r="AK256" s="61">
        <v>1.6071236133575439</v>
      </c>
      <c r="AL256" s="61">
        <v>145214.3718261719</v>
      </c>
      <c r="AM256" s="60"/>
    </row>
    <row r="257" spans="1:39" ht="14.45">
      <c r="A257">
        <v>32</v>
      </c>
      <c r="B257" t="s">
        <v>1004</v>
      </c>
      <c r="C257" t="s">
        <v>1005</v>
      </c>
      <c r="D257" t="s">
        <v>1005</v>
      </c>
      <c r="E257" t="s">
        <v>2108</v>
      </c>
      <c r="F257" t="s">
        <v>224</v>
      </c>
      <c r="G257" t="s">
        <v>3259</v>
      </c>
      <c r="H257" s="61">
        <v>263.98519897460938</v>
      </c>
      <c r="I257" s="61">
        <v>0</v>
      </c>
      <c r="J257" s="61">
        <v>0</v>
      </c>
      <c r="K257" s="61">
        <v>0</v>
      </c>
      <c r="L257" s="61">
        <v>0</v>
      </c>
      <c r="M257" s="61">
        <v>0</v>
      </c>
      <c r="N257" s="61">
        <v>0</v>
      </c>
      <c r="O257" s="61">
        <v>0</v>
      </c>
      <c r="P257" s="61">
        <v>0</v>
      </c>
      <c r="Q257" s="61">
        <v>170.52815246582031</v>
      </c>
      <c r="R257" s="61">
        <v>64.597618103027344</v>
      </c>
      <c r="S257" s="61">
        <v>75.577308654785156</v>
      </c>
      <c r="T257" s="61">
        <v>28.629375457763668</v>
      </c>
      <c r="U257" s="61">
        <v>263.98519897460938</v>
      </c>
      <c r="V257" s="61">
        <v>100</v>
      </c>
      <c r="W257" s="61">
        <v>0</v>
      </c>
      <c r="X257" s="61">
        <v>0</v>
      </c>
      <c r="Y257" s="61">
        <v>0</v>
      </c>
      <c r="Z257" s="61">
        <v>263.98519897460938</v>
      </c>
      <c r="AA257" s="61">
        <v>26.707038879394531</v>
      </c>
      <c r="AB257" s="61">
        <v>10.11686992645264</v>
      </c>
      <c r="AC257" s="61">
        <v>237.27816009521479</v>
      </c>
      <c r="AD257" s="61">
        <v>263.98519897460938</v>
      </c>
      <c r="AE257" s="61">
        <v>100</v>
      </c>
      <c r="AF257" s="61">
        <v>0</v>
      </c>
      <c r="AG257" s="61">
        <v>192.70338439941409</v>
      </c>
      <c r="AH257" s="61">
        <v>72.997795104980469</v>
      </c>
      <c r="AI257" s="61">
        <v>71.281814575195284</v>
      </c>
      <c r="AJ257" s="61">
        <v>0</v>
      </c>
      <c r="AK257" s="61">
        <v>0</v>
      </c>
      <c r="AL257" s="61">
        <v>263.98519897460938</v>
      </c>
      <c r="AM257" s="60"/>
    </row>
    <row r="258" spans="1:39" ht="14.45">
      <c r="A258">
        <v>166</v>
      </c>
      <c r="B258" t="s">
        <v>1007</v>
      </c>
      <c r="C258" t="s">
        <v>1008</v>
      </c>
      <c r="D258" t="s">
        <v>1009</v>
      </c>
      <c r="E258" t="s">
        <v>2159</v>
      </c>
      <c r="F258" t="s">
        <v>269</v>
      </c>
      <c r="G258" t="s">
        <v>3260</v>
      </c>
      <c r="H258" s="61">
        <v>20323.20703125</v>
      </c>
      <c r="I258" s="61">
        <v>265.1357421875</v>
      </c>
      <c r="J258" s="61">
        <v>1.304596066474915</v>
      </c>
      <c r="K258" s="61">
        <v>20058.0703125</v>
      </c>
      <c r="L258" s="61">
        <v>98.695396423339844</v>
      </c>
      <c r="M258" s="61">
        <v>8.7023897171020508</v>
      </c>
      <c r="N258" s="61">
        <v>4.2819961905479431E-2</v>
      </c>
      <c r="O258" s="61">
        <v>2.640997171401978</v>
      </c>
      <c r="P258" s="61">
        <v>1.299498230218887E-2</v>
      </c>
      <c r="Q258" s="61">
        <v>16310.1025390625</v>
      </c>
      <c r="R258" s="61">
        <v>80.253585815429688</v>
      </c>
      <c r="S258" s="61">
        <v>3190.013671875</v>
      </c>
      <c r="T258" s="61">
        <v>15.696409225463871</v>
      </c>
      <c r="U258" s="61">
        <v>18901.814453125</v>
      </c>
      <c r="V258" s="61">
        <v>93.006065368652344</v>
      </c>
      <c r="W258" s="61">
        <v>1421.392578125</v>
      </c>
      <c r="X258" s="61">
        <v>11717.646484375</v>
      </c>
      <c r="Y258" s="61">
        <v>57.656486511230469</v>
      </c>
      <c r="Z258" s="61">
        <v>8605.560546875</v>
      </c>
      <c r="AA258" s="61">
        <v>14168.0146484375</v>
      </c>
      <c r="AB258" s="61">
        <v>69.713478088378906</v>
      </c>
      <c r="AC258" s="61">
        <v>6155.1923828125</v>
      </c>
      <c r="AD258" s="61">
        <v>19645.5234375</v>
      </c>
      <c r="AE258" s="61">
        <v>96.665473937988281</v>
      </c>
      <c r="AF258" s="61">
        <v>677.68359375</v>
      </c>
      <c r="AG258" s="61">
        <v>11975.0390625</v>
      </c>
      <c r="AH258" s="61">
        <v>58.922981262207031</v>
      </c>
      <c r="AI258" s="61">
        <v>8348.16796875</v>
      </c>
      <c r="AJ258" s="61">
        <v>636.82391357421875</v>
      </c>
      <c r="AK258" s="61">
        <v>3.1334812641143799</v>
      </c>
      <c r="AL258" s="61">
        <v>19686.383117675781</v>
      </c>
      <c r="AM258" s="60"/>
    </row>
    <row r="259" spans="1:39" ht="14.45">
      <c r="A259">
        <v>56</v>
      </c>
      <c r="B259" t="s">
        <v>1011</v>
      </c>
      <c r="C259" t="s">
        <v>1012</v>
      </c>
      <c r="D259" t="s">
        <v>1012</v>
      </c>
      <c r="E259" t="s">
        <v>2108</v>
      </c>
      <c r="F259" t="s">
        <v>215</v>
      </c>
      <c r="G259" t="s">
        <v>3261</v>
      </c>
      <c r="H259" s="61">
        <v>264.93206787109381</v>
      </c>
      <c r="I259" s="61">
        <v>64.659622192382813</v>
      </c>
      <c r="J259" s="61">
        <v>24.40611457824707</v>
      </c>
      <c r="K259" s="61">
        <v>200.27244567871091</v>
      </c>
      <c r="L259" s="61">
        <v>75.593887329101563</v>
      </c>
      <c r="M259" s="61">
        <v>0</v>
      </c>
      <c r="N259" s="61">
        <v>0</v>
      </c>
      <c r="O259" s="61">
        <v>0</v>
      </c>
      <c r="P259" s="61">
        <v>0</v>
      </c>
      <c r="Q259" s="61">
        <v>173.60105895996091</v>
      </c>
      <c r="R259" s="61">
        <v>65.526626586914063</v>
      </c>
      <c r="S259" s="61">
        <v>0</v>
      </c>
      <c r="T259" s="61">
        <v>0</v>
      </c>
      <c r="U259" s="61">
        <v>64.75115966796875</v>
      </c>
      <c r="V259" s="61">
        <v>24.440666198730469</v>
      </c>
      <c r="W259" s="61">
        <v>200.18090820312511</v>
      </c>
      <c r="X259" s="61">
        <v>0</v>
      </c>
      <c r="Y259" s="61">
        <v>0</v>
      </c>
      <c r="Z259" s="61">
        <v>264.93206787109381</v>
      </c>
      <c r="AA259" s="61">
        <v>0</v>
      </c>
      <c r="AB259" s="61">
        <v>0</v>
      </c>
      <c r="AC259" s="61">
        <v>264.93206787109381</v>
      </c>
      <c r="AD259" s="61">
        <v>64.75115966796875</v>
      </c>
      <c r="AE259" s="61">
        <v>24.440666198730469</v>
      </c>
      <c r="AF259" s="61">
        <v>200.18090820312511</v>
      </c>
      <c r="AG259" s="61">
        <v>172.42918395996091</v>
      </c>
      <c r="AH259" s="61">
        <v>65.084304809570313</v>
      </c>
      <c r="AI259" s="61">
        <v>92.502883911132898</v>
      </c>
      <c r="AJ259" s="61">
        <v>0</v>
      </c>
      <c r="AK259" s="61">
        <v>0</v>
      </c>
      <c r="AL259" s="61">
        <v>264.93206787109381</v>
      </c>
      <c r="AM259" s="60"/>
    </row>
    <row r="260" spans="1:39" ht="14.45">
      <c r="A260">
        <v>118</v>
      </c>
      <c r="B260" t="s">
        <v>1014</v>
      </c>
      <c r="C260" t="s">
        <v>1015</v>
      </c>
      <c r="D260" t="s">
        <v>1015</v>
      </c>
      <c r="E260" t="s">
        <v>2110</v>
      </c>
      <c r="F260" t="s">
        <v>220</v>
      </c>
      <c r="G260" t="s">
        <v>3262</v>
      </c>
      <c r="H260" s="61">
        <v>1201.545166015625</v>
      </c>
      <c r="I260" s="61">
        <v>388.64688110351563</v>
      </c>
      <c r="J260" s="61">
        <v>32.345588684082031</v>
      </c>
      <c r="K260" s="61">
        <v>812.8983154296875</v>
      </c>
      <c r="L260" s="61">
        <v>67.654411315917969</v>
      </c>
      <c r="M260" s="61">
        <v>0</v>
      </c>
      <c r="N260" s="61">
        <v>0</v>
      </c>
      <c r="O260" s="61">
        <v>0</v>
      </c>
      <c r="P260" s="61">
        <v>0</v>
      </c>
      <c r="Q260" s="61">
        <v>0</v>
      </c>
      <c r="R260" s="61">
        <v>0</v>
      </c>
      <c r="S260" s="61">
        <v>0.65858179330825806</v>
      </c>
      <c r="T260" s="61">
        <v>5.4811239242553711E-2</v>
      </c>
      <c r="U260" s="61">
        <v>9.6462907791137695</v>
      </c>
      <c r="V260" s="61">
        <v>0.80282378196716309</v>
      </c>
      <c r="W260" s="61">
        <v>1191.898875236511</v>
      </c>
      <c r="X260" s="61">
        <v>197.87004089355469</v>
      </c>
      <c r="Y260" s="61">
        <v>16.467964172363281</v>
      </c>
      <c r="Z260" s="61">
        <v>1003.67512512207</v>
      </c>
      <c r="AA260" s="61">
        <v>730.826904296875</v>
      </c>
      <c r="AB260" s="61">
        <v>60.823925018310547</v>
      </c>
      <c r="AC260" s="61">
        <v>470.71826171875</v>
      </c>
      <c r="AD260" s="61">
        <v>739.81463623046875</v>
      </c>
      <c r="AE260" s="61">
        <v>61.571937561035163</v>
      </c>
      <c r="AF260" s="61">
        <v>461.73052978515619</v>
      </c>
      <c r="AG260" s="61">
        <v>0.65858179330825806</v>
      </c>
      <c r="AH260" s="61">
        <v>5.4811239242553711E-2</v>
      </c>
      <c r="AI260" s="61">
        <v>1200.886584222317</v>
      </c>
      <c r="AJ260" s="61">
        <v>31.20938873291016</v>
      </c>
      <c r="AK260" s="61">
        <v>2.597437858581543</v>
      </c>
      <c r="AL260" s="61">
        <v>1170.3357772827151</v>
      </c>
      <c r="AM260" s="60"/>
    </row>
    <row r="261" spans="1:39" ht="14.45">
      <c r="A261">
        <v>57</v>
      </c>
      <c r="B261" t="s">
        <v>1017</v>
      </c>
      <c r="C261" t="s">
        <v>1018</v>
      </c>
      <c r="D261" t="s">
        <v>1018</v>
      </c>
      <c r="E261" t="s">
        <v>2108</v>
      </c>
      <c r="F261" t="s">
        <v>215</v>
      </c>
      <c r="G261" t="s">
        <v>3263</v>
      </c>
      <c r="H261" s="61">
        <v>0</v>
      </c>
      <c r="I261" s="61">
        <v>0</v>
      </c>
      <c r="J261" s="61">
        <v>0</v>
      </c>
      <c r="K261" s="61">
        <v>0</v>
      </c>
      <c r="L261" s="61">
        <v>0</v>
      </c>
      <c r="M261" s="61">
        <v>0</v>
      </c>
      <c r="N261" s="61">
        <v>0</v>
      </c>
      <c r="O261" s="61">
        <v>0</v>
      </c>
      <c r="P261" s="61">
        <v>0</v>
      </c>
      <c r="Q261" s="61">
        <v>0</v>
      </c>
      <c r="R261" s="61">
        <v>0</v>
      </c>
      <c r="S261" s="61">
        <v>0</v>
      </c>
      <c r="T261" s="61">
        <v>0</v>
      </c>
      <c r="U261" s="61">
        <v>0</v>
      </c>
      <c r="V261" s="61">
        <v>0</v>
      </c>
      <c r="W261" s="61">
        <v>0</v>
      </c>
      <c r="X261" s="61">
        <v>0</v>
      </c>
      <c r="Y261" s="61">
        <v>0</v>
      </c>
      <c r="Z261" s="61">
        <v>0</v>
      </c>
      <c r="AA261" s="61">
        <v>0</v>
      </c>
      <c r="AB261" s="61">
        <v>0</v>
      </c>
      <c r="AC261" s="61">
        <v>0</v>
      </c>
      <c r="AD261" s="61">
        <v>0</v>
      </c>
      <c r="AE261" s="61">
        <v>0</v>
      </c>
      <c r="AF261" s="61">
        <v>0</v>
      </c>
      <c r="AG261" s="61">
        <v>0</v>
      </c>
      <c r="AH261" s="61">
        <v>0</v>
      </c>
      <c r="AI261" s="61">
        <v>0</v>
      </c>
      <c r="AJ261" s="61">
        <v>0</v>
      </c>
      <c r="AK261" s="61">
        <v>0</v>
      </c>
      <c r="AL261" s="61">
        <v>0</v>
      </c>
      <c r="AM261" s="60"/>
    </row>
    <row r="262" spans="1:39" ht="14.45">
      <c r="A262">
        <v>263</v>
      </c>
      <c r="B262" t="s">
        <v>1020</v>
      </c>
      <c r="C262" t="s">
        <v>1021</v>
      </c>
      <c r="D262" t="s">
        <v>1022</v>
      </c>
      <c r="E262" t="s">
        <v>2126</v>
      </c>
      <c r="F262" t="s">
        <v>269</v>
      </c>
      <c r="G262" t="s">
        <v>3264</v>
      </c>
      <c r="H262" s="61">
        <v>176927.921875</v>
      </c>
      <c r="I262" s="61">
        <v>31794.642578125</v>
      </c>
      <c r="J262" s="61">
        <v>17.970392227172852</v>
      </c>
      <c r="K262" s="61">
        <v>145133.28125</v>
      </c>
      <c r="L262" s="61">
        <v>82.029609680175781</v>
      </c>
      <c r="M262" s="61">
        <v>45955.640625</v>
      </c>
      <c r="N262" s="61">
        <v>25.974216461181641</v>
      </c>
      <c r="O262" s="61">
        <v>32419.58984375</v>
      </c>
      <c r="P262" s="61">
        <v>18.323614120483398</v>
      </c>
      <c r="Q262" s="61">
        <v>95785.2734375</v>
      </c>
      <c r="R262" s="61">
        <v>54.138023376464837</v>
      </c>
      <c r="S262" s="61">
        <v>101.5150680541992</v>
      </c>
      <c r="T262" s="61">
        <v>5.7376507669687271E-2</v>
      </c>
      <c r="U262" s="61">
        <v>48351.203125</v>
      </c>
      <c r="V262" s="61">
        <v>27.328193664550781</v>
      </c>
      <c r="W262" s="61">
        <v>128576.71875</v>
      </c>
      <c r="X262" s="61">
        <v>56187.1484375</v>
      </c>
      <c r="Y262" s="61">
        <v>31.757083892822269</v>
      </c>
      <c r="Z262" s="61">
        <v>120740.7734375</v>
      </c>
      <c r="AA262" s="61">
        <v>57704.34765625</v>
      </c>
      <c r="AB262" s="61">
        <v>32.614604949951172</v>
      </c>
      <c r="AC262" s="61">
        <v>119223.57421875</v>
      </c>
      <c r="AD262" s="61">
        <v>96664.96875</v>
      </c>
      <c r="AE262" s="61">
        <v>54.635227203369141</v>
      </c>
      <c r="AF262" s="61">
        <v>80262.953125</v>
      </c>
      <c r="AG262" s="61">
        <v>22997.404296875</v>
      </c>
      <c r="AH262" s="61">
        <v>12.998177528381349</v>
      </c>
      <c r="AI262" s="61">
        <v>153930.517578125</v>
      </c>
      <c r="AJ262" s="61">
        <v>32359.90625</v>
      </c>
      <c r="AK262" s="61">
        <v>18.28988075256348</v>
      </c>
      <c r="AL262" s="61">
        <v>144568.015625</v>
      </c>
      <c r="AM262" s="60"/>
    </row>
    <row r="263" spans="1:39" ht="14.45">
      <c r="A263">
        <v>205</v>
      </c>
      <c r="B263" t="s">
        <v>1024</v>
      </c>
      <c r="C263" t="s">
        <v>1025</v>
      </c>
      <c r="D263" t="s">
        <v>1025</v>
      </c>
      <c r="E263" t="s">
        <v>2121</v>
      </c>
      <c r="F263" t="s">
        <v>256</v>
      </c>
      <c r="G263" t="s">
        <v>3265</v>
      </c>
      <c r="H263" s="61">
        <v>890.50299072265625</v>
      </c>
      <c r="I263" s="61">
        <v>187.79823303222659</v>
      </c>
      <c r="J263" s="61">
        <v>21.089006423950199</v>
      </c>
      <c r="K263" s="61">
        <v>702.70477294921875</v>
      </c>
      <c r="L263" s="61">
        <v>78.910995483398438</v>
      </c>
      <c r="M263" s="61">
        <v>0</v>
      </c>
      <c r="N263" s="61">
        <v>0</v>
      </c>
      <c r="O263" s="61">
        <v>0</v>
      </c>
      <c r="P263" s="61">
        <v>0</v>
      </c>
      <c r="Q263" s="61">
        <v>0</v>
      </c>
      <c r="R263" s="61">
        <v>0</v>
      </c>
      <c r="S263" s="61">
        <v>0</v>
      </c>
      <c r="T263" s="61">
        <v>0</v>
      </c>
      <c r="U263" s="61">
        <v>54.438869476318359</v>
      </c>
      <c r="V263" s="61">
        <v>6.1132717132568359</v>
      </c>
      <c r="W263" s="61">
        <v>836.06412124633789</v>
      </c>
      <c r="X263" s="61">
        <v>328.29574584960938</v>
      </c>
      <c r="Y263" s="61">
        <v>36.866329193115227</v>
      </c>
      <c r="Z263" s="61">
        <v>562.20724487304688</v>
      </c>
      <c r="AA263" s="61">
        <v>618.67071533203125</v>
      </c>
      <c r="AB263" s="61">
        <v>69.474296569824219</v>
      </c>
      <c r="AC263" s="61">
        <v>271.832275390625</v>
      </c>
      <c r="AD263" s="61">
        <v>624.117431640625</v>
      </c>
      <c r="AE263" s="61">
        <v>70.085945129394531</v>
      </c>
      <c r="AF263" s="61">
        <v>266.38555908203119</v>
      </c>
      <c r="AG263" s="61">
        <v>34.250644683837891</v>
      </c>
      <c r="AH263" s="61">
        <v>3.8462133407592769</v>
      </c>
      <c r="AI263" s="61">
        <v>856.25234603881836</v>
      </c>
      <c r="AJ263" s="61">
        <v>67.843513488769531</v>
      </c>
      <c r="AK263" s="61">
        <v>7.618560791015625</v>
      </c>
      <c r="AL263" s="61">
        <v>822.65947723388672</v>
      </c>
      <c r="AM263" s="60"/>
    </row>
    <row r="264" spans="1:39" ht="14.45">
      <c r="A264">
        <v>164</v>
      </c>
      <c r="B264" t="s">
        <v>1027</v>
      </c>
      <c r="C264" t="s">
        <v>1028</v>
      </c>
      <c r="D264" t="s">
        <v>1028</v>
      </c>
      <c r="E264" t="s">
        <v>2137</v>
      </c>
      <c r="F264" t="s">
        <v>215</v>
      </c>
      <c r="G264" t="s">
        <v>3266</v>
      </c>
      <c r="H264" s="61">
        <v>33887.2734375</v>
      </c>
      <c r="I264" s="61">
        <v>1752.564331054688</v>
      </c>
      <c r="J264" s="61">
        <v>5.1717476844787598</v>
      </c>
      <c r="K264" s="61">
        <v>32134.708984375</v>
      </c>
      <c r="L264" s="61">
        <v>94.828254699707031</v>
      </c>
      <c r="M264" s="61">
        <v>181.31495666503909</v>
      </c>
      <c r="N264" s="61">
        <v>0.53505325317382813</v>
      </c>
      <c r="O264" s="61">
        <v>3.9471993446350102</v>
      </c>
      <c r="P264" s="61">
        <v>1.1648029088974001E-2</v>
      </c>
      <c r="Q264" s="61">
        <v>23048.248046875</v>
      </c>
      <c r="R264" s="61">
        <v>68.01446533203125</v>
      </c>
      <c r="S264" s="61">
        <v>6991.04443359375</v>
      </c>
      <c r="T264" s="61">
        <v>20.630294799804691</v>
      </c>
      <c r="U264" s="61">
        <v>21037.609375</v>
      </c>
      <c r="V264" s="61">
        <v>62.081153869628913</v>
      </c>
      <c r="W264" s="61">
        <v>12849.6640625</v>
      </c>
      <c r="X264" s="61">
        <v>611.5166015625</v>
      </c>
      <c r="Y264" s="61">
        <v>1.8045611381530759</v>
      </c>
      <c r="Z264" s="61">
        <v>33275.7568359375</v>
      </c>
      <c r="AA264" s="61">
        <v>2514.979248046875</v>
      </c>
      <c r="AB264" s="61">
        <v>7.4216036796569824</v>
      </c>
      <c r="AC264" s="61">
        <v>31372.294189453121</v>
      </c>
      <c r="AD264" s="61">
        <v>23175.626953125</v>
      </c>
      <c r="AE264" s="61">
        <v>68.390357971191406</v>
      </c>
      <c r="AF264" s="61">
        <v>10711.646484375</v>
      </c>
      <c r="AG264" s="61">
        <v>20739.73046875</v>
      </c>
      <c r="AH264" s="61">
        <v>61.202121734619141</v>
      </c>
      <c r="AI264" s="61">
        <v>13147.54296875</v>
      </c>
      <c r="AJ264" s="61">
        <v>1824.979370117188</v>
      </c>
      <c r="AK264" s="61">
        <v>5.385441780090332</v>
      </c>
      <c r="AL264" s="61">
        <v>32062.294067382809</v>
      </c>
      <c r="AM264" s="60"/>
    </row>
    <row r="265" spans="1:39" ht="14.45">
      <c r="A265">
        <v>291</v>
      </c>
      <c r="B265" t="s">
        <v>1029</v>
      </c>
      <c r="C265" t="s">
        <v>1030</v>
      </c>
      <c r="D265" t="s">
        <v>1031</v>
      </c>
      <c r="E265" t="s">
        <v>2123</v>
      </c>
      <c r="F265" t="s">
        <v>261</v>
      </c>
      <c r="G265" t="s">
        <v>3267</v>
      </c>
      <c r="H265" s="61">
        <v>8733.794921875</v>
      </c>
      <c r="I265" s="61">
        <v>452.75033569335938</v>
      </c>
      <c r="J265" s="61">
        <v>5.1838898658752441</v>
      </c>
      <c r="K265" s="61">
        <v>8281.044921875</v>
      </c>
      <c r="L265" s="61">
        <v>94.816116333007813</v>
      </c>
      <c r="M265" s="61">
        <v>0</v>
      </c>
      <c r="N265" s="61">
        <v>0</v>
      </c>
      <c r="O265" s="61">
        <v>0</v>
      </c>
      <c r="P265" s="61">
        <v>0</v>
      </c>
      <c r="Q265" s="61">
        <v>0</v>
      </c>
      <c r="R265" s="61">
        <v>0</v>
      </c>
      <c r="S265" s="61">
        <v>0</v>
      </c>
      <c r="T265" s="61">
        <v>0</v>
      </c>
      <c r="U265" s="61">
        <v>280.76834106445313</v>
      </c>
      <c r="V265" s="61">
        <v>3.214734792709351</v>
      </c>
      <c r="W265" s="61">
        <v>8453.0265808105469</v>
      </c>
      <c r="X265" s="61">
        <v>211.53437805175781</v>
      </c>
      <c r="Y265" s="61">
        <v>2.4220213890075679</v>
      </c>
      <c r="Z265" s="61">
        <v>8522.2605438232422</v>
      </c>
      <c r="AA265" s="61">
        <v>0</v>
      </c>
      <c r="AB265" s="61">
        <v>0</v>
      </c>
      <c r="AC265" s="61">
        <v>8733.794921875</v>
      </c>
      <c r="AD265" s="61">
        <v>280.76834106445313</v>
      </c>
      <c r="AE265" s="61">
        <v>3.214734792709351</v>
      </c>
      <c r="AF265" s="61">
        <v>8453.0265808105469</v>
      </c>
      <c r="AG265" s="61">
        <v>0.35097089409828192</v>
      </c>
      <c r="AH265" s="61">
        <v>4.0185381658375263E-3</v>
      </c>
      <c r="AI265" s="61">
        <v>8733.4439509809017</v>
      </c>
      <c r="AJ265" s="61">
        <v>0</v>
      </c>
      <c r="AK265" s="61">
        <v>0</v>
      </c>
      <c r="AL265" s="61">
        <v>8733.794921875</v>
      </c>
      <c r="AM265" s="60"/>
    </row>
    <row r="266" spans="1:39" ht="14.45">
      <c r="A266">
        <v>58</v>
      </c>
      <c r="B266" t="s">
        <v>1033</v>
      </c>
      <c r="C266" t="s">
        <v>1034</v>
      </c>
      <c r="D266" t="s">
        <v>1034</v>
      </c>
      <c r="E266" t="s">
        <v>2108</v>
      </c>
      <c r="F266" t="s">
        <v>215</v>
      </c>
      <c r="G266" t="s">
        <v>3268</v>
      </c>
      <c r="H266" s="61">
        <v>0</v>
      </c>
      <c r="I266" s="61">
        <v>0</v>
      </c>
      <c r="J266" s="61">
        <v>0</v>
      </c>
      <c r="K266" s="61">
        <v>0</v>
      </c>
      <c r="L266" s="61">
        <v>0</v>
      </c>
      <c r="M266" s="61">
        <v>0</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61">
        <v>0</v>
      </c>
      <c r="AE266" s="61">
        <v>0</v>
      </c>
      <c r="AF266" s="61">
        <v>0</v>
      </c>
      <c r="AG266" s="61">
        <v>0</v>
      </c>
      <c r="AH266" s="61">
        <v>0</v>
      </c>
      <c r="AI266" s="61">
        <v>0</v>
      </c>
      <c r="AJ266" s="61">
        <v>0</v>
      </c>
      <c r="AK266" s="61">
        <v>0</v>
      </c>
      <c r="AL266" s="61">
        <v>0</v>
      </c>
      <c r="AM266" s="60"/>
    </row>
    <row r="267" spans="1:39" ht="14.45">
      <c r="A267">
        <v>271</v>
      </c>
      <c r="B267" t="s">
        <v>1036</v>
      </c>
      <c r="C267" t="s">
        <v>1037</v>
      </c>
      <c r="D267" t="s">
        <v>1038</v>
      </c>
      <c r="E267" t="s">
        <v>2137</v>
      </c>
      <c r="F267" t="s">
        <v>215</v>
      </c>
      <c r="G267" t="s">
        <v>3269</v>
      </c>
      <c r="H267" s="61">
        <v>19132.91796875</v>
      </c>
      <c r="I267" s="61">
        <v>2242.570068359375</v>
      </c>
      <c r="J267" s="61">
        <v>11.72100353240967</v>
      </c>
      <c r="K267" s="61">
        <v>16890.34765625</v>
      </c>
      <c r="L267" s="61">
        <v>88.278999328613281</v>
      </c>
      <c r="M267" s="61">
        <v>1087.995239257812</v>
      </c>
      <c r="N267" s="61">
        <v>5.6865096092224121</v>
      </c>
      <c r="O267" s="61">
        <v>0</v>
      </c>
      <c r="P267" s="61">
        <v>0</v>
      </c>
      <c r="Q267" s="61">
        <v>9142.3720703125</v>
      </c>
      <c r="R267" s="61">
        <v>47.783470153808587</v>
      </c>
      <c r="S267" s="61">
        <v>8489.11328125</v>
      </c>
      <c r="T267" s="61">
        <v>44.369152069091797</v>
      </c>
      <c r="U267" s="61">
        <v>7800.3837890625</v>
      </c>
      <c r="V267" s="61">
        <v>40.769443511962891</v>
      </c>
      <c r="W267" s="61">
        <v>11332.5341796875</v>
      </c>
      <c r="X267" s="61">
        <v>746.667236328125</v>
      </c>
      <c r="Y267" s="61">
        <v>3.9025266170501709</v>
      </c>
      <c r="Z267" s="61">
        <v>18386.250732421879</v>
      </c>
      <c r="AA267" s="61">
        <v>3127.268798828125</v>
      </c>
      <c r="AB267" s="61">
        <v>16.344966888427731</v>
      </c>
      <c r="AC267" s="61">
        <v>16005.64916992188</v>
      </c>
      <c r="AD267" s="61">
        <v>9479.525390625</v>
      </c>
      <c r="AE267" s="61">
        <v>49.545635223388672</v>
      </c>
      <c r="AF267" s="61">
        <v>9653.392578125</v>
      </c>
      <c r="AG267" s="61">
        <v>13429.3046875</v>
      </c>
      <c r="AH267" s="61">
        <v>70.189529418945313</v>
      </c>
      <c r="AI267" s="61">
        <v>5703.61328125</v>
      </c>
      <c r="AJ267" s="61">
        <v>164.74700927734381</v>
      </c>
      <c r="AK267" s="61">
        <v>0.86106574535369873</v>
      </c>
      <c r="AL267" s="61">
        <v>18968.17095947266</v>
      </c>
      <c r="AM267" s="60"/>
    </row>
    <row r="268" spans="1:39" ht="14.45">
      <c r="A268">
        <v>266</v>
      </c>
      <c r="B268" t="s">
        <v>1040</v>
      </c>
      <c r="C268" t="s">
        <v>1041</v>
      </c>
      <c r="D268" t="s">
        <v>1041</v>
      </c>
      <c r="E268" t="s">
        <v>2117</v>
      </c>
      <c r="F268" t="s">
        <v>240</v>
      </c>
      <c r="G268" t="s">
        <v>3270</v>
      </c>
      <c r="H268" s="61">
        <v>49601.08203125</v>
      </c>
      <c r="I268" s="61">
        <v>15653.5126953125</v>
      </c>
      <c r="J268" s="61">
        <v>31.558811187744141</v>
      </c>
      <c r="K268" s="61">
        <v>33947.5703125</v>
      </c>
      <c r="L268" s="61">
        <v>68.441184997558594</v>
      </c>
      <c r="M268" s="61">
        <v>44.230167388916023</v>
      </c>
      <c r="N268" s="61">
        <v>8.917178213596344E-2</v>
      </c>
      <c r="O268" s="61">
        <v>25.726089477539059</v>
      </c>
      <c r="P268" s="61">
        <v>5.1865983754396439E-2</v>
      </c>
      <c r="Q268" s="61">
        <v>0</v>
      </c>
      <c r="R268" s="61">
        <v>0</v>
      </c>
      <c r="S268" s="61">
        <v>0</v>
      </c>
      <c r="T268" s="61">
        <v>0</v>
      </c>
      <c r="U268" s="61">
        <v>11815.609375</v>
      </c>
      <c r="V268" s="61">
        <v>23.821273803710941</v>
      </c>
      <c r="W268" s="61">
        <v>37785.47265625</v>
      </c>
      <c r="X268" s="61">
        <v>2463.142578125</v>
      </c>
      <c r="Y268" s="61">
        <v>4.9659051895141602</v>
      </c>
      <c r="Z268" s="61">
        <v>47137.939453125</v>
      </c>
      <c r="AA268" s="61">
        <v>5071.67236328125</v>
      </c>
      <c r="AB268" s="61">
        <v>10.224923133850099</v>
      </c>
      <c r="AC268" s="61">
        <v>44529.40966796875</v>
      </c>
      <c r="AD268" s="61">
        <v>15969.875</v>
      </c>
      <c r="AE268" s="61">
        <v>32.196624755859382</v>
      </c>
      <c r="AF268" s="61">
        <v>33631.20703125</v>
      </c>
      <c r="AG268" s="61">
        <v>27265.189453125</v>
      </c>
      <c r="AH268" s="61">
        <v>54.968940734863281</v>
      </c>
      <c r="AI268" s="61">
        <v>22335.892578125</v>
      </c>
      <c r="AJ268" s="61">
        <v>1306.158325195312</v>
      </c>
      <c r="AK268" s="61">
        <v>2.6333262920379639</v>
      </c>
      <c r="AL268" s="61">
        <v>48294.923706054688</v>
      </c>
      <c r="AM268" s="60"/>
    </row>
    <row r="269" spans="1:39" ht="14.45">
      <c r="A269">
        <v>187</v>
      </c>
      <c r="B269" t="s">
        <v>1043</v>
      </c>
      <c r="C269" t="s">
        <v>1044</v>
      </c>
      <c r="D269" t="s">
        <v>1044</v>
      </c>
      <c r="E269" t="s">
        <v>2108</v>
      </c>
      <c r="F269" t="s">
        <v>229</v>
      </c>
      <c r="G269" t="s">
        <v>3271</v>
      </c>
      <c r="H269" s="61">
        <v>580.06298828125</v>
      </c>
      <c r="I269" s="61">
        <v>0</v>
      </c>
      <c r="J269" s="61">
        <v>0</v>
      </c>
      <c r="K269" s="61">
        <v>0</v>
      </c>
      <c r="L269" s="61">
        <v>0</v>
      </c>
      <c r="M269" s="61">
        <v>0</v>
      </c>
      <c r="N269" s="61">
        <v>0</v>
      </c>
      <c r="O269" s="61">
        <v>0</v>
      </c>
      <c r="P269" s="61">
        <v>0</v>
      </c>
      <c r="Q269" s="61">
        <v>223.08760070800781</v>
      </c>
      <c r="R269" s="61">
        <v>38.459201812744141</v>
      </c>
      <c r="S269" s="61">
        <v>356.97540283203119</v>
      </c>
      <c r="T269" s="61">
        <v>61.540802001953118</v>
      </c>
      <c r="U269" s="61">
        <v>0</v>
      </c>
      <c r="V269" s="61">
        <v>0</v>
      </c>
      <c r="W269" s="61">
        <v>580.06298828125</v>
      </c>
      <c r="X269" s="61">
        <v>216.97621154785159</v>
      </c>
      <c r="Y269" s="61">
        <v>37.405628204345703</v>
      </c>
      <c r="Z269" s="61">
        <v>363.08677673339838</v>
      </c>
      <c r="AA269" s="61">
        <v>396.40164184570313</v>
      </c>
      <c r="AB269" s="61">
        <v>68.337692260742188</v>
      </c>
      <c r="AC269" s="61">
        <v>183.6613464355469</v>
      </c>
      <c r="AD269" s="61">
        <v>396.40164184570313</v>
      </c>
      <c r="AE269" s="61">
        <v>68.337692260742188</v>
      </c>
      <c r="AF269" s="61">
        <v>183.6613464355469</v>
      </c>
      <c r="AG269" s="61">
        <v>529.021728515625</v>
      </c>
      <c r="AH269" s="61">
        <v>91.200736999511719</v>
      </c>
      <c r="AI269" s="61">
        <v>51.041259765625</v>
      </c>
      <c r="AJ269" s="61">
        <v>24.972318649291989</v>
      </c>
      <c r="AK269" s="61">
        <v>4.3051047325134277</v>
      </c>
      <c r="AL269" s="61">
        <v>555.09066963195801</v>
      </c>
      <c r="AM269" s="60"/>
    </row>
    <row r="270" spans="1:39" ht="14.45">
      <c r="A270">
        <v>156</v>
      </c>
      <c r="B270" t="s">
        <v>1045</v>
      </c>
      <c r="C270" t="s">
        <v>1046</v>
      </c>
      <c r="D270" t="s">
        <v>1046</v>
      </c>
      <c r="E270" t="s">
        <v>2126</v>
      </c>
      <c r="F270" t="s">
        <v>269</v>
      </c>
      <c r="G270" t="s">
        <v>3272</v>
      </c>
      <c r="H270" s="61">
        <v>132381.484375</v>
      </c>
      <c r="I270" s="61">
        <v>27330.23046875</v>
      </c>
      <c r="J270" s="61">
        <v>20.64505577087402</v>
      </c>
      <c r="K270" s="61">
        <v>105051.25</v>
      </c>
      <c r="L270" s="61">
        <v>79.354942321777344</v>
      </c>
      <c r="M270" s="61">
        <v>32579.205078125</v>
      </c>
      <c r="N270" s="61">
        <v>24.610092163085941</v>
      </c>
      <c r="O270" s="61">
        <v>20451.40234375</v>
      </c>
      <c r="P270" s="61">
        <v>15.44883823394775</v>
      </c>
      <c r="Q270" s="61">
        <v>74537.78125</v>
      </c>
      <c r="R270" s="61">
        <v>56.305290222167969</v>
      </c>
      <c r="S270" s="61">
        <v>898.37078857421875</v>
      </c>
      <c r="T270" s="61">
        <v>0.67862266302108765</v>
      </c>
      <c r="U270" s="61">
        <v>52146.40625</v>
      </c>
      <c r="V270" s="61">
        <v>39.391010284423828</v>
      </c>
      <c r="W270" s="61">
        <v>80235.078125</v>
      </c>
      <c r="X270" s="61">
        <v>50039.7734375</v>
      </c>
      <c r="Y270" s="61">
        <v>37.799678802490227</v>
      </c>
      <c r="Z270" s="61">
        <v>82341.7109375</v>
      </c>
      <c r="AA270" s="61">
        <v>56734.5234375</v>
      </c>
      <c r="AB270" s="61">
        <v>42.856842041015618</v>
      </c>
      <c r="AC270" s="61">
        <v>75646.9609375</v>
      </c>
      <c r="AD270" s="61">
        <v>73675.2265625</v>
      </c>
      <c r="AE270" s="61">
        <v>55.653728485107422</v>
      </c>
      <c r="AF270" s="61">
        <v>58706.2578125</v>
      </c>
      <c r="AG270" s="61">
        <v>17086.333984375</v>
      </c>
      <c r="AH270" s="61">
        <v>12.90689086914062</v>
      </c>
      <c r="AI270" s="61">
        <v>115295.150390625</v>
      </c>
      <c r="AJ270" s="61">
        <v>16353.99609375</v>
      </c>
      <c r="AK270" s="61">
        <v>12.35368824005127</v>
      </c>
      <c r="AL270" s="61">
        <v>116027.48828125</v>
      </c>
      <c r="AM270" s="60"/>
    </row>
    <row r="271" spans="1:39" ht="14.45">
      <c r="A271">
        <v>59</v>
      </c>
      <c r="B271" t="s">
        <v>1048</v>
      </c>
      <c r="C271" t="s">
        <v>1049</v>
      </c>
      <c r="D271" t="s">
        <v>1049</v>
      </c>
      <c r="E271" t="s">
        <v>2108</v>
      </c>
      <c r="F271" t="s">
        <v>215</v>
      </c>
      <c r="G271" t="s">
        <v>3273</v>
      </c>
      <c r="H271" s="61">
        <v>1365.778076171875</v>
      </c>
      <c r="I271" s="61">
        <v>0</v>
      </c>
      <c r="J271" s="61">
        <v>0</v>
      </c>
      <c r="K271" s="61">
        <v>0</v>
      </c>
      <c r="L271" s="61">
        <v>0</v>
      </c>
      <c r="M271" s="61">
        <v>0</v>
      </c>
      <c r="N271" s="61">
        <v>0</v>
      </c>
      <c r="O271" s="61">
        <v>0</v>
      </c>
      <c r="P271" s="61">
        <v>0</v>
      </c>
      <c r="Q271" s="61">
        <v>242.18354797363281</v>
      </c>
      <c r="R271" s="61">
        <v>17.73227691650391</v>
      </c>
      <c r="S271" s="61">
        <v>1123.594482421875</v>
      </c>
      <c r="T271" s="61">
        <v>82.267723083496094</v>
      </c>
      <c r="U271" s="61">
        <v>725.98681640625</v>
      </c>
      <c r="V271" s="61">
        <v>53.155548095703118</v>
      </c>
      <c r="W271" s="61">
        <v>639.791259765625</v>
      </c>
      <c r="X271" s="61">
        <v>630.67718505859375</v>
      </c>
      <c r="Y271" s="61">
        <v>46.177135467529297</v>
      </c>
      <c r="Z271" s="61">
        <v>735.10089111328125</v>
      </c>
      <c r="AA271" s="61">
        <v>743.64703369140625</v>
      </c>
      <c r="AB271" s="61">
        <v>54.448596954345703</v>
      </c>
      <c r="AC271" s="61">
        <v>622.13104248046875</v>
      </c>
      <c r="AD271" s="61">
        <v>1188.016235351562</v>
      </c>
      <c r="AE271" s="61">
        <v>86.984573364257813</v>
      </c>
      <c r="AF271" s="61">
        <v>177.76184082031301</v>
      </c>
      <c r="AG271" s="61">
        <v>1233.147705078125</v>
      </c>
      <c r="AH271" s="61">
        <v>90.289024353027344</v>
      </c>
      <c r="AI271" s="61">
        <v>132.63037109375</v>
      </c>
      <c r="AJ271" s="61">
        <v>21.27993202209473</v>
      </c>
      <c r="AK271" s="61">
        <v>1.558081269264221</v>
      </c>
      <c r="AL271" s="61">
        <v>1344.49814414978</v>
      </c>
      <c r="AM271" s="60"/>
    </row>
    <row r="272" spans="1:39" ht="14.45">
      <c r="A272">
        <v>123</v>
      </c>
      <c r="B272" t="s">
        <v>1051</v>
      </c>
      <c r="C272" t="s">
        <v>1052</v>
      </c>
      <c r="D272" t="s">
        <v>1052</v>
      </c>
      <c r="E272" t="s">
        <v>2135</v>
      </c>
      <c r="F272" t="s">
        <v>265</v>
      </c>
      <c r="G272" t="s">
        <v>3274</v>
      </c>
      <c r="H272" s="61">
        <v>58816.63671875</v>
      </c>
      <c r="I272" s="61">
        <v>11822.0166015625</v>
      </c>
      <c r="J272" s="61">
        <v>20.099782943725589</v>
      </c>
      <c r="K272" s="61">
        <v>46994.62109375</v>
      </c>
      <c r="L272" s="61">
        <v>79.900215148925781</v>
      </c>
      <c r="M272" s="61">
        <v>0</v>
      </c>
      <c r="N272" s="61">
        <v>0</v>
      </c>
      <c r="O272" s="61">
        <v>0</v>
      </c>
      <c r="P272" s="61">
        <v>0</v>
      </c>
      <c r="Q272" s="61">
        <v>10796.6083984375</v>
      </c>
      <c r="R272" s="61">
        <v>18.356386184692379</v>
      </c>
      <c r="S272" s="61">
        <v>5874.3056640625</v>
      </c>
      <c r="T272" s="61">
        <v>9.9874897003173828</v>
      </c>
      <c r="U272" s="61">
        <v>14833.3466796875</v>
      </c>
      <c r="V272" s="61">
        <v>25.21964263916016</v>
      </c>
      <c r="W272" s="61">
        <v>43983.2900390625</v>
      </c>
      <c r="X272" s="61">
        <v>6965.7158203125</v>
      </c>
      <c r="Y272" s="61">
        <v>11.843104362487789</v>
      </c>
      <c r="Z272" s="61">
        <v>51850.9208984375</v>
      </c>
      <c r="AA272" s="61">
        <v>17345.607421875</v>
      </c>
      <c r="AB272" s="61">
        <v>29.49098968505859</v>
      </c>
      <c r="AC272" s="61">
        <v>41471.029296875</v>
      </c>
      <c r="AD272" s="61">
        <v>30701.92578125</v>
      </c>
      <c r="AE272" s="61">
        <v>52.199386596679688</v>
      </c>
      <c r="AF272" s="61">
        <v>28114.7109375</v>
      </c>
      <c r="AG272" s="61">
        <v>33619.92578125</v>
      </c>
      <c r="AH272" s="61">
        <v>57.160575866699219</v>
      </c>
      <c r="AI272" s="61">
        <v>25196.7109375</v>
      </c>
      <c r="AJ272" s="61">
        <v>4184.7021484375</v>
      </c>
      <c r="AK272" s="61">
        <v>7.1148276329040527</v>
      </c>
      <c r="AL272" s="61">
        <v>54631.9345703125</v>
      </c>
      <c r="AM272" s="60"/>
    </row>
    <row r="273" spans="1:39" ht="14.45">
      <c r="A273">
        <v>256</v>
      </c>
      <c r="B273" t="s">
        <v>1053</v>
      </c>
      <c r="C273" t="s">
        <v>1054</v>
      </c>
      <c r="D273" t="s">
        <v>1054</v>
      </c>
      <c r="E273" t="s">
        <v>2121</v>
      </c>
      <c r="F273" t="s">
        <v>256</v>
      </c>
      <c r="G273" t="s">
        <v>3275</v>
      </c>
      <c r="H273" s="61">
        <v>47827.45703125</v>
      </c>
      <c r="I273" s="61">
        <v>12682.9013671875</v>
      </c>
      <c r="J273" s="61">
        <v>26.518035888671879</v>
      </c>
      <c r="K273" s="61">
        <v>35144.5546875</v>
      </c>
      <c r="L273" s="61">
        <v>73.481964111328125</v>
      </c>
      <c r="M273" s="61">
        <v>6.9431285858154297</v>
      </c>
      <c r="N273" s="61">
        <v>1.451703440397978E-2</v>
      </c>
      <c r="O273" s="61">
        <v>0</v>
      </c>
      <c r="P273" s="61">
        <v>0</v>
      </c>
      <c r="Q273" s="61">
        <v>19321.7890625</v>
      </c>
      <c r="R273" s="61">
        <v>40.398944854736328</v>
      </c>
      <c r="S273" s="61">
        <v>24121.767578125</v>
      </c>
      <c r="T273" s="61">
        <v>50.434978485107422</v>
      </c>
      <c r="U273" s="61">
        <v>7289.5888671875</v>
      </c>
      <c r="V273" s="61">
        <v>15.24143028259277</v>
      </c>
      <c r="W273" s="61">
        <v>40537.8681640625</v>
      </c>
      <c r="X273" s="61">
        <v>9620.1474609375</v>
      </c>
      <c r="Y273" s="61">
        <v>20.114276885986332</v>
      </c>
      <c r="Z273" s="61">
        <v>38207.3095703125</v>
      </c>
      <c r="AA273" s="61">
        <v>22274.359375</v>
      </c>
      <c r="AB273" s="61">
        <v>46.57232666015625</v>
      </c>
      <c r="AC273" s="61">
        <v>25553.09765625</v>
      </c>
      <c r="AD273" s="61">
        <v>26866.767578125</v>
      </c>
      <c r="AE273" s="61">
        <v>56.174362182617188</v>
      </c>
      <c r="AF273" s="61">
        <v>20960.689453125</v>
      </c>
      <c r="AG273" s="61">
        <v>14231.369140625</v>
      </c>
      <c r="AH273" s="61">
        <v>29.755645751953121</v>
      </c>
      <c r="AI273" s="61">
        <v>33596.087890625</v>
      </c>
      <c r="AJ273" s="61">
        <v>1434.348388671875</v>
      </c>
      <c r="AK273" s="61">
        <v>2.9990062713623051</v>
      </c>
      <c r="AL273" s="61">
        <v>46393.108642578118</v>
      </c>
      <c r="AM273" s="60"/>
    </row>
    <row r="274" spans="1:39" ht="14.45">
      <c r="A274">
        <v>306</v>
      </c>
      <c r="B274" t="s">
        <v>1055</v>
      </c>
      <c r="C274" t="s">
        <v>1056</v>
      </c>
      <c r="D274" t="s">
        <v>1057</v>
      </c>
      <c r="E274" t="s">
        <v>2132</v>
      </c>
      <c r="F274" t="s">
        <v>256</v>
      </c>
      <c r="G274" t="s">
        <v>3276</v>
      </c>
      <c r="H274" s="61">
        <v>75479.140625</v>
      </c>
      <c r="I274" s="61">
        <v>14884.537109375</v>
      </c>
      <c r="J274" s="61">
        <v>19.72006797790527</v>
      </c>
      <c r="K274" s="61">
        <v>60594.6015625</v>
      </c>
      <c r="L274" s="61">
        <v>80.279930114746094</v>
      </c>
      <c r="M274" s="61">
        <v>10.608420372009279</v>
      </c>
      <c r="N274" s="61">
        <v>1.405477058142424E-2</v>
      </c>
      <c r="O274" s="61">
        <v>0</v>
      </c>
      <c r="P274" s="61">
        <v>0</v>
      </c>
      <c r="Q274" s="61">
        <v>19781.412109375</v>
      </c>
      <c r="R274" s="61">
        <v>26.20778656005859</v>
      </c>
      <c r="S274" s="61">
        <v>24212.91015625</v>
      </c>
      <c r="T274" s="61">
        <v>32.078941345214837</v>
      </c>
      <c r="U274" s="61">
        <v>14960.1298828125</v>
      </c>
      <c r="V274" s="61">
        <v>19.820217132568359</v>
      </c>
      <c r="W274" s="61">
        <v>60519.0107421875</v>
      </c>
      <c r="X274" s="61">
        <v>12908.2802734375</v>
      </c>
      <c r="Y274" s="61">
        <v>17.101785659790039</v>
      </c>
      <c r="Z274" s="61">
        <v>62570.8603515625</v>
      </c>
      <c r="AA274" s="61">
        <v>26033.388671875</v>
      </c>
      <c r="AB274" s="61">
        <v>34.490837097167969</v>
      </c>
      <c r="AC274" s="61">
        <v>49445.751953125</v>
      </c>
      <c r="AD274" s="61">
        <v>38677.9765625</v>
      </c>
      <c r="AE274" s="61">
        <v>51.243263244628913</v>
      </c>
      <c r="AF274" s="61">
        <v>36801.1640625</v>
      </c>
      <c r="AG274" s="61">
        <v>30654.490234375</v>
      </c>
      <c r="AH274" s="61">
        <v>40.613193511962891</v>
      </c>
      <c r="AI274" s="61">
        <v>44824.650390625</v>
      </c>
      <c r="AJ274" s="61">
        <v>1396.045654296875</v>
      </c>
      <c r="AK274" s="61">
        <v>1.8495781421661379</v>
      </c>
      <c r="AL274" s="61">
        <v>74083.094970703125</v>
      </c>
      <c r="AM274" s="60"/>
    </row>
    <row r="275" spans="1:39" ht="14.45">
      <c r="A275">
        <v>69</v>
      </c>
      <c r="B275" t="s">
        <v>1058</v>
      </c>
      <c r="C275" t="s">
        <v>1059</v>
      </c>
      <c r="D275" t="s">
        <v>1059</v>
      </c>
      <c r="E275" t="s">
        <v>2108</v>
      </c>
      <c r="F275" t="s">
        <v>215</v>
      </c>
      <c r="G275" t="s">
        <v>3277</v>
      </c>
      <c r="H275" s="61">
        <v>3245.109375</v>
      </c>
      <c r="I275" s="61">
        <v>533.79632568359375</v>
      </c>
      <c r="J275" s="61">
        <v>16.44925498962402</v>
      </c>
      <c r="K275" s="61">
        <v>2711.31298828125</v>
      </c>
      <c r="L275" s="61">
        <v>83.550743103027344</v>
      </c>
      <c r="M275" s="61">
        <v>0</v>
      </c>
      <c r="N275" s="61">
        <v>0</v>
      </c>
      <c r="O275" s="61">
        <v>0</v>
      </c>
      <c r="P275" s="61">
        <v>0</v>
      </c>
      <c r="Q275" s="61">
        <v>272.65518188476563</v>
      </c>
      <c r="R275" s="61">
        <v>8.402033805847168</v>
      </c>
      <c r="S275" s="61">
        <v>2971.9267578125</v>
      </c>
      <c r="T275" s="61">
        <v>91.581710815429688</v>
      </c>
      <c r="U275" s="61">
        <v>1061.405029296875</v>
      </c>
      <c r="V275" s="61">
        <v>32.707832336425781</v>
      </c>
      <c r="W275" s="61">
        <v>2183.704345703125</v>
      </c>
      <c r="X275" s="61">
        <v>737.24505615234375</v>
      </c>
      <c r="Y275" s="61">
        <v>22.71865081787109</v>
      </c>
      <c r="Z275" s="61">
        <v>2507.8643188476558</v>
      </c>
      <c r="AA275" s="61">
        <v>1671.528076171875</v>
      </c>
      <c r="AB275" s="61">
        <v>51.509140014648438</v>
      </c>
      <c r="AC275" s="61">
        <v>1573.581298828125</v>
      </c>
      <c r="AD275" s="61">
        <v>2174.549072265625</v>
      </c>
      <c r="AE275" s="61">
        <v>67.010040283203125</v>
      </c>
      <c r="AF275" s="61">
        <v>1070.560302734375</v>
      </c>
      <c r="AG275" s="61">
        <v>2152.96533203125</v>
      </c>
      <c r="AH275" s="61">
        <v>66.344924926757813</v>
      </c>
      <c r="AI275" s="61">
        <v>1092.14404296875</v>
      </c>
      <c r="AJ275" s="61">
        <v>35.169326782226563</v>
      </c>
      <c r="AK275" s="61">
        <v>1.083763957023621</v>
      </c>
      <c r="AL275" s="61">
        <v>3209.940048217773</v>
      </c>
      <c r="AM275" s="60"/>
    </row>
    <row r="276" spans="1:39" ht="14.45">
      <c r="A276">
        <v>150</v>
      </c>
      <c r="B276" t="s">
        <v>1061</v>
      </c>
      <c r="C276" t="s">
        <v>1062</v>
      </c>
      <c r="D276" t="s">
        <v>1063</v>
      </c>
      <c r="E276" t="s">
        <v>2121</v>
      </c>
      <c r="F276" t="s">
        <v>256</v>
      </c>
      <c r="G276" t="s">
        <v>3278</v>
      </c>
      <c r="H276" s="61">
        <v>3215.228271484375</v>
      </c>
      <c r="I276" s="61">
        <v>205.9427795410156</v>
      </c>
      <c r="J276" s="61">
        <v>6.4052305221557617</v>
      </c>
      <c r="K276" s="61">
        <v>3009.285400390625</v>
      </c>
      <c r="L276" s="61">
        <v>93.594764709472656</v>
      </c>
      <c r="M276" s="61">
        <v>6.3817996978759766</v>
      </c>
      <c r="N276" s="61">
        <v>0.19848668575286871</v>
      </c>
      <c r="O276" s="61">
        <v>0</v>
      </c>
      <c r="P276" s="61">
        <v>0</v>
      </c>
      <c r="Q276" s="61">
        <v>115.2800979614258</v>
      </c>
      <c r="R276" s="61">
        <v>3.5854406356811519</v>
      </c>
      <c r="S276" s="61">
        <v>2131.660888671875</v>
      </c>
      <c r="T276" s="61">
        <v>66.298896789550781</v>
      </c>
      <c r="U276" s="61">
        <v>2154.818115234375</v>
      </c>
      <c r="V276" s="61">
        <v>67.019134521484375</v>
      </c>
      <c r="W276" s="61">
        <v>1060.41015625</v>
      </c>
      <c r="X276" s="61">
        <v>1790.968505859375</v>
      </c>
      <c r="Y276" s="61">
        <v>55.702686309814453</v>
      </c>
      <c r="Z276" s="61">
        <v>1424.259765625</v>
      </c>
      <c r="AA276" s="61">
        <v>2343.18798828125</v>
      </c>
      <c r="AB276" s="61">
        <v>72.877815246582031</v>
      </c>
      <c r="AC276" s="61">
        <v>872.040283203125</v>
      </c>
      <c r="AD276" s="61">
        <v>2919.256103515625</v>
      </c>
      <c r="AE276" s="61">
        <v>90.794677734375</v>
      </c>
      <c r="AF276" s="61">
        <v>295.97216796875</v>
      </c>
      <c r="AG276" s="61">
        <v>674.37353515625</v>
      </c>
      <c r="AH276" s="61">
        <v>20.974359512329102</v>
      </c>
      <c r="AI276" s="61">
        <v>2540.854736328125</v>
      </c>
      <c r="AJ276" s="61">
        <v>907.33636474609375</v>
      </c>
      <c r="AK276" s="61">
        <v>28.219968795776371</v>
      </c>
      <c r="AL276" s="61">
        <v>2307.8919067382808</v>
      </c>
      <c r="AM276" s="60"/>
    </row>
    <row r="277" spans="1:39" ht="14.45">
      <c r="A277">
        <v>241</v>
      </c>
      <c r="B277" t="s">
        <v>1065</v>
      </c>
      <c r="C277" t="s">
        <v>1066</v>
      </c>
      <c r="D277" t="s">
        <v>1066</v>
      </c>
      <c r="E277" t="s">
        <v>2113</v>
      </c>
      <c r="F277" t="s">
        <v>229</v>
      </c>
      <c r="G277" t="s">
        <v>3279</v>
      </c>
      <c r="H277" s="61">
        <v>64753.09765625</v>
      </c>
      <c r="I277" s="61">
        <v>16118.4912109375</v>
      </c>
      <c r="J277" s="61">
        <v>24.892230987548832</v>
      </c>
      <c r="K277" s="61">
        <v>48634.60546875</v>
      </c>
      <c r="L277" s="61">
        <v>75.107765197753906</v>
      </c>
      <c r="M277" s="61">
        <v>1157.234619140625</v>
      </c>
      <c r="N277" s="61">
        <v>1.787149310112</v>
      </c>
      <c r="O277" s="61">
        <v>244.01263427734381</v>
      </c>
      <c r="P277" s="61">
        <v>0.37683546543121338</v>
      </c>
      <c r="Q277" s="61">
        <v>19436.8359375</v>
      </c>
      <c r="R277" s="61">
        <v>30.016841888427731</v>
      </c>
      <c r="S277" s="61">
        <v>21428.494140625</v>
      </c>
      <c r="T277" s="61">
        <v>33.092613220214837</v>
      </c>
      <c r="U277" s="61">
        <v>10607.3916015625</v>
      </c>
      <c r="V277" s="61">
        <v>16.38128662109375</v>
      </c>
      <c r="W277" s="61">
        <v>54145.7060546875</v>
      </c>
      <c r="X277" s="61">
        <v>20505.875</v>
      </c>
      <c r="Y277" s="61">
        <v>31.667789459228519</v>
      </c>
      <c r="Z277" s="61">
        <v>44247.22265625</v>
      </c>
      <c r="AA277" s="61">
        <v>18009.78125</v>
      </c>
      <c r="AB277" s="61">
        <v>27.81300163269043</v>
      </c>
      <c r="AC277" s="61">
        <v>46743.31640625</v>
      </c>
      <c r="AD277" s="61">
        <v>32931.0234375</v>
      </c>
      <c r="AE277" s="61">
        <v>50.856292724609382</v>
      </c>
      <c r="AF277" s="61">
        <v>31822.07421875</v>
      </c>
      <c r="AG277" s="61">
        <v>26172.650390625</v>
      </c>
      <c r="AH277" s="61">
        <v>40.419151306152337</v>
      </c>
      <c r="AI277" s="61">
        <v>38580.447265625</v>
      </c>
      <c r="AJ277" s="61">
        <v>1878.594116210938</v>
      </c>
      <c r="AK277" s="61">
        <v>2.9011647701263432</v>
      </c>
      <c r="AL277" s="61">
        <v>62874.503540039063</v>
      </c>
      <c r="AM277" s="60"/>
    </row>
    <row r="278" spans="1:39" ht="14.45">
      <c r="A278">
        <v>7</v>
      </c>
      <c r="B278" t="s">
        <v>1068</v>
      </c>
      <c r="C278" t="s">
        <v>1069</v>
      </c>
      <c r="D278" t="s">
        <v>1070</v>
      </c>
      <c r="E278" t="s">
        <v>2135</v>
      </c>
      <c r="F278" t="s">
        <v>265</v>
      </c>
      <c r="G278" t="s">
        <v>3280</v>
      </c>
      <c r="H278" s="61">
        <v>7429.4638671875</v>
      </c>
      <c r="I278" s="61">
        <v>69.738983154296875</v>
      </c>
      <c r="J278" s="61">
        <v>0.93868124485015869</v>
      </c>
      <c r="K278" s="61">
        <v>7359.72509765625</v>
      </c>
      <c r="L278" s="61">
        <v>99.061325073242188</v>
      </c>
      <c r="M278" s="61">
        <v>0.14920280873775479</v>
      </c>
      <c r="N278" s="61">
        <v>2.0082581322640181E-3</v>
      </c>
      <c r="O278" s="61">
        <v>0</v>
      </c>
      <c r="P278" s="61">
        <v>0</v>
      </c>
      <c r="Q278" s="61">
        <v>2696.195068359375</v>
      </c>
      <c r="R278" s="61">
        <v>36.290573120117188</v>
      </c>
      <c r="S278" s="61">
        <v>707.65728759765625</v>
      </c>
      <c r="T278" s="61">
        <v>9.5250110626220703</v>
      </c>
      <c r="U278" s="61">
        <v>3479.4345703125</v>
      </c>
      <c r="V278" s="61">
        <v>46.832916259765618</v>
      </c>
      <c r="W278" s="61">
        <v>3950.029296875</v>
      </c>
      <c r="X278" s="61">
        <v>5071.9541015625</v>
      </c>
      <c r="Y278" s="61">
        <v>68.268104553222656</v>
      </c>
      <c r="Z278" s="61">
        <v>2357.509765625</v>
      </c>
      <c r="AA278" s="61">
        <v>6573.5634765625</v>
      </c>
      <c r="AB278" s="61">
        <v>88.479652404785156</v>
      </c>
      <c r="AC278" s="61">
        <v>855.900390625</v>
      </c>
      <c r="AD278" s="61">
        <v>7274.5244140625</v>
      </c>
      <c r="AE278" s="61">
        <v>97.914527893066406</v>
      </c>
      <c r="AF278" s="61">
        <v>154.939453125</v>
      </c>
      <c r="AG278" s="61">
        <v>5343.9677734375</v>
      </c>
      <c r="AH278" s="61">
        <v>71.929389953613281</v>
      </c>
      <c r="AI278" s="61">
        <v>2085.49609375</v>
      </c>
      <c r="AJ278" s="61">
        <v>161.1351318359375</v>
      </c>
      <c r="AK278" s="61">
        <v>2.1688661575317378</v>
      </c>
      <c r="AL278" s="61">
        <v>7268.3287353515616</v>
      </c>
      <c r="AM278" s="60"/>
    </row>
    <row r="279" spans="1:39" ht="14.45">
      <c r="A279">
        <v>60</v>
      </c>
      <c r="B279" t="s">
        <v>1072</v>
      </c>
      <c r="C279" t="s">
        <v>1073</v>
      </c>
      <c r="D279" t="s">
        <v>1073</v>
      </c>
      <c r="E279" t="s">
        <v>2108</v>
      </c>
      <c r="F279" t="s">
        <v>215</v>
      </c>
      <c r="G279" t="s">
        <v>3281</v>
      </c>
      <c r="H279" s="61">
        <v>1066.6396484375</v>
      </c>
      <c r="I279" s="61">
        <v>93.879844665527344</v>
      </c>
      <c r="J279" s="61">
        <v>8.8014583587646484</v>
      </c>
      <c r="K279" s="61">
        <v>972.75982666015625</v>
      </c>
      <c r="L279" s="61">
        <v>91.19854736328125</v>
      </c>
      <c r="M279" s="61">
        <v>0</v>
      </c>
      <c r="N279" s="61">
        <v>0</v>
      </c>
      <c r="O279" s="61">
        <v>0</v>
      </c>
      <c r="P279" s="61">
        <v>0</v>
      </c>
      <c r="Q279" s="61">
        <v>120.2481994628906</v>
      </c>
      <c r="R279" s="61">
        <v>11.2735538482666</v>
      </c>
      <c r="S279" s="61">
        <v>847.08502197265625</v>
      </c>
      <c r="T279" s="61">
        <v>79.416236877441406</v>
      </c>
      <c r="U279" s="61">
        <v>46.974597930908203</v>
      </c>
      <c r="V279" s="61">
        <v>4.4039802551269531</v>
      </c>
      <c r="W279" s="61">
        <v>1019.665050506592</v>
      </c>
      <c r="X279" s="61">
        <v>44.687084197998047</v>
      </c>
      <c r="Y279" s="61">
        <v>4.1895203590393066</v>
      </c>
      <c r="Z279" s="61">
        <v>1021.952564239502</v>
      </c>
      <c r="AA279" s="61">
        <v>345.57754516601563</v>
      </c>
      <c r="AB279" s="61">
        <v>32.398715972900391</v>
      </c>
      <c r="AC279" s="61">
        <v>721.06210327148438</v>
      </c>
      <c r="AD279" s="61">
        <v>392.55215454101563</v>
      </c>
      <c r="AE279" s="61">
        <v>36.802696228027337</v>
      </c>
      <c r="AF279" s="61">
        <v>674.08749389648438</v>
      </c>
      <c r="AG279" s="61">
        <v>954.85662841796875</v>
      </c>
      <c r="AH279" s="61">
        <v>89.52008056640625</v>
      </c>
      <c r="AI279" s="61">
        <v>111.78302001953119</v>
      </c>
      <c r="AJ279" s="61">
        <v>0</v>
      </c>
      <c r="AK279" s="61">
        <v>0</v>
      </c>
      <c r="AL279" s="61">
        <v>1066.6396484375</v>
      </c>
      <c r="AM279" s="60"/>
    </row>
    <row r="280" spans="1:39" ht="14.45">
      <c r="A280">
        <v>151</v>
      </c>
      <c r="B280" t="s">
        <v>1075</v>
      </c>
      <c r="C280" t="s">
        <v>1076</v>
      </c>
      <c r="D280" t="s">
        <v>1076</v>
      </c>
      <c r="E280" t="s">
        <v>2121</v>
      </c>
      <c r="F280" t="s">
        <v>256</v>
      </c>
      <c r="G280" t="s">
        <v>3282</v>
      </c>
      <c r="H280" s="61">
        <v>539.5618896484375</v>
      </c>
      <c r="I280" s="61">
        <v>73.628196716308594</v>
      </c>
      <c r="J280" s="61">
        <v>13.64592170715332</v>
      </c>
      <c r="K280" s="61">
        <v>465.93368530273438</v>
      </c>
      <c r="L280" s="61">
        <v>86.354080200195313</v>
      </c>
      <c r="M280" s="61">
        <v>9.0055197477340698E-2</v>
      </c>
      <c r="N280" s="61">
        <v>1.6690429300069809E-2</v>
      </c>
      <c r="O280" s="61">
        <v>0</v>
      </c>
      <c r="P280" s="61">
        <v>0</v>
      </c>
      <c r="Q280" s="61">
        <v>2.756597518920898</v>
      </c>
      <c r="R280" s="61">
        <v>0.51089555025100708</v>
      </c>
      <c r="S280" s="61">
        <v>0</v>
      </c>
      <c r="T280" s="61">
        <v>0</v>
      </c>
      <c r="U280" s="61">
        <v>42.709518432617188</v>
      </c>
      <c r="V280" s="61">
        <v>7.9155921936035156</v>
      </c>
      <c r="W280" s="61">
        <v>496.85237121582031</v>
      </c>
      <c r="X280" s="61">
        <v>235.50621032714841</v>
      </c>
      <c r="Y280" s="61">
        <v>43.647674560546882</v>
      </c>
      <c r="Z280" s="61">
        <v>304.05567932128912</v>
      </c>
      <c r="AA280" s="61">
        <v>415.48477172851563</v>
      </c>
      <c r="AB280" s="61">
        <v>77.004096984863281</v>
      </c>
      <c r="AC280" s="61">
        <v>124.0771179199219</v>
      </c>
      <c r="AD280" s="61">
        <v>424.47250366210938</v>
      </c>
      <c r="AE280" s="61">
        <v>78.669845581054688</v>
      </c>
      <c r="AF280" s="61">
        <v>115.0893859863281</v>
      </c>
      <c r="AG280" s="61">
        <v>0</v>
      </c>
      <c r="AH280" s="61">
        <v>0</v>
      </c>
      <c r="AI280" s="61">
        <v>539.5618896484375</v>
      </c>
      <c r="AJ280" s="61">
        <v>56.810726165771477</v>
      </c>
      <c r="AK280" s="61">
        <v>10.5290470123291</v>
      </c>
      <c r="AL280" s="61">
        <v>482.75116348266602</v>
      </c>
      <c r="AM280" s="60"/>
    </row>
    <row r="281" spans="1:39" ht="14.45">
      <c r="A281">
        <v>61</v>
      </c>
      <c r="B281" t="s">
        <v>1078</v>
      </c>
      <c r="C281" t="s">
        <v>1079</v>
      </c>
      <c r="D281" t="s">
        <v>1079</v>
      </c>
      <c r="E281" t="s">
        <v>2108</v>
      </c>
      <c r="F281" t="s">
        <v>215</v>
      </c>
      <c r="G281" t="s">
        <v>3283</v>
      </c>
      <c r="H281" s="61">
        <v>4361.87939453125</v>
      </c>
      <c r="I281" s="61">
        <v>459.29550170898438</v>
      </c>
      <c r="J281" s="61">
        <v>10.52976131439209</v>
      </c>
      <c r="K281" s="61">
        <v>3902.583984375</v>
      </c>
      <c r="L281" s="61">
        <v>89.470245361328125</v>
      </c>
      <c r="M281" s="61">
        <v>99.653488159179688</v>
      </c>
      <c r="N281" s="61">
        <v>2.284645557403564</v>
      </c>
      <c r="O281" s="61">
        <v>0</v>
      </c>
      <c r="P281" s="61">
        <v>0</v>
      </c>
      <c r="Q281" s="61">
        <v>1388.804809570312</v>
      </c>
      <c r="R281" s="61">
        <v>31.839597702026371</v>
      </c>
      <c r="S281" s="61">
        <v>1794.105590820312</v>
      </c>
      <c r="T281" s="61">
        <v>41.131481170654297</v>
      </c>
      <c r="U281" s="61">
        <v>2292.7275390625</v>
      </c>
      <c r="V281" s="61">
        <v>52.562839508056641</v>
      </c>
      <c r="W281" s="61">
        <v>2069.15185546875</v>
      </c>
      <c r="X281" s="61">
        <v>217.88031005859381</v>
      </c>
      <c r="Y281" s="61">
        <v>4.9951019287109384</v>
      </c>
      <c r="Z281" s="61">
        <v>4143.9990844726563</v>
      </c>
      <c r="AA281" s="61">
        <v>495.2757568359375</v>
      </c>
      <c r="AB281" s="61">
        <v>11.354641914367679</v>
      </c>
      <c r="AC281" s="61">
        <v>3866.603637695312</v>
      </c>
      <c r="AD281" s="61">
        <v>2510.60791015625</v>
      </c>
      <c r="AE281" s="61">
        <v>57.557941436767578</v>
      </c>
      <c r="AF281" s="61">
        <v>1851.271484375</v>
      </c>
      <c r="AG281" s="61">
        <v>2983.92431640625</v>
      </c>
      <c r="AH281" s="61">
        <v>68.409141540527344</v>
      </c>
      <c r="AI281" s="61">
        <v>1377.955078125</v>
      </c>
      <c r="AJ281" s="61">
        <v>9.7211627960205078</v>
      </c>
      <c r="AK281" s="61">
        <v>0.22286637127399439</v>
      </c>
      <c r="AL281" s="61">
        <v>4352.1582317352286</v>
      </c>
      <c r="AM281" s="60"/>
    </row>
    <row r="282" spans="1:39" ht="14.45">
      <c r="A282">
        <v>163</v>
      </c>
      <c r="B282" t="s">
        <v>1081</v>
      </c>
      <c r="C282" t="s">
        <v>1082</v>
      </c>
      <c r="D282" t="s">
        <v>1082</v>
      </c>
      <c r="E282" t="s">
        <v>2137</v>
      </c>
      <c r="F282" t="s">
        <v>215</v>
      </c>
      <c r="G282" t="s">
        <v>3284</v>
      </c>
      <c r="H282" s="61">
        <v>20599.138671875</v>
      </c>
      <c r="I282" s="61">
        <v>2070.501953125</v>
      </c>
      <c r="J282" s="61">
        <v>10.051401138305661</v>
      </c>
      <c r="K282" s="61">
        <v>18528.63671875</v>
      </c>
      <c r="L282" s="61">
        <v>89.948600769042969</v>
      </c>
      <c r="M282" s="61">
        <v>1119.728881835938</v>
      </c>
      <c r="N282" s="61">
        <v>5.4358043670654297</v>
      </c>
      <c r="O282" s="61">
        <v>0</v>
      </c>
      <c r="P282" s="61">
        <v>0</v>
      </c>
      <c r="Q282" s="61">
        <v>15965.4892578125</v>
      </c>
      <c r="R282" s="61">
        <v>77.505615234375</v>
      </c>
      <c r="S282" s="61">
        <v>3102.51318359375</v>
      </c>
      <c r="T282" s="61">
        <v>15.061373710632321</v>
      </c>
      <c r="U282" s="61">
        <v>11308.349609375</v>
      </c>
      <c r="V282" s="61">
        <v>54.897193908691413</v>
      </c>
      <c r="W282" s="61">
        <v>9290.7890625</v>
      </c>
      <c r="X282" s="61">
        <v>1964.077392578125</v>
      </c>
      <c r="Y282" s="61">
        <v>9.534754753112793</v>
      </c>
      <c r="Z282" s="61">
        <v>18635.061279296879</v>
      </c>
      <c r="AA282" s="61">
        <v>6132.95947265625</v>
      </c>
      <c r="AB282" s="61">
        <v>29.772891998291019</v>
      </c>
      <c r="AC282" s="61">
        <v>14466.17919921875</v>
      </c>
      <c r="AD282" s="61">
        <v>14168.4951171875</v>
      </c>
      <c r="AE282" s="61">
        <v>68.781974792480469</v>
      </c>
      <c r="AF282" s="61">
        <v>6430.6435546875</v>
      </c>
      <c r="AG282" s="61">
        <v>12814.8017578125</v>
      </c>
      <c r="AH282" s="61">
        <v>62.210376739501953</v>
      </c>
      <c r="AI282" s="61">
        <v>7784.3369140625</v>
      </c>
      <c r="AJ282" s="61">
        <v>304.81979370117188</v>
      </c>
      <c r="AK282" s="61">
        <v>1.4797695875167849</v>
      </c>
      <c r="AL282" s="61">
        <v>20294.318878173832</v>
      </c>
      <c r="AM282" s="60"/>
    </row>
    <row r="283" spans="1:39" ht="14.45">
      <c r="A283">
        <v>3</v>
      </c>
      <c r="B283" t="s">
        <v>1083</v>
      </c>
      <c r="C283" t="s">
        <v>1084</v>
      </c>
      <c r="D283" t="s">
        <v>1084</v>
      </c>
      <c r="E283" t="s">
        <v>2126</v>
      </c>
      <c r="F283" t="s">
        <v>269</v>
      </c>
      <c r="G283" t="s">
        <v>3285</v>
      </c>
      <c r="H283" s="61">
        <v>78388.828125</v>
      </c>
      <c r="I283" s="61">
        <v>7499.5283203125</v>
      </c>
      <c r="J283" s="61">
        <v>9.5670881271362305</v>
      </c>
      <c r="K283" s="61">
        <v>70889.296875</v>
      </c>
      <c r="L283" s="61">
        <v>90.432907104492188</v>
      </c>
      <c r="M283" s="61">
        <v>8721.3095703125</v>
      </c>
      <c r="N283" s="61">
        <v>11.125704765319821</v>
      </c>
      <c r="O283" s="61">
        <v>3845.81640625</v>
      </c>
      <c r="P283" s="61">
        <v>4.9060773849487296</v>
      </c>
      <c r="Q283" s="61">
        <v>48473.98828125</v>
      </c>
      <c r="R283" s="61">
        <v>61.837875366210938</v>
      </c>
      <c r="S283" s="61">
        <v>6235.20361328125</v>
      </c>
      <c r="T283" s="61">
        <v>7.9541997909545898</v>
      </c>
      <c r="U283" s="61">
        <v>48964.75390625</v>
      </c>
      <c r="V283" s="61">
        <v>62.463943481445313</v>
      </c>
      <c r="W283" s="61">
        <v>29424.07421875</v>
      </c>
      <c r="X283" s="61">
        <v>47509.2578125</v>
      </c>
      <c r="Y283" s="61">
        <v>60.607177734375</v>
      </c>
      <c r="Z283" s="61">
        <v>30879.5703125</v>
      </c>
      <c r="AA283" s="61">
        <v>53240.50390625</v>
      </c>
      <c r="AB283" s="61">
        <v>67.918487548828125</v>
      </c>
      <c r="AC283" s="61">
        <v>25148.32421875</v>
      </c>
      <c r="AD283" s="61">
        <v>65733.1796875</v>
      </c>
      <c r="AE283" s="61">
        <v>83.85528564453125</v>
      </c>
      <c r="AF283" s="61">
        <v>12655.6484375</v>
      </c>
      <c r="AG283" s="61">
        <v>25579.193359375</v>
      </c>
      <c r="AH283" s="61">
        <v>32.631172180175781</v>
      </c>
      <c r="AI283" s="61">
        <v>52809.634765625</v>
      </c>
      <c r="AJ283" s="61">
        <v>5851.3837890625</v>
      </c>
      <c r="AK283" s="61">
        <v>7.4645628929138184</v>
      </c>
      <c r="AL283" s="61">
        <v>72537.4443359375</v>
      </c>
      <c r="AM283" s="60"/>
    </row>
    <row r="284" spans="1:39" ht="14.45">
      <c r="A284">
        <v>244</v>
      </c>
      <c r="B284" t="s">
        <v>1086</v>
      </c>
      <c r="C284" t="s">
        <v>1087</v>
      </c>
      <c r="D284" t="s">
        <v>1087</v>
      </c>
      <c r="E284" t="s">
        <v>2108</v>
      </c>
      <c r="F284" t="s">
        <v>215</v>
      </c>
      <c r="G284" t="s">
        <v>3286</v>
      </c>
      <c r="H284" s="61">
        <v>98.084922790527344</v>
      </c>
      <c r="I284" s="61">
        <v>0</v>
      </c>
      <c r="J284" s="61">
        <v>0</v>
      </c>
      <c r="K284" s="61">
        <v>0</v>
      </c>
      <c r="L284" s="61">
        <v>0</v>
      </c>
      <c r="M284" s="61">
        <v>0</v>
      </c>
      <c r="N284" s="61">
        <v>0</v>
      </c>
      <c r="O284" s="61">
        <v>0</v>
      </c>
      <c r="P284" s="61">
        <v>0</v>
      </c>
      <c r="Q284" s="61">
        <v>56.558586120605469</v>
      </c>
      <c r="R284" s="61">
        <v>57.662876129150391</v>
      </c>
      <c r="S284" s="61">
        <v>41.526336669921882</v>
      </c>
      <c r="T284" s="61">
        <v>42.337123870849609</v>
      </c>
      <c r="U284" s="61">
        <v>98.084922790527344</v>
      </c>
      <c r="V284" s="61">
        <v>100</v>
      </c>
      <c r="W284" s="61">
        <v>0</v>
      </c>
      <c r="X284" s="61">
        <v>26.684650421142582</v>
      </c>
      <c r="Y284" s="61">
        <v>27.205661773681641</v>
      </c>
      <c r="Z284" s="61">
        <v>71.400272369384766</v>
      </c>
      <c r="AA284" s="61">
        <v>26.684650421142582</v>
      </c>
      <c r="AB284" s="61">
        <v>27.205661773681641</v>
      </c>
      <c r="AC284" s="61">
        <v>71.400272369384766</v>
      </c>
      <c r="AD284" s="61">
        <v>98.084922790527344</v>
      </c>
      <c r="AE284" s="61">
        <v>100</v>
      </c>
      <c r="AF284" s="61">
        <v>0</v>
      </c>
      <c r="AG284" s="61">
        <v>51.459293365478523</v>
      </c>
      <c r="AH284" s="61">
        <v>52.464019775390618</v>
      </c>
      <c r="AI284" s="61">
        <v>46.625629425048821</v>
      </c>
      <c r="AJ284" s="61">
        <v>0</v>
      </c>
      <c r="AK284" s="61">
        <v>0</v>
      </c>
      <c r="AL284" s="61">
        <v>98.084922790527344</v>
      </c>
      <c r="AM284" s="60"/>
    </row>
    <row r="285" spans="1:39" ht="14.45">
      <c r="A285">
        <v>209</v>
      </c>
      <c r="B285" t="s">
        <v>1089</v>
      </c>
      <c r="C285" t="s">
        <v>1090</v>
      </c>
      <c r="D285" t="s">
        <v>1090</v>
      </c>
      <c r="E285" t="s">
        <v>2135</v>
      </c>
      <c r="F285" t="s">
        <v>265</v>
      </c>
      <c r="G285" t="s">
        <v>3287</v>
      </c>
      <c r="H285" s="61">
        <v>6183.4208984375</v>
      </c>
      <c r="I285" s="61">
        <v>66.309677124023438</v>
      </c>
      <c r="J285" s="61">
        <v>1.072378516197205</v>
      </c>
      <c r="K285" s="61">
        <v>6117.111328125</v>
      </c>
      <c r="L285" s="61">
        <v>98.927619934082031</v>
      </c>
      <c r="M285" s="61">
        <v>0.14920280873775479</v>
      </c>
      <c r="N285" s="61">
        <v>2.4129492230713372E-3</v>
      </c>
      <c r="O285" s="61">
        <v>0</v>
      </c>
      <c r="P285" s="61">
        <v>0</v>
      </c>
      <c r="Q285" s="61">
        <v>2569.302734375</v>
      </c>
      <c r="R285" s="61">
        <v>41.551475524902337</v>
      </c>
      <c r="S285" s="61">
        <v>617.7894287109375</v>
      </c>
      <c r="T285" s="61">
        <v>9.9910621643066406</v>
      </c>
      <c r="U285" s="61">
        <v>3169.62451171875</v>
      </c>
      <c r="V285" s="61">
        <v>51.260047912597663</v>
      </c>
      <c r="W285" s="61">
        <v>3013.79638671875</v>
      </c>
      <c r="X285" s="61">
        <v>3915.77880859375</v>
      </c>
      <c r="Y285" s="61">
        <v>63.327060699462891</v>
      </c>
      <c r="Z285" s="61">
        <v>2267.64208984375</v>
      </c>
      <c r="AA285" s="61">
        <v>5517.6787109375</v>
      </c>
      <c r="AB285" s="61">
        <v>89.233436584472656</v>
      </c>
      <c r="AC285" s="61">
        <v>665.7421875</v>
      </c>
      <c r="AD285" s="61">
        <v>6063.6396484375</v>
      </c>
      <c r="AE285" s="61">
        <v>98.0628662109375</v>
      </c>
      <c r="AF285" s="61">
        <v>119.78125</v>
      </c>
      <c r="AG285" s="61">
        <v>4794.09619140625</v>
      </c>
      <c r="AH285" s="61">
        <v>77.531455993652344</v>
      </c>
      <c r="AI285" s="61">
        <v>1389.32470703125</v>
      </c>
      <c r="AJ285" s="61">
        <v>70.747688293457031</v>
      </c>
      <c r="AK285" s="61">
        <v>1.1441513299942021</v>
      </c>
      <c r="AL285" s="61">
        <v>6112.673210144043</v>
      </c>
      <c r="AM285" s="60"/>
    </row>
    <row r="286" spans="1:39" ht="14.45">
      <c r="A286">
        <v>138</v>
      </c>
      <c r="B286" t="s">
        <v>1092</v>
      </c>
      <c r="C286" t="s">
        <v>1093</v>
      </c>
      <c r="D286" t="s">
        <v>1093</v>
      </c>
      <c r="E286" t="s">
        <v>2140</v>
      </c>
      <c r="F286" t="s">
        <v>304</v>
      </c>
      <c r="G286" t="s">
        <v>3288</v>
      </c>
      <c r="H286" s="61">
        <v>122523.015625</v>
      </c>
      <c r="I286" s="61">
        <v>29075.109375</v>
      </c>
      <c r="J286" s="61">
        <v>23.73032379150391</v>
      </c>
      <c r="K286" s="61">
        <v>93447.90625</v>
      </c>
      <c r="L286" s="61">
        <v>76.269676208496094</v>
      </c>
      <c r="M286" s="61">
        <v>706.2149658203125</v>
      </c>
      <c r="N286" s="61">
        <v>0.576393723487854</v>
      </c>
      <c r="O286" s="61">
        <v>582.662109375</v>
      </c>
      <c r="P286" s="61">
        <v>0.47555318474769592</v>
      </c>
      <c r="Q286" s="61">
        <v>0</v>
      </c>
      <c r="R286" s="61">
        <v>0</v>
      </c>
      <c r="S286" s="61">
        <v>0</v>
      </c>
      <c r="T286" s="61">
        <v>0</v>
      </c>
      <c r="U286" s="61">
        <v>57347.85546875</v>
      </c>
      <c r="V286" s="61">
        <v>46.805782318115227</v>
      </c>
      <c r="W286" s="61">
        <v>65175.16015625</v>
      </c>
      <c r="X286" s="61">
        <v>28215.654296875</v>
      </c>
      <c r="Y286" s="61">
        <v>23.028860092163089</v>
      </c>
      <c r="Z286" s="61">
        <v>94307.361328125</v>
      </c>
      <c r="AA286" s="61">
        <v>13581.486328125</v>
      </c>
      <c r="AB286" s="61">
        <v>11.0848445892334</v>
      </c>
      <c r="AC286" s="61">
        <v>108941.529296875</v>
      </c>
      <c r="AD286" s="61">
        <v>62860.3203125</v>
      </c>
      <c r="AE286" s="61">
        <v>51.304904937744141</v>
      </c>
      <c r="AF286" s="61">
        <v>59662.6953125</v>
      </c>
      <c r="AG286" s="61">
        <v>68083.9453125</v>
      </c>
      <c r="AH286" s="61">
        <v>55.568290710449219</v>
      </c>
      <c r="AI286" s="61">
        <v>54439.0703125</v>
      </c>
      <c r="AJ286" s="61">
        <v>1598.407836914062</v>
      </c>
      <c r="AK286" s="61">
        <v>1.304577589035034</v>
      </c>
      <c r="AL286" s="61">
        <v>120924.60778808589</v>
      </c>
      <c r="AM286" s="60"/>
    </row>
    <row r="287" spans="1:39" ht="14.45">
      <c r="A287">
        <v>121</v>
      </c>
      <c r="B287" t="s">
        <v>1094</v>
      </c>
      <c r="C287" t="s">
        <v>1095</v>
      </c>
      <c r="D287" t="s">
        <v>1095</v>
      </c>
      <c r="E287" t="s">
        <v>2110</v>
      </c>
      <c r="F287" t="s">
        <v>256</v>
      </c>
      <c r="G287" t="s">
        <v>3289</v>
      </c>
      <c r="H287" s="61">
        <v>653.8819580078125</v>
      </c>
      <c r="I287" s="61">
        <v>61.779129028320313</v>
      </c>
      <c r="J287" s="61">
        <v>9.4480552673339844</v>
      </c>
      <c r="K287" s="61">
        <v>592.10284423828125</v>
      </c>
      <c r="L287" s="61">
        <v>90.551948547363281</v>
      </c>
      <c r="M287" s="61">
        <v>8.647579699754715E-2</v>
      </c>
      <c r="N287" s="61">
        <v>1.322498545050621E-2</v>
      </c>
      <c r="O287" s="61">
        <v>0</v>
      </c>
      <c r="P287" s="61">
        <v>0</v>
      </c>
      <c r="Q287" s="61">
        <v>2.756597518920898</v>
      </c>
      <c r="R287" s="61">
        <v>0.42157420516014099</v>
      </c>
      <c r="S287" s="61">
        <v>0</v>
      </c>
      <c r="T287" s="61">
        <v>0</v>
      </c>
      <c r="U287" s="61">
        <v>38.183635711669922</v>
      </c>
      <c r="V287" s="61">
        <v>5.8395304679870614</v>
      </c>
      <c r="W287" s="61">
        <v>615.69832229614258</v>
      </c>
      <c r="X287" s="61">
        <v>333.2435302734375</v>
      </c>
      <c r="Y287" s="61">
        <v>50.9638671875</v>
      </c>
      <c r="Z287" s="61">
        <v>320.638427734375</v>
      </c>
      <c r="AA287" s="61">
        <v>543.48974609375</v>
      </c>
      <c r="AB287" s="61">
        <v>83.117408752441406</v>
      </c>
      <c r="AC287" s="61">
        <v>110.3922119140625</v>
      </c>
      <c r="AD287" s="61">
        <v>552.4774169921875</v>
      </c>
      <c r="AE287" s="61">
        <v>84.491920471191406</v>
      </c>
      <c r="AF287" s="61">
        <v>101.404541015625</v>
      </c>
      <c r="AG287" s="61">
        <v>0</v>
      </c>
      <c r="AH287" s="61">
        <v>0</v>
      </c>
      <c r="AI287" s="61">
        <v>653.8819580078125</v>
      </c>
      <c r="AJ287" s="61">
        <v>61.226802825927727</v>
      </c>
      <c r="AK287" s="61">
        <v>9.36358642578125</v>
      </c>
      <c r="AL287" s="61">
        <v>592.65515518188477</v>
      </c>
      <c r="AM287" s="60"/>
    </row>
    <row r="288" spans="1:39" ht="14.45">
      <c r="A288">
        <v>277</v>
      </c>
      <c r="B288" t="s">
        <v>1097</v>
      </c>
      <c r="C288" t="s">
        <v>1098</v>
      </c>
      <c r="D288" t="s">
        <v>1098</v>
      </c>
      <c r="E288" t="s">
        <v>2108</v>
      </c>
      <c r="F288" t="s">
        <v>224</v>
      </c>
      <c r="G288" t="s">
        <v>3290</v>
      </c>
      <c r="H288" s="61">
        <v>760.14935302734375</v>
      </c>
      <c r="I288" s="61">
        <v>0</v>
      </c>
      <c r="J288" s="61">
        <v>0</v>
      </c>
      <c r="K288" s="61">
        <v>0</v>
      </c>
      <c r="L288" s="61">
        <v>0</v>
      </c>
      <c r="M288" s="61">
        <v>0</v>
      </c>
      <c r="N288" s="61">
        <v>0</v>
      </c>
      <c r="O288" s="61">
        <v>0</v>
      </c>
      <c r="P288" s="61">
        <v>0</v>
      </c>
      <c r="Q288" s="61">
        <v>215.71783447265619</v>
      </c>
      <c r="R288" s="61">
        <v>28.378349304199219</v>
      </c>
      <c r="S288" s="61">
        <v>526.55181884765625</v>
      </c>
      <c r="T288" s="61">
        <v>69.269523620605469</v>
      </c>
      <c r="U288" s="61">
        <v>682.2847900390625</v>
      </c>
      <c r="V288" s="61">
        <v>89.756675720214844</v>
      </c>
      <c r="W288" s="61">
        <v>77.86456298828125</v>
      </c>
      <c r="X288" s="61">
        <v>77.864601135253906</v>
      </c>
      <c r="Y288" s="61">
        <v>10.24332904815674</v>
      </c>
      <c r="Z288" s="61">
        <v>682.28475189208984</v>
      </c>
      <c r="AA288" s="61">
        <v>104.57164001464839</v>
      </c>
      <c r="AB288" s="61">
        <v>13.756722450256349</v>
      </c>
      <c r="AC288" s="61">
        <v>655.57771301269531</v>
      </c>
      <c r="AD288" s="61">
        <v>760.14935302734375</v>
      </c>
      <c r="AE288" s="61">
        <v>100</v>
      </c>
      <c r="AF288" s="61">
        <v>0</v>
      </c>
      <c r="AG288" s="61">
        <v>688.8675537109375</v>
      </c>
      <c r="AH288" s="61">
        <v>90.622657775878906</v>
      </c>
      <c r="AI288" s="61">
        <v>71.28179931640625</v>
      </c>
      <c r="AJ288" s="61">
        <v>0</v>
      </c>
      <c r="AK288" s="61">
        <v>0</v>
      </c>
      <c r="AL288" s="61">
        <v>760.14935302734375</v>
      </c>
      <c r="AM288" s="60"/>
    </row>
    <row r="289" spans="1:39" ht="14.45">
      <c r="A289">
        <v>279</v>
      </c>
      <c r="B289" t="s">
        <v>1100</v>
      </c>
      <c r="C289" t="s">
        <v>1101</v>
      </c>
      <c r="D289" t="s">
        <v>1102</v>
      </c>
      <c r="E289" t="s">
        <v>2123</v>
      </c>
      <c r="F289" t="s">
        <v>261</v>
      </c>
      <c r="G289" t="s">
        <v>3291</v>
      </c>
      <c r="H289" s="61">
        <v>22396.318359375</v>
      </c>
      <c r="I289" s="61">
        <v>3011.5380859375</v>
      </c>
      <c r="J289" s="61">
        <v>13.446577072143549</v>
      </c>
      <c r="K289" s="61">
        <v>19384.78125</v>
      </c>
      <c r="L289" s="61">
        <v>86.553428649902344</v>
      </c>
      <c r="M289" s="61">
        <v>0.49301764369010931</v>
      </c>
      <c r="N289" s="61">
        <v>2.2013334091752772E-3</v>
      </c>
      <c r="O289" s="61">
        <v>0</v>
      </c>
      <c r="P289" s="61">
        <v>0</v>
      </c>
      <c r="Q289" s="61">
        <v>841.021484375</v>
      </c>
      <c r="R289" s="61">
        <v>3.75517749786377</v>
      </c>
      <c r="S289" s="61">
        <v>0</v>
      </c>
      <c r="T289" s="61">
        <v>0</v>
      </c>
      <c r="U289" s="61">
        <v>3071.245849609375</v>
      </c>
      <c r="V289" s="61">
        <v>13.713173866271971</v>
      </c>
      <c r="W289" s="61">
        <v>19325.072509765621</v>
      </c>
      <c r="X289" s="61">
        <v>820.24853515625</v>
      </c>
      <c r="Y289" s="61">
        <v>3.6624257564544682</v>
      </c>
      <c r="Z289" s="61">
        <v>21576.06982421875</v>
      </c>
      <c r="AA289" s="61">
        <v>8062.23486328125</v>
      </c>
      <c r="AB289" s="61">
        <v>35.998039245605469</v>
      </c>
      <c r="AC289" s="61">
        <v>14334.08349609375</v>
      </c>
      <c r="AD289" s="61">
        <v>9662.2451171875</v>
      </c>
      <c r="AE289" s="61">
        <v>43.142112731933587</v>
      </c>
      <c r="AF289" s="61">
        <v>12734.0732421875</v>
      </c>
      <c r="AG289" s="61">
        <v>15142.8251953125</v>
      </c>
      <c r="AH289" s="61">
        <v>67.613014221191406</v>
      </c>
      <c r="AI289" s="61">
        <v>7253.4931640625</v>
      </c>
      <c r="AJ289" s="61">
        <v>169.5361328125</v>
      </c>
      <c r="AK289" s="61">
        <v>0.75698214769363403</v>
      </c>
      <c r="AL289" s="61">
        <v>22226.7822265625</v>
      </c>
      <c r="AM289" s="60"/>
    </row>
    <row r="290" spans="1:39" ht="14.45">
      <c r="A290">
        <v>110</v>
      </c>
      <c r="B290" t="s">
        <v>1104</v>
      </c>
      <c r="C290" t="s">
        <v>1105</v>
      </c>
      <c r="D290" t="s">
        <v>1105</v>
      </c>
      <c r="E290" t="s">
        <v>2135</v>
      </c>
      <c r="F290" t="s">
        <v>265</v>
      </c>
      <c r="G290" t="s">
        <v>3292</v>
      </c>
      <c r="H290" s="61">
        <v>123146.7734375</v>
      </c>
      <c r="I290" s="61">
        <v>27883.916015625</v>
      </c>
      <c r="J290" s="61">
        <v>22.642831802368161</v>
      </c>
      <c r="K290" s="61">
        <v>95262.859375</v>
      </c>
      <c r="L290" s="61">
        <v>77.357170104980469</v>
      </c>
      <c r="M290" s="61">
        <v>32626.71484375</v>
      </c>
      <c r="N290" s="61">
        <v>26.494169235229489</v>
      </c>
      <c r="O290" s="61">
        <v>7960.4755859375</v>
      </c>
      <c r="P290" s="61">
        <v>6.4642176628112793</v>
      </c>
      <c r="Q290" s="61">
        <v>86894.4296875</v>
      </c>
      <c r="R290" s="61">
        <v>70.561676025390625</v>
      </c>
      <c r="S290" s="61">
        <v>66.693122863769531</v>
      </c>
      <c r="T290" s="61">
        <v>5.4157424718141563E-2</v>
      </c>
      <c r="U290" s="61">
        <v>45246.921875</v>
      </c>
      <c r="V290" s="61">
        <v>36.742271423339837</v>
      </c>
      <c r="W290" s="61">
        <v>77899.8515625</v>
      </c>
      <c r="X290" s="61">
        <v>39594.1484375</v>
      </c>
      <c r="Y290" s="61">
        <v>32.151996612548828</v>
      </c>
      <c r="Z290" s="61">
        <v>83552.625</v>
      </c>
      <c r="AA290" s="61">
        <v>39998.1953125</v>
      </c>
      <c r="AB290" s="61">
        <v>32.480098724365227</v>
      </c>
      <c r="AC290" s="61">
        <v>83148.578125</v>
      </c>
      <c r="AD290" s="61">
        <v>79464.15625</v>
      </c>
      <c r="AE290" s="61">
        <v>64.528007507324219</v>
      </c>
      <c r="AF290" s="61">
        <v>43682.6171875</v>
      </c>
      <c r="AG290" s="61">
        <v>29883.046875</v>
      </c>
      <c r="AH290" s="61">
        <v>24.266204833984379</v>
      </c>
      <c r="AI290" s="61">
        <v>93263.7265625</v>
      </c>
      <c r="AJ290" s="61">
        <v>24604.318359375</v>
      </c>
      <c r="AK290" s="61">
        <v>19.979669570922852</v>
      </c>
      <c r="AL290" s="61">
        <v>98542.455078125</v>
      </c>
      <c r="AM290" s="60"/>
    </row>
    <row r="291" spans="1:39" ht="14.45">
      <c r="A291">
        <v>62</v>
      </c>
      <c r="B291" t="s">
        <v>1106</v>
      </c>
      <c r="C291" t="s">
        <v>1107</v>
      </c>
      <c r="D291" t="s">
        <v>1107</v>
      </c>
      <c r="E291" t="s">
        <v>2108</v>
      </c>
      <c r="F291" t="s">
        <v>215</v>
      </c>
      <c r="G291" t="s">
        <v>3293</v>
      </c>
      <c r="H291" s="61">
        <v>0</v>
      </c>
      <c r="I291" s="61">
        <v>0</v>
      </c>
      <c r="J291" s="61">
        <v>0</v>
      </c>
      <c r="K291" s="61">
        <v>0</v>
      </c>
      <c r="L291" s="61">
        <v>0</v>
      </c>
      <c r="M291" s="61">
        <v>0</v>
      </c>
      <c r="N291" s="61">
        <v>0</v>
      </c>
      <c r="O291" s="61">
        <v>0</v>
      </c>
      <c r="P291" s="61">
        <v>0</v>
      </c>
      <c r="Q291" s="61">
        <v>0</v>
      </c>
      <c r="R291" s="61">
        <v>0</v>
      </c>
      <c r="S291" s="61">
        <v>0</v>
      </c>
      <c r="T291" s="61">
        <v>0</v>
      </c>
      <c r="U291" s="61">
        <v>0</v>
      </c>
      <c r="V291" s="61">
        <v>0</v>
      </c>
      <c r="W291" s="61">
        <v>0</v>
      </c>
      <c r="X291" s="61">
        <v>0</v>
      </c>
      <c r="Y291" s="61">
        <v>0</v>
      </c>
      <c r="Z291" s="61">
        <v>0</v>
      </c>
      <c r="AA291" s="61">
        <v>0</v>
      </c>
      <c r="AB291" s="61">
        <v>0</v>
      </c>
      <c r="AC291" s="61">
        <v>0</v>
      </c>
      <c r="AD291" s="61">
        <v>0</v>
      </c>
      <c r="AE291" s="61">
        <v>0</v>
      </c>
      <c r="AF291" s="61">
        <v>0</v>
      </c>
      <c r="AG291" s="61">
        <v>0</v>
      </c>
      <c r="AH291" s="61">
        <v>0</v>
      </c>
      <c r="AI291" s="61">
        <v>0</v>
      </c>
      <c r="AJ291" s="61">
        <v>0</v>
      </c>
      <c r="AK291" s="61">
        <v>0</v>
      </c>
      <c r="AL291" s="61">
        <v>0</v>
      </c>
      <c r="AM291" s="60"/>
    </row>
    <row r="292" spans="1:39" ht="14.45">
      <c r="A292">
        <v>104</v>
      </c>
      <c r="B292" t="s">
        <v>1109</v>
      </c>
      <c r="C292" t="s">
        <v>1110</v>
      </c>
      <c r="D292" t="s">
        <v>1110</v>
      </c>
      <c r="E292" t="s">
        <v>2124</v>
      </c>
      <c r="F292" t="s">
        <v>265</v>
      </c>
      <c r="G292" t="s">
        <v>3294</v>
      </c>
      <c r="H292" s="61">
        <v>17990.634765625</v>
      </c>
      <c r="I292" s="61">
        <v>2175.631103515625</v>
      </c>
      <c r="J292" s="61">
        <v>12.093131065368651</v>
      </c>
      <c r="K292" s="61">
        <v>15815.00390625</v>
      </c>
      <c r="L292" s="61">
        <v>87.906867980957031</v>
      </c>
      <c r="M292" s="61">
        <v>1130.817138671875</v>
      </c>
      <c r="N292" s="61">
        <v>6.2855877876281738</v>
      </c>
      <c r="O292" s="61">
        <v>69.514495849609375</v>
      </c>
      <c r="P292" s="61">
        <v>0.38639268279075623</v>
      </c>
      <c r="Q292" s="61">
        <v>4252.02978515625</v>
      </c>
      <c r="R292" s="61">
        <v>23.634683609008789</v>
      </c>
      <c r="S292" s="61">
        <v>5767.96533203125</v>
      </c>
      <c r="T292" s="61">
        <v>32.060932159423828</v>
      </c>
      <c r="U292" s="61">
        <v>9818.9443359375</v>
      </c>
      <c r="V292" s="61">
        <v>54.578090667724609</v>
      </c>
      <c r="W292" s="61">
        <v>8171.6904296875</v>
      </c>
      <c r="X292" s="61">
        <v>1811.51611328125</v>
      </c>
      <c r="Y292" s="61">
        <v>10.069217681884769</v>
      </c>
      <c r="Z292" s="61">
        <v>16179.11865234375</v>
      </c>
      <c r="AA292" s="61">
        <v>5416.814453125</v>
      </c>
      <c r="AB292" s="61">
        <v>30.109077453613281</v>
      </c>
      <c r="AC292" s="61">
        <v>12573.8203125</v>
      </c>
      <c r="AD292" s="61">
        <v>11809.09765625</v>
      </c>
      <c r="AE292" s="61">
        <v>65.640251159667969</v>
      </c>
      <c r="AF292" s="61">
        <v>6181.537109375</v>
      </c>
      <c r="AG292" s="61">
        <v>9461.2119140625</v>
      </c>
      <c r="AH292" s="61">
        <v>52.589649200439453</v>
      </c>
      <c r="AI292" s="61">
        <v>8529.4228515625</v>
      </c>
      <c r="AJ292" s="61">
        <v>502.47756958007813</v>
      </c>
      <c r="AK292" s="61">
        <v>2.7929952144622798</v>
      </c>
      <c r="AL292" s="61">
        <v>17488.157196044918</v>
      </c>
      <c r="AM292" s="60"/>
    </row>
    <row r="293" spans="1:39" ht="14.45">
      <c r="A293">
        <v>189</v>
      </c>
      <c r="B293" t="s">
        <v>1112</v>
      </c>
      <c r="C293" t="s">
        <v>1113</v>
      </c>
      <c r="D293" t="s">
        <v>1114</v>
      </c>
      <c r="E293" t="s">
        <v>2172</v>
      </c>
      <c r="F293" t="s">
        <v>269</v>
      </c>
      <c r="G293" t="s">
        <v>3295</v>
      </c>
      <c r="H293" s="61">
        <v>0</v>
      </c>
      <c r="I293" s="61">
        <v>0</v>
      </c>
      <c r="J293" s="61">
        <v>0</v>
      </c>
      <c r="K293" s="61">
        <v>0</v>
      </c>
      <c r="L293" s="61">
        <v>0</v>
      </c>
      <c r="M293" s="61">
        <v>0</v>
      </c>
      <c r="N293" s="61">
        <v>0</v>
      </c>
      <c r="O293" s="61">
        <v>0</v>
      </c>
      <c r="P293" s="61">
        <v>0</v>
      </c>
      <c r="Q293" s="61">
        <v>0</v>
      </c>
      <c r="R293" s="61">
        <v>0</v>
      </c>
      <c r="S293" s="61">
        <v>0</v>
      </c>
      <c r="T293" s="61">
        <v>0</v>
      </c>
      <c r="U293" s="61">
        <v>0</v>
      </c>
      <c r="V293" s="61">
        <v>0</v>
      </c>
      <c r="W293" s="61">
        <v>0</v>
      </c>
      <c r="X293" s="61">
        <v>0</v>
      </c>
      <c r="Y293" s="61">
        <v>0</v>
      </c>
      <c r="Z293" s="61">
        <v>0</v>
      </c>
      <c r="AA293" s="61">
        <v>0</v>
      </c>
      <c r="AB293" s="61">
        <v>0</v>
      </c>
      <c r="AC293" s="61">
        <v>0</v>
      </c>
      <c r="AD293" s="61">
        <v>0</v>
      </c>
      <c r="AE293" s="61">
        <v>0</v>
      </c>
      <c r="AF293" s="61">
        <v>0</v>
      </c>
      <c r="AG293" s="61">
        <v>0</v>
      </c>
      <c r="AH293" s="61">
        <v>0</v>
      </c>
      <c r="AI293" s="61">
        <v>0</v>
      </c>
      <c r="AJ293" s="61">
        <v>0</v>
      </c>
      <c r="AK293" s="61">
        <v>0</v>
      </c>
      <c r="AL293" s="61">
        <v>0</v>
      </c>
      <c r="AM293" s="60"/>
    </row>
    <row r="294" spans="1:39" ht="14.45">
      <c r="A294">
        <v>174</v>
      </c>
      <c r="B294" t="s">
        <v>1116</v>
      </c>
      <c r="C294" t="s">
        <v>1117</v>
      </c>
      <c r="D294" t="s">
        <v>1118</v>
      </c>
      <c r="E294" t="s">
        <v>2126</v>
      </c>
      <c r="F294" t="s">
        <v>265</v>
      </c>
      <c r="G294" t="s">
        <v>3296</v>
      </c>
      <c r="H294" s="61">
        <v>186094.0625</v>
      </c>
      <c r="I294" s="61">
        <v>31881.33984375</v>
      </c>
      <c r="J294" s="61">
        <v>17.131841659545898</v>
      </c>
      <c r="K294" s="61">
        <v>154212.71875</v>
      </c>
      <c r="L294" s="61">
        <v>82.868156433105469</v>
      </c>
      <c r="M294" s="61">
        <v>48555.421875</v>
      </c>
      <c r="N294" s="61">
        <v>26.09187126159668</v>
      </c>
      <c r="O294" s="61">
        <v>33003.03515625</v>
      </c>
      <c r="P294" s="61">
        <v>17.734600067138668</v>
      </c>
      <c r="Q294" s="61">
        <v>101907.703125</v>
      </c>
      <c r="R294" s="61">
        <v>54.761390686035163</v>
      </c>
      <c r="S294" s="61">
        <v>3044.834228515625</v>
      </c>
      <c r="T294" s="61">
        <v>1.6361802816390989</v>
      </c>
      <c r="U294" s="61">
        <v>59708.65234375</v>
      </c>
      <c r="V294" s="61">
        <v>32.085201263427727</v>
      </c>
      <c r="W294" s="61">
        <v>126385.41015625</v>
      </c>
      <c r="X294" s="61">
        <v>47864.8046875</v>
      </c>
      <c r="Y294" s="61">
        <v>25.720756530761719</v>
      </c>
      <c r="Z294" s="61">
        <v>138229.2578125</v>
      </c>
      <c r="AA294" s="61">
        <v>48423.4921875</v>
      </c>
      <c r="AB294" s="61">
        <v>26.020977020263668</v>
      </c>
      <c r="AC294" s="61">
        <v>137670.5703125</v>
      </c>
      <c r="AD294" s="61">
        <v>103854.2734375</v>
      </c>
      <c r="AE294" s="61">
        <v>55.807407379150391</v>
      </c>
      <c r="AF294" s="61">
        <v>82239.7890625</v>
      </c>
      <c r="AG294" s="61">
        <v>37154.52734375</v>
      </c>
      <c r="AH294" s="61">
        <v>19.9654541015625</v>
      </c>
      <c r="AI294" s="61">
        <v>148939.53515625</v>
      </c>
      <c r="AJ294" s="61">
        <v>32110.5</v>
      </c>
      <c r="AK294" s="61">
        <v>17.25498199462891</v>
      </c>
      <c r="AL294" s="61">
        <v>153983.5625</v>
      </c>
      <c r="AM294" s="60"/>
    </row>
    <row r="295" spans="1:39" ht="14.45">
      <c r="A295">
        <v>128</v>
      </c>
      <c r="B295" t="s">
        <v>1120</v>
      </c>
      <c r="C295" t="s">
        <v>1121</v>
      </c>
      <c r="D295" t="s">
        <v>1121</v>
      </c>
      <c r="E295" t="s">
        <v>2129</v>
      </c>
      <c r="F295" t="s">
        <v>240</v>
      </c>
      <c r="G295" t="s">
        <v>3297</v>
      </c>
      <c r="H295" s="61">
        <v>14774.626953125</v>
      </c>
      <c r="I295" s="61">
        <v>1347.772338867188</v>
      </c>
      <c r="J295" s="61">
        <v>9.1222095489501953</v>
      </c>
      <c r="K295" s="61">
        <v>13426.8544921875</v>
      </c>
      <c r="L295" s="61">
        <v>90.877792358398438</v>
      </c>
      <c r="M295" s="61">
        <v>3.1135282516479492</v>
      </c>
      <c r="N295" s="61">
        <v>2.1073481068015099E-2</v>
      </c>
      <c r="O295" s="61">
        <v>0</v>
      </c>
      <c r="P295" s="61">
        <v>0</v>
      </c>
      <c r="Q295" s="61">
        <v>8019.09814453125</v>
      </c>
      <c r="R295" s="61">
        <v>54.276145935058587</v>
      </c>
      <c r="S295" s="61">
        <v>5844.015625</v>
      </c>
      <c r="T295" s="61">
        <v>39.554405212402337</v>
      </c>
      <c r="U295" s="61">
        <v>5842.50927734375</v>
      </c>
      <c r="V295" s="61">
        <v>39.544208526611328</v>
      </c>
      <c r="W295" s="61">
        <v>8932.11767578125</v>
      </c>
      <c r="X295" s="61">
        <v>6583.09716796875</v>
      </c>
      <c r="Y295" s="61">
        <v>44.556774139404297</v>
      </c>
      <c r="Z295" s="61">
        <v>8191.52978515625</v>
      </c>
      <c r="AA295" s="61">
        <v>8879.4248046875</v>
      </c>
      <c r="AB295" s="61">
        <v>60.099147796630859</v>
      </c>
      <c r="AC295" s="61">
        <v>5895.2021484375</v>
      </c>
      <c r="AD295" s="61">
        <v>9893.0322265625</v>
      </c>
      <c r="AE295" s="61">
        <v>66.959609985351563</v>
      </c>
      <c r="AF295" s="61">
        <v>4881.5947265625</v>
      </c>
      <c r="AG295" s="61">
        <v>7659.5263671875</v>
      </c>
      <c r="AH295" s="61">
        <v>51.842433929443359</v>
      </c>
      <c r="AI295" s="61">
        <v>7115.1005859375</v>
      </c>
      <c r="AJ295" s="61">
        <v>98.793144226074219</v>
      </c>
      <c r="AK295" s="61">
        <v>0.66866755485534668</v>
      </c>
      <c r="AL295" s="61">
        <v>14675.833808898929</v>
      </c>
      <c r="AM295" s="60"/>
    </row>
    <row r="296" spans="1:39" ht="14.45">
      <c r="A296">
        <v>292</v>
      </c>
      <c r="B296" t="s">
        <v>1122</v>
      </c>
      <c r="C296" t="s">
        <v>1123</v>
      </c>
      <c r="D296" t="s">
        <v>1124</v>
      </c>
      <c r="E296" t="s">
        <v>2123</v>
      </c>
      <c r="F296" t="s">
        <v>261</v>
      </c>
      <c r="G296" t="s">
        <v>3298</v>
      </c>
      <c r="H296" s="61">
        <v>120578.6328125</v>
      </c>
      <c r="I296" s="61">
        <v>9096.6181640625</v>
      </c>
      <c r="J296" s="61">
        <v>7.5441374778747559</v>
      </c>
      <c r="K296" s="61">
        <v>111482.015625</v>
      </c>
      <c r="L296" s="61">
        <v>92.455863952636719</v>
      </c>
      <c r="M296" s="61">
        <v>0</v>
      </c>
      <c r="N296" s="61">
        <v>0</v>
      </c>
      <c r="O296" s="61">
        <v>0</v>
      </c>
      <c r="P296" s="61">
        <v>0</v>
      </c>
      <c r="Q296" s="61">
        <v>0</v>
      </c>
      <c r="R296" s="61">
        <v>0</v>
      </c>
      <c r="S296" s="61">
        <v>0</v>
      </c>
      <c r="T296" s="61">
        <v>0</v>
      </c>
      <c r="U296" s="61">
        <v>0</v>
      </c>
      <c r="V296" s="61">
        <v>0</v>
      </c>
      <c r="W296" s="61">
        <v>120578.6328125</v>
      </c>
      <c r="X296" s="61">
        <v>0</v>
      </c>
      <c r="Y296" s="61">
        <v>0</v>
      </c>
      <c r="Z296" s="61">
        <v>120578.6328125</v>
      </c>
      <c r="AA296" s="61">
        <v>0</v>
      </c>
      <c r="AB296" s="61">
        <v>0</v>
      </c>
      <c r="AC296" s="61">
        <v>120578.6328125</v>
      </c>
      <c r="AD296" s="61">
        <v>0</v>
      </c>
      <c r="AE296" s="61">
        <v>0</v>
      </c>
      <c r="AF296" s="61">
        <v>120578.6328125</v>
      </c>
      <c r="AG296" s="61">
        <v>2996.87939453125</v>
      </c>
      <c r="AH296" s="61">
        <v>2.485414981842041</v>
      </c>
      <c r="AI296" s="61">
        <v>117581.75341796879</v>
      </c>
      <c r="AJ296" s="61">
        <v>12.873678207397459</v>
      </c>
      <c r="AK296" s="61">
        <v>1.067658327519894E-2</v>
      </c>
      <c r="AL296" s="61">
        <v>120565.7591342926</v>
      </c>
      <c r="AM296" s="60"/>
    </row>
    <row r="297" spans="1:39" ht="14.45">
      <c r="A297">
        <v>188</v>
      </c>
      <c r="B297" t="s">
        <v>1125</v>
      </c>
      <c r="C297" t="s">
        <v>1126</v>
      </c>
      <c r="D297" t="s">
        <v>1126</v>
      </c>
      <c r="E297" t="s">
        <v>2108</v>
      </c>
      <c r="F297" t="s">
        <v>229</v>
      </c>
      <c r="G297" t="s">
        <v>3299</v>
      </c>
      <c r="H297" s="61">
        <v>979.40106201171875</v>
      </c>
      <c r="I297" s="61">
        <v>95.461639404296875</v>
      </c>
      <c r="J297" s="61">
        <v>9.7469406127929688</v>
      </c>
      <c r="K297" s="61">
        <v>883.939453125</v>
      </c>
      <c r="L297" s="61">
        <v>90.253059387207031</v>
      </c>
      <c r="M297" s="61">
        <v>0</v>
      </c>
      <c r="N297" s="61">
        <v>0</v>
      </c>
      <c r="O297" s="61">
        <v>0</v>
      </c>
      <c r="P297" s="61">
        <v>0</v>
      </c>
      <c r="Q297" s="61">
        <v>221.7341003417969</v>
      </c>
      <c r="R297" s="61">
        <v>22.639764785766602</v>
      </c>
      <c r="S297" s="61">
        <v>757.6669921875</v>
      </c>
      <c r="T297" s="61">
        <v>77.360237121582031</v>
      </c>
      <c r="U297" s="61">
        <v>61.298900604248047</v>
      </c>
      <c r="V297" s="61">
        <v>6.258814811706543</v>
      </c>
      <c r="W297" s="61">
        <v>918.1021614074707</v>
      </c>
      <c r="X297" s="61">
        <v>49.329120635986328</v>
      </c>
      <c r="Y297" s="61">
        <v>5.0366616249084473</v>
      </c>
      <c r="Z297" s="61">
        <v>930.07194137573242</v>
      </c>
      <c r="AA297" s="61">
        <v>357.14181518554688</v>
      </c>
      <c r="AB297" s="61">
        <v>36.465328216552727</v>
      </c>
      <c r="AC297" s="61">
        <v>622.25924682617188</v>
      </c>
      <c r="AD297" s="61">
        <v>357.14181518554688</v>
      </c>
      <c r="AE297" s="61">
        <v>36.465328216552727</v>
      </c>
      <c r="AF297" s="61">
        <v>622.25924682617188</v>
      </c>
      <c r="AG297" s="61">
        <v>786.60723876953125</v>
      </c>
      <c r="AH297" s="61">
        <v>80.315132141113281</v>
      </c>
      <c r="AI297" s="61">
        <v>192.7938232421875</v>
      </c>
      <c r="AJ297" s="61">
        <v>0.98640257120132446</v>
      </c>
      <c r="AK297" s="61">
        <v>0.10071487724781041</v>
      </c>
      <c r="AL297" s="61">
        <v>978.41465944051743</v>
      </c>
      <c r="AM297" s="60"/>
    </row>
    <row r="298" spans="1:39" ht="14.45">
      <c r="A298">
        <v>139</v>
      </c>
      <c r="B298" t="s">
        <v>1127</v>
      </c>
      <c r="C298" t="s">
        <v>1128</v>
      </c>
      <c r="D298" t="s">
        <v>1128</v>
      </c>
      <c r="E298" t="s">
        <v>2140</v>
      </c>
      <c r="F298" t="s">
        <v>304</v>
      </c>
      <c r="G298" t="s">
        <v>3300</v>
      </c>
      <c r="H298" s="61">
        <v>74419.1640625</v>
      </c>
      <c r="I298" s="61">
        <v>5903.5595703125</v>
      </c>
      <c r="J298" s="61">
        <v>7.9328484535217294</v>
      </c>
      <c r="K298" s="61">
        <v>68515.6015625</v>
      </c>
      <c r="L298" s="61">
        <v>92.067146301269531</v>
      </c>
      <c r="M298" s="61">
        <v>0</v>
      </c>
      <c r="N298" s="61">
        <v>0</v>
      </c>
      <c r="O298" s="61">
        <v>0.38244128227233892</v>
      </c>
      <c r="P298" s="61">
        <v>5.1390158478170633E-4</v>
      </c>
      <c r="Q298" s="61">
        <v>7737.08056640625</v>
      </c>
      <c r="R298" s="61">
        <v>10.396623611450201</v>
      </c>
      <c r="S298" s="61">
        <v>7899.51513671875</v>
      </c>
      <c r="T298" s="61">
        <v>10.614893913269039</v>
      </c>
      <c r="U298" s="61">
        <v>38530</v>
      </c>
      <c r="V298" s="61">
        <v>51.774299621582031</v>
      </c>
      <c r="W298" s="61">
        <v>35889.1640625</v>
      </c>
      <c r="X298" s="61">
        <v>29846.32421875</v>
      </c>
      <c r="Y298" s="61">
        <v>40.105697631835938</v>
      </c>
      <c r="Z298" s="61">
        <v>44572.83984375</v>
      </c>
      <c r="AA298" s="61">
        <v>24013.05859375</v>
      </c>
      <c r="AB298" s="61">
        <v>32.267303466796882</v>
      </c>
      <c r="AC298" s="61">
        <v>50406.10546875</v>
      </c>
      <c r="AD298" s="61">
        <v>56660.92578125</v>
      </c>
      <c r="AE298" s="61">
        <v>76.137550354003906</v>
      </c>
      <c r="AF298" s="61">
        <v>17758.23828125</v>
      </c>
      <c r="AG298" s="61">
        <v>37961.28125</v>
      </c>
      <c r="AH298" s="61">
        <v>51.010089874267578</v>
      </c>
      <c r="AI298" s="61">
        <v>36457.8828125</v>
      </c>
      <c r="AJ298" s="61">
        <v>274.2059326171875</v>
      </c>
      <c r="AK298" s="61">
        <v>0.36846145987510681</v>
      </c>
      <c r="AL298" s="61">
        <v>74144.958129882813</v>
      </c>
      <c r="AM298" s="60"/>
    </row>
    <row r="299" spans="1:39" ht="14.45">
      <c r="A299">
        <v>250</v>
      </c>
      <c r="B299" t="s">
        <v>1130</v>
      </c>
      <c r="C299" t="s">
        <v>1131</v>
      </c>
      <c r="D299" t="s">
        <v>1131</v>
      </c>
      <c r="E299" t="s">
        <v>2110</v>
      </c>
      <c r="F299" t="s">
        <v>220</v>
      </c>
      <c r="G299" t="s">
        <v>3301</v>
      </c>
      <c r="H299" s="61">
        <v>522.83990478515625</v>
      </c>
      <c r="I299" s="61">
        <v>50.319225311279297</v>
      </c>
      <c r="J299" s="61">
        <v>9.6242132186889648</v>
      </c>
      <c r="K299" s="61">
        <v>472.52069091796881</v>
      </c>
      <c r="L299" s="61">
        <v>90.375785827636719</v>
      </c>
      <c r="M299" s="61">
        <v>0</v>
      </c>
      <c r="N299" s="61">
        <v>0</v>
      </c>
      <c r="O299" s="61">
        <v>0</v>
      </c>
      <c r="P299" s="61">
        <v>0</v>
      </c>
      <c r="Q299" s="61">
        <v>2.756597518920898</v>
      </c>
      <c r="R299" s="61">
        <v>0.52723550796508789</v>
      </c>
      <c r="S299" s="61">
        <v>0</v>
      </c>
      <c r="T299" s="61">
        <v>0</v>
      </c>
      <c r="U299" s="61">
        <v>8.9877090454101563</v>
      </c>
      <c r="V299" s="61">
        <v>1.719017505645752</v>
      </c>
      <c r="W299" s="61">
        <v>513.85219573974609</v>
      </c>
      <c r="X299" s="61">
        <v>220.60218811035159</v>
      </c>
      <c r="Y299" s="61">
        <v>42.193065643310547</v>
      </c>
      <c r="Z299" s="61">
        <v>302.23771667480469</v>
      </c>
      <c r="AA299" s="61">
        <v>430.79458618164063</v>
      </c>
      <c r="AB299" s="61">
        <v>82.395126342773438</v>
      </c>
      <c r="AC299" s="61">
        <v>92.045318603515625</v>
      </c>
      <c r="AD299" s="61">
        <v>439.78228759765619</v>
      </c>
      <c r="AE299" s="61">
        <v>84.114143371582031</v>
      </c>
      <c r="AF299" s="61">
        <v>83.057617187500057</v>
      </c>
      <c r="AG299" s="61">
        <v>0</v>
      </c>
      <c r="AH299" s="61">
        <v>0</v>
      </c>
      <c r="AI299" s="61">
        <v>522.83990478515625</v>
      </c>
      <c r="AJ299" s="61">
        <v>31.572233200073239</v>
      </c>
      <c r="AK299" s="61">
        <v>6.0386042594909668</v>
      </c>
      <c r="AL299" s="61">
        <v>491.26767158508301</v>
      </c>
      <c r="AM299" s="60"/>
    </row>
    <row r="300" spans="1:39" ht="14.45">
      <c r="A300">
        <v>227</v>
      </c>
      <c r="B300" t="s">
        <v>1133</v>
      </c>
      <c r="C300" t="s">
        <v>1134</v>
      </c>
      <c r="D300" t="s">
        <v>1134</v>
      </c>
      <c r="E300" t="s">
        <v>2126</v>
      </c>
      <c r="F300" t="s">
        <v>269</v>
      </c>
      <c r="G300" t="s">
        <v>3302</v>
      </c>
      <c r="H300" s="61">
        <v>54975.31640625</v>
      </c>
      <c r="I300" s="61">
        <v>1475.267578125</v>
      </c>
      <c r="J300" s="61">
        <v>2.6835088729858398</v>
      </c>
      <c r="K300" s="61">
        <v>53500.046875</v>
      </c>
      <c r="L300" s="61">
        <v>97.316482543945313</v>
      </c>
      <c r="M300" s="61">
        <v>2316.629150390625</v>
      </c>
      <c r="N300" s="61">
        <v>4.2139439582824707</v>
      </c>
      <c r="O300" s="61">
        <v>2468.532958984375</v>
      </c>
      <c r="P300" s="61">
        <v>4.4902572631835938</v>
      </c>
      <c r="Q300" s="61">
        <v>38782.8359375</v>
      </c>
      <c r="R300" s="61">
        <v>70.545906066894531</v>
      </c>
      <c r="S300" s="61">
        <v>4962.3984375</v>
      </c>
      <c r="T300" s="61">
        <v>9.0265941619873047</v>
      </c>
      <c r="U300" s="61">
        <v>41915.21484375</v>
      </c>
      <c r="V300" s="61">
        <v>76.243698120117188</v>
      </c>
      <c r="W300" s="61">
        <v>13060.1015625</v>
      </c>
      <c r="X300" s="61">
        <v>36638.52734375</v>
      </c>
      <c r="Y300" s="61">
        <v>66.645416259765625</v>
      </c>
      <c r="Z300" s="61">
        <v>18336.7890625</v>
      </c>
      <c r="AA300" s="61">
        <v>43827.015625</v>
      </c>
      <c r="AB300" s="61">
        <v>79.721260070800781</v>
      </c>
      <c r="AC300" s="61">
        <v>11148.30078125</v>
      </c>
      <c r="AD300" s="61">
        <v>52310.62109375</v>
      </c>
      <c r="AE300" s="61">
        <v>95.152923583984375</v>
      </c>
      <c r="AF300" s="61">
        <v>2664.6953125</v>
      </c>
      <c r="AG300" s="61">
        <v>20345.94140625</v>
      </c>
      <c r="AH300" s="61">
        <v>37.009231567382813</v>
      </c>
      <c r="AI300" s="61">
        <v>34629.375</v>
      </c>
      <c r="AJ300" s="61">
        <v>2490.248046875</v>
      </c>
      <c r="AK300" s="61">
        <v>4.5297565460205078</v>
      </c>
      <c r="AL300" s="61">
        <v>52485.068359375</v>
      </c>
      <c r="AM300" s="60"/>
    </row>
    <row r="301" spans="1:39" ht="14.45">
      <c r="A301">
        <v>119</v>
      </c>
      <c r="B301" t="s">
        <v>1136</v>
      </c>
      <c r="C301" t="s">
        <v>1137</v>
      </c>
      <c r="D301" t="s">
        <v>1138</v>
      </c>
      <c r="E301" t="s">
        <v>2110</v>
      </c>
      <c r="F301" t="s">
        <v>220</v>
      </c>
      <c r="G301" t="s">
        <v>3303</v>
      </c>
      <c r="H301" s="61">
        <v>1212.377563476562</v>
      </c>
      <c r="I301" s="61">
        <v>389.78521728515619</v>
      </c>
      <c r="J301" s="61">
        <v>32.150478363037109</v>
      </c>
      <c r="K301" s="61">
        <v>822.59234619140625</v>
      </c>
      <c r="L301" s="61">
        <v>67.849517822265625</v>
      </c>
      <c r="M301" s="61">
        <v>0</v>
      </c>
      <c r="N301" s="61">
        <v>0</v>
      </c>
      <c r="O301" s="61">
        <v>0</v>
      </c>
      <c r="P301" s="61">
        <v>0</v>
      </c>
      <c r="Q301" s="61">
        <v>0</v>
      </c>
      <c r="R301" s="61">
        <v>0</v>
      </c>
      <c r="S301" s="61">
        <v>0</v>
      </c>
      <c r="T301" s="61">
        <v>0</v>
      </c>
      <c r="U301" s="61">
        <v>8.9877090454101563</v>
      </c>
      <c r="V301" s="61">
        <v>0.74132925271987915</v>
      </c>
      <c r="W301" s="61">
        <v>1203.3898544311519</v>
      </c>
      <c r="X301" s="61">
        <v>197.1327819824219</v>
      </c>
      <c r="Y301" s="61">
        <v>16.260015487670898</v>
      </c>
      <c r="Z301" s="61">
        <v>1015.2447814941401</v>
      </c>
      <c r="AA301" s="61">
        <v>735.637451171875</v>
      </c>
      <c r="AB301" s="61">
        <v>60.677253723144531</v>
      </c>
      <c r="AC301" s="61">
        <v>476.74011230468699</v>
      </c>
      <c r="AD301" s="61">
        <v>744.62518310546875</v>
      </c>
      <c r="AE301" s="61">
        <v>61.418586730957031</v>
      </c>
      <c r="AF301" s="61">
        <v>467.7523803710933</v>
      </c>
      <c r="AG301" s="61">
        <v>0</v>
      </c>
      <c r="AH301" s="61">
        <v>0</v>
      </c>
      <c r="AI301" s="61">
        <v>1212.377563476562</v>
      </c>
      <c r="AJ301" s="61">
        <v>31.20938873291016</v>
      </c>
      <c r="AK301" s="61">
        <v>2.5742301940917969</v>
      </c>
      <c r="AL301" s="61">
        <v>1181.1681747436519</v>
      </c>
      <c r="AM301" s="60"/>
    </row>
    <row r="302" spans="1:39" ht="14.45">
      <c r="A302">
        <v>95</v>
      </c>
      <c r="B302" t="s">
        <v>1140</v>
      </c>
      <c r="C302" t="s">
        <v>1141</v>
      </c>
      <c r="D302" t="s">
        <v>1141</v>
      </c>
      <c r="E302" t="s">
        <v>2113</v>
      </c>
      <c r="F302" t="s">
        <v>229</v>
      </c>
      <c r="G302" t="s">
        <v>3304</v>
      </c>
      <c r="H302" s="61">
        <v>103968.75</v>
      </c>
      <c r="I302" s="61">
        <v>39588.19140625</v>
      </c>
      <c r="J302" s="61">
        <v>38.077007293701172</v>
      </c>
      <c r="K302" s="61">
        <v>64380.55859375</v>
      </c>
      <c r="L302" s="61">
        <v>61.922992706298828</v>
      </c>
      <c r="M302" s="61">
        <v>2428.106689453125</v>
      </c>
      <c r="N302" s="61">
        <v>2.335419654846191</v>
      </c>
      <c r="O302" s="61">
        <v>759.98614501953125</v>
      </c>
      <c r="P302" s="61">
        <v>0.73097550868988037</v>
      </c>
      <c r="Q302" s="61">
        <v>20422.712890625</v>
      </c>
      <c r="R302" s="61">
        <v>19.643125534057621</v>
      </c>
      <c r="S302" s="61">
        <v>14926.2373046875</v>
      </c>
      <c r="T302" s="61">
        <v>14.356465339660639</v>
      </c>
      <c r="U302" s="61">
        <v>11111.2666015625</v>
      </c>
      <c r="V302" s="61">
        <v>10.68712139129639</v>
      </c>
      <c r="W302" s="61">
        <v>92857.4833984375</v>
      </c>
      <c r="X302" s="61">
        <v>34033.08984375</v>
      </c>
      <c r="Y302" s="61">
        <v>32.733963012695313</v>
      </c>
      <c r="Z302" s="61">
        <v>69935.66015625</v>
      </c>
      <c r="AA302" s="61">
        <v>26845.81640625</v>
      </c>
      <c r="AB302" s="61">
        <v>25.821044921875</v>
      </c>
      <c r="AC302" s="61">
        <v>77122.93359375</v>
      </c>
      <c r="AD302" s="61">
        <v>46999.55078125</v>
      </c>
      <c r="AE302" s="61">
        <v>45.205459594726563</v>
      </c>
      <c r="AF302" s="61">
        <v>56969.19921875</v>
      </c>
      <c r="AG302" s="61">
        <v>29276.05859375</v>
      </c>
      <c r="AH302" s="61">
        <v>28.158517837524411</v>
      </c>
      <c r="AI302" s="61">
        <v>74692.69140625</v>
      </c>
      <c r="AJ302" s="61">
        <v>2333.680908203125</v>
      </c>
      <c r="AK302" s="61">
        <v>2.244598388671875</v>
      </c>
      <c r="AL302" s="61">
        <v>101635.0690917969</v>
      </c>
      <c r="AM302" s="60"/>
    </row>
    <row r="303" spans="1:39" ht="14.45">
      <c r="A303">
        <v>140</v>
      </c>
      <c r="B303" t="s">
        <v>1142</v>
      </c>
      <c r="C303" t="s">
        <v>1143</v>
      </c>
      <c r="D303" t="s">
        <v>1143</v>
      </c>
      <c r="E303" t="s">
        <v>2140</v>
      </c>
      <c r="F303" t="s">
        <v>240</v>
      </c>
      <c r="G303" t="s">
        <v>3305</v>
      </c>
      <c r="H303" s="61">
        <v>25038.78515625</v>
      </c>
      <c r="I303" s="61">
        <v>1629.595336914062</v>
      </c>
      <c r="J303" s="61">
        <v>6.5082840919494629</v>
      </c>
      <c r="K303" s="61">
        <v>23409.189453125</v>
      </c>
      <c r="L303" s="61">
        <v>93.491714477539063</v>
      </c>
      <c r="M303" s="61">
        <v>0</v>
      </c>
      <c r="N303" s="61">
        <v>0</v>
      </c>
      <c r="O303" s="61">
        <v>0</v>
      </c>
      <c r="P303" s="61">
        <v>0</v>
      </c>
      <c r="Q303" s="61">
        <v>7406.7783203125</v>
      </c>
      <c r="R303" s="61">
        <v>29.581222534179691</v>
      </c>
      <c r="S303" s="61">
        <v>9808.08984375</v>
      </c>
      <c r="T303" s="61">
        <v>39.171588897705078</v>
      </c>
      <c r="U303" s="61">
        <v>12851.46875</v>
      </c>
      <c r="V303" s="61">
        <v>51.326244354248047</v>
      </c>
      <c r="W303" s="61">
        <v>12187.31640625</v>
      </c>
      <c r="X303" s="61">
        <v>9989.2734375</v>
      </c>
      <c r="Y303" s="61">
        <v>39.89520263671875</v>
      </c>
      <c r="Z303" s="61">
        <v>15049.51171875</v>
      </c>
      <c r="AA303" s="61">
        <v>13286.736328125</v>
      </c>
      <c r="AB303" s="61">
        <v>53.064620971679688</v>
      </c>
      <c r="AC303" s="61">
        <v>11752.048828125</v>
      </c>
      <c r="AD303" s="61">
        <v>21562.869140625</v>
      </c>
      <c r="AE303" s="61">
        <v>86.117874145507813</v>
      </c>
      <c r="AF303" s="61">
        <v>3475.916015625</v>
      </c>
      <c r="AG303" s="61">
        <v>11228.0986328125</v>
      </c>
      <c r="AH303" s="61">
        <v>44.842823028564453</v>
      </c>
      <c r="AI303" s="61">
        <v>13810.6865234375</v>
      </c>
      <c r="AJ303" s="61">
        <v>95.697425842285156</v>
      </c>
      <c r="AK303" s="61">
        <v>0.38219675421714783</v>
      </c>
      <c r="AL303" s="61">
        <v>24943.087730407711</v>
      </c>
      <c r="AM303" s="60"/>
    </row>
    <row r="304" spans="1:39" ht="14.45">
      <c r="A304">
        <v>293</v>
      </c>
      <c r="B304" t="s">
        <v>1145</v>
      </c>
      <c r="C304" t="s">
        <v>1146</v>
      </c>
      <c r="D304" t="s">
        <v>1147</v>
      </c>
      <c r="E304" t="s">
        <v>2123</v>
      </c>
      <c r="F304" t="s">
        <v>261</v>
      </c>
      <c r="G304" t="s">
        <v>3306</v>
      </c>
      <c r="H304" s="61">
        <v>59568.88671875</v>
      </c>
      <c r="I304" s="61">
        <v>3667.925048828125</v>
      </c>
      <c r="J304" s="61">
        <v>6.1574511528015137</v>
      </c>
      <c r="K304" s="61">
        <v>55900.9609375</v>
      </c>
      <c r="L304" s="61">
        <v>93.842544555664063</v>
      </c>
      <c r="M304" s="61">
        <v>0</v>
      </c>
      <c r="N304" s="61">
        <v>0</v>
      </c>
      <c r="O304" s="61">
        <v>0</v>
      </c>
      <c r="P304" s="61">
        <v>0</v>
      </c>
      <c r="Q304" s="61">
        <v>0</v>
      </c>
      <c r="R304" s="61">
        <v>0</v>
      </c>
      <c r="S304" s="61">
        <v>0</v>
      </c>
      <c r="T304" s="61">
        <v>0</v>
      </c>
      <c r="U304" s="61">
        <v>3071.245849609375</v>
      </c>
      <c r="V304" s="61">
        <v>5.1557888984680176</v>
      </c>
      <c r="W304" s="61">
        <v>56497.640869140618</v>
      </c>
      <c r="X304" s="61">
        <v>639.3917236328125</v>
      </c>
      <c r="Y304" s="61">
        <v>1.073365330696106</v>
      </c>
      <c r="Z304" s="61">
        <v>58929.494995117188</v>
      </c>
      <c r="AA304" s="61">
        <v>7696.84130859375</v>
      </c>
      <c r="AB304" s="61">
        <v>12.92090892791748</v>
      </c>
      <c r="AC304" s="61">
        <v>51872.04541015625</v>
      </c>
      <c r="AD304" s="61">
        <v>9296.8515625</v>
      </c>
      <c r="AE304" s="61">
        <v>15.60689163208008</v>
      </c>
      <c r="AF304" s="61">
        <v>50272.03515625</v>
      </c>
      <c r="AG304" s="61">
        <v>14999.603515625</v>
      </c>
      <c r="AH304" s="61">
        <v>25.180265426635739</v>
      </c>
      <c r="AI304" s="61">
        <v>44569.283203125</v>
      </c>
      <c r="AJ304" s="61">
        <v>128.5826416015625</v>
      </c>
      <c r="AK304" s="61">
        <v>0.2158553749322891</v>
      </c>
      <c r="AL304" s="61">
        <v>59440.304077148438</v>
      </c>
      <c r="AM304" s="60"/>
    </row>
    <row r="305" spans="1:39" ht="14.45">
      <c r="A305">
        <v>33</v>
      </c>
      <c r="B305" t="s">
        <v>1149</v>
      </c>
      <c r="C305" t="s">
        <v>1150</v>
      </c>
      <c r="D305" t="s">
        <v>1150</v>
      </c>
      <c r="E305" t="s">
        <v>2108</v>
      </c>
      <c r="F305" t="s">
        <v>224</v>
      </c>
      <c r="G305" t="s">
        <v>3307</v>
      </c>
      <c r="H305" s="61">
        <v>0</v>
      </c>
      <c r="I305" s="61">
        <v>0</v>
      </c>
      <c r="J305" s="61">
        <v>0</v>
      </c>
      <c r="K305" s="61">
        <v>0</v>
      </c>
      <c r="L305" s="61">
        <v>0</v>
      </c>
      <c r="M305" s="61">
        <v>0</v>
      </c>
      <c r="N305" s="61">
        <v>0</v>
      </c>
      <c r="O305" s="61">
        <v>0</v>
      </c>
      <c r="P305" s="61">
        <v>0</v>
      </c>
      <c r="Q305" s="61">
        <v>0</v>
      </c>
      <c r="R305" s="61">
        <v>0</v>
      </c>
      <c r="S305" s="61">
        <v>0</v>
      </c>
      <c r="T305" s="61">
        <v>0</v>
      </c>
      <c r="U305" s="61">
        <v>0</v>
      </c>
      <c r="V305" s="61">
        <v>0</v>
      </c>
      <c r="W305" s="61">
        <v>0</v>
      </c>
      <c r="X305" s="61">
        <v>0</v>
      </c>
      <c r="Y305" s="61">
        <v>0</v>
      </c>
      <c r="Z305" s="61">
        <v>0</v>
      </c>
      <c r="AA305" s="61">
        <v>0</v>
      </c>
      <c r="AB305" s="61">
        <v>0</v>
      </c>
      <c r="AC305" s="61">
        <v>0</v>
      </c>
      <c r="AD305" s="61">
        <v>0</v>
      </c>
      <c r="AE305" s="61">
        <v>0</v>
      </c>
      <c r="AF305" s="61">
        <v>0</v>
      </c>
      <c r="AG305" s="61">
        <v>0</v>
      </c>
      <c r="AH305" s="61">
        <v>0</v>
      </c>
      <c r="AI305" s="61">
        <v>0</v>
      </c>
      <c r="AJ305" s="61">
        <v>0</v>
      </c>
      <c r="AK305" s="61">
        <v>0</v>
      </c>
      <c r="AL305" s="61">
        <v>0</v>
      </c>
      <c r="AM305" s="60"/>
    </row>
    <row r="306" spans="1:39" ht="14.45">
      <c r="A306">
        <v>221</v>
      </c>
      <c r="B306" t="s">
        <v>1152</v>
      </c>
      <c r="C306" t="s">
        <v>1153</v>
      </c>
      <c r="D306" t="s">
        <v>1153</v>
      </c>
      <c r="E306" t="s">
        <v>2110</v>
      </c>
      <c r="F306" t="s">
        <v>220</v>
      </c>
      <c r="G306" t="s">
        <v>3308</v>
      </c>
      <c r="H306" s="61">
        <v>1971.285278320312</v>
      </c>
      <c r="I306" s="61">
        <v>407.5408935546875</v>
      </c>
      <c r="J306" s="61">
        <v>20.67386627197266</v>
      </c>
      <c r="K306" s="61">
        <v>1563.744384765625</v>
      </c>
      <c r="L306" s="61">
        <v>79.326133728027344</v>
      </c>
      <c r="M306" s="61">
        <v>0</v>
      </c>
      <c r="N306" s="61">
        <v>0</v>
      </c>
      <c r="O306" s="61">
        <v>0</v>
      </c>
      <c r="P306" s="61">
        <v>0</v>
      </c>
      <c r="Q306" s="61">
        <v>0.30429837107658392</v>
      </c>
      <c r="R306" s="61">
        <v>1.543654687702656E-2</v>
      </c>
      <c r="S306" s="61">
        <v>514.35015869140625</v>
      </c>
      <c r="T306" s="61">
        <v>26.092121124267582</v>
      </c>
      <c r="U306" s="61">
        <v>518.90850830078125</v>
      </c>
      <c r="V306" s="61">
        <v>26.323360443115231</v>
      </c>
      <c r="W306" s="61">
        <v>1452.376770019531</v>
      </c>
      <c r="X306" s="61">
        <v>316.685302734375</v>
      </c>
      <c r="Y306" s="61">
        <v>16.064914703369141</v>
      </c>
      <c r="Z306" s="61">
        <v>1654.599975585937</v>
      </c>
      <c r="AA306" s="61">
        <v>967.67266845703125</v>
      </c>
      <c r="AB306" s="61">
        <v>49.088413238525391</v>
      </c>
      <c r="AC306" s="61">
        <v>1003.612609863281</v>
      </c>
      <c r="AD306" s="61">
        <v>1363.788940429688</v>
      </c>
      <c r="AE306" s="61">
        <v>69.182731628417969</v>
      </c>
      <c r="AF306" s="61">
        <v>607.49633789062409</v>
      </c>
      <c r="AG306" s="61">
        <v>580.043212890625</v>
      </c>
      <c r="AH306" s="61">
        <v>29.424619674682621</v>
      </c>
      <c r="AI306" s="61">
        <v>1391.242065429687</v>
      </c>
      <c r="AJ306" s="61">
        <v>31.806230545043949</v>
      </c>
      <c r="AK306" s="61">
        <v>1.6134768724441531</v>
      </c>
      <c r="AL306" s="61">
        <v>1939.4790477752681</v>
      </c>
      <c r="AM306" s="60"/>
    </row>
    <row r="307" spans="1:39" ht="14.45">
      <c r="A307">
        <v>180</v>
      </c>
      <c r="B307" t="s">
        <v>1155</v>
      </c>
      <c r="C307" t="s">
        <v>1156</v>
      </c>
      <c r="D307" t="s">
        <v>1156</v>
      </c>
      <c r="E307" t="s">
        <v>2108</v>
      </c>
      <c r="F307" t="s">
        <v>269</v>
      </c>
      <c r="G307" t="s">
        <v>3309</v>
      </c>
      <c r="H307" s="61">
        <v>27.605337142944339</v>
      </c>
      <c r="I307" s="61">
        <v>0</v>
      </c>
      <c r="J307" s="61">
        <v>0</v>
      </c>
      <c r="K307" s="61">
        <v>0</v>
      </c>
      <c r="L307" s="61">
        <v>0</v>
      </c>
      <c r="M307" s="61">
        <v>0</v>
      </c>
      <c r="N307" s="61">
        <v>0</v>
      </c>
      <c r="O307" s="61">
        <v>0</v>
      </c>
      <c r="P307" s="61">
        <v>0</v>
      </c>
      <c r="Q307" s="61">
        <v>27.605337142944339</v>
      </c>
      <c r="R307" s="61">
        <v>100</v>
      </c>
      <c r="S307" s="61">
        <v>0</v>
      </c>
      <c r="T307" s="61">
        <v>0</v>
      </c>
      <c r="U307" s="61">
        <v>27.605337142944339</v>
      </c>
      <c r="V307" s="61">
        <v>100</v>
      </c>
      <c r="W307" s="61">
        <v>0</v>
      </c>
      <c r="X307" s="61">
        <v>14.469247817993161</v>
      </c>
      <c r="Y307" s="61">
        <v>52.4146728515625</v>
      </c>
      <c r="Z307" s="61">
        <v>13.136089324951181</v>
      </c>
      <c r="AA307" s="61">
        <v>14.469247817993161</v>
      </c>
      <c r="AB307" s="61">
        <v>52.4146728515625</v>
      </c>
      <c r="AC307" s="61">
        <v>13.136089324951181</v>
      </c>
      <c r="AD307" s="61">
        <v>27.605337142944339</v>
      </c>
      <c r="AE307" s="61">
        <v>100</v>
      </c>
      <c r="AF307" s="61">
        <v>0</v>
      </c>
      <c r="AG307" s="61">
        <v>27.6053352355957</v>
      </c>
      <c r="AH307" s="61">
        <v>99.999992370605469</v>
      </c>
      <c r="AI307" s="61">
        <v>1.9073486399179269E-6</v>
      </c>
      <c r="AJ307" s="61">
        <v>0</v>
      </c>
      <c r="AK307" s="61">
        <v>0</v>
      </c>
      <c r="AL307" s="61">
        <v>27.605337142944339</v>
      </c>
      <c r="AM307" s="60"/>
    </row>
    <row r="308" spans="1:39" ht="14.45">
      <c r="A308">
        <v>262</v>
      </c>
      <c r="B308" t="s">
        <v>1158</v>
      </c>
      <c r="C308" t="s">
        <v>1159</v>
      </c>
      <c r="D308" t="s">
        <v>1159</v>
      </c>
      <c r="E308" t="s">
        <v>2108</v>
      </c>
      <c r="F308" t="s">
        <v>224</v>
      </c>
      <c r="G308" t="s">
        <v>3310</v>
      </c>
      <c r="H308" s="61">
        <v>0</v>
      </c>
      <c r="I308" s="61">
        <v>0</v>
      </c>
      <c r="J308" s="61">
        <v>0</v>
      </c>
      <c r="K308" s="61">
        <v>0</v>
      </c>
      <c r="L308" s="61">
        <v>0</v>
      </c>
      <c r="M308" s="61">
        <v>0</v>
      </c>
      <c r="N308" s="61">
        <v>0</v>
      </c>
      <c r="O308" s="61">
        <v>0</v>
      </c>
      <c r="P308" s="61">
        <v>0</v>
      </c>
      <c r="Q308" s="61">
        <v>0</v>
      </c>
      <c r="R308" s="61">
        <v>0</v>
      </c>
      <c r="S308" s="61">
        <v>0</v>
      </c>
      <c r="T308" s="61">
        <v>0</v>
      </c>
      <c r="U308" s="61">
        <v>0</v>
      </c>
      <c r="V308" s="61">
        <v>0</v>
      </c>
      <c r="W308" s="61">
        <v>0</v>
      </c>
      <c r="X308" s="61">
        <v>0</v>
      </c>
      <c r="Y308" s="61">
        <v>0</v>
      </c>
      <c r="Z308" s="61">
        <v>0</v>
      </c>
      <c r="AA308" s="61">
        <v>0</v>
      </c>
      <c r="AB308" s="61">
        <v>0</v>
      </c>
      <c r="AC308" s="61">
        <v>0</v>
      </c>
      <c r="AD308" s="61">
        <v>0</v>
      </c>
      <c r="AE308" s="61">
        <v>0</v>
      </c>
      <c r="AF308" s="61">
        <v>0</v>
      </c>
      <c r="AG308" s="61">
        <v>0</v>
      </c>
      <c r="AH308" s="61">
        <v>0</v>
      </c>
      <c r="AI308" s="61">
        <v>0</v>
      </c>
      <c r="AJ308" s="61">
        <v>0</v>
      </c>
      <c r="AK308" s="61">
        <v>0</v>
      </c>
      <c r="AL308" s="61">
        <v>0</v>
      </c>
      <c r="AM308" s="60"/>
    </row>
    <row r="309" spans="1:39" ht="14.45">
      <c r="A309">
        <v>157</v>
      </c>
      <c r="B309" t="s">
        <v>1161</v>
      </c>
      <c r="C309" t="s">
        <v>1162</v>
      </c>
      <c r="D309" t="s">
        <v>1162</v>
      </c>
      <c r="E309" t="s">
        <v>2126</v>
      </c>
      <c r="F309" t="s">
        <v>269</v>
      </c>
      <c r="G309" t="s">
        <v>3311</v>
      </c>
      <c r="H309" s="61">
        <v>61642.0859375</v>
      </c>
      <c r="I309" s="61">
        <v>3693.96533203125</v>
      </c>
      <c r="J309" s="61">
        <v>5.9926023483276367</v>
      </c>
      <c r="K309" s="61">
        <v>57948.12109375</v>
      </c>
      <c r="L309" s="61">
        <v>94.007400512695313</v>
      </c>
      <c r="M309" s="61">
        <v>6793.865234375</v>
      </c>
      <c r="N309" s="61">
        <v>11.02147197723389</v>
      </c>
      <c r="O309" s="61">
        <v>7891.88427734375</v>
      </c>
      <c r="P309" s="61">
        <v>12.80275249481201</v>
      </c>
      <c r="Q309" s="61">
        <v>36453.703125</v>
      </c>
      <c r="R309" s="61">
        <v>59.137683868408203</v>
      </c>
      <c r="S309" s="61">
        <v>1538.808837890625</v>
      </c>
      <c r="T309" s="61">
        <v>2.4963607788085942</v>
      </c>
      <c r="U309" s="61">
        <v>36673.22265625</v>
      </c>
      <c r="V309" s="61">
        <v>59.493804931640618</v>
      </c>
      <c r="W309" s="61">
        <v>24968.86328125</v>
      </c>
      <c r="X309" s="61">
        <v>37597.92578125</v>
      </c>
      <c r="Y309" s="61">
        <v>60.993923187255859</v>
      </c>
      <c r="Z309" s="61">
        <v>24044.16015625</v>
      </c>
      <c r="AA309" s="61">
        <v>43503.20703125</v>
      </c>
      <c r="AB309" s="61">
        <v>70.573875427246094</v>
      </c>
      <c r="AC309" s="61">
        <v>18138.87890625</v>
      </c>
      <c r="AD309" s="61">
        <v>50234.92578125</v>
      </c>
      <c r="AE309" s="61">
        <v>81.494529724121094</v>
      </c>
      <c r="AF309" s="61">
        <v>11407.16015625</v>
      </c>
      <c r="AG309" s="61">
        <v>15409.34765625</v>
      </c>
      <c r="AH309" s="61">
        <v>24.99809646606445</v>
      </c>
      <c r="AI309" s="61">
        <v>46232.73828125</v>
      </c>
      <c r="AJ309" s="61">
        <v>3444.702880859375</v>
      </c>
      <c r="AK309" s="61">
        <v>5.5882325172424316</v>
      </c>
      <c r="AL309" s="61">
        <v>58197.383056640618</v>
      </c>
      <c r="AM309" s="60"/>
    </row>
    <row r="310" spans="1:39" ht="14.45">
      <c r="A310">
        <v>34</v>
      </c>
      <c r="B310" t="s">
        <v>1164</v>
      </c>
      <c r="C310" t="s">
        <v>1165</v>
      </c>
      <c r="D310" t="s">
        <v>1166</v>
      </c>
      <c r="E310" t="s">
        <v>2108</v>
      </c>
      <c r="F310" t="s">
        <v>224</v>
      </c>
      <c r="G310" t="s">
        <v>3312</v>
      </c>
      <c r="H310" s="61">
        <v>0</v>
      </c>
      <c r="I310" s="61">
        <v>0</v>
      </c>
      <c r="J310" s="61">
        <v>0</v>
      </c>
      <c r="K310" s="61">
        <v>0</v>
      </c>
      <c r="L310" s="61">
        <v>0</v>
      </c>
      <c r="M310" s="61">
        <v>0</v>
      </c>
      <c r="N310" s="61">
        <v>0</v>
      </c>
      <c r="O310" s="61">
        <v>0</v>
      </c>
      <c r="P310" s="61">
        <v>0</v>
      </c>
      <c r="Q310" s="61">
        <v>0</v>
      </c>
      <c r="R310" s="61">
        <v>0</v>
      </c>
      <c r="S310" s="61">
        <v>0</v>
      </c>
      <c r="T310" s="61">
        <v>0</v>
      </c>
      <c r="U310" s="61">
        <v>0</v>
      </c>
      <c r="V310" s="61">
        <v>0</v>
      </c>
      <c r="W310" s="61">
        <v>0</v>
      </c>
      <c r="X310" s="61">
        <v>0</v>
      </c>
      <c r="Y310" s="61">
        <v>0</v>
      </c>
      <c r="Z310" s="61">
        <v>0</v>
      </c>
      <c r="AA310" s="61">
        <v>0</v>
      </c>
      <c r="AB310" s="61">
        <v>0</v>
      </c>
      <c r="AC310" s="61">
        <v>0</v>
      </c>
      <c r="AD310" s="61">
        <v>0</v>
      </c>
      <c r="AE310" s="61">
        <v>0</v>
      </c>
      <c r="AF310" s="61">
        <v>0</v>
      </c>
      <c r="AG310" s="61">
        <v>0</v>
      </c>
      <c r="AH310" s="61">
        <v>0</v>
      </c>
      <c r="AI310" s="61">
        <v>0</v>
      </c>
      <c r="AJ310" s="61">
        <v>0</v>
      </c>
      <c r="AK310" s="61">
        <v>0</v>
      </c>
      <c r="AL310" s="61">
        <v>0</v>
      </c>
      <c r="AM310" s="60"/>
    </row>
    <row r="311" spans="1:39" ht="14.45">
      <c r="A311">
        <v>242</v>
      </c>
      <c r="B311" t="s">
        <v>1168</v>
      </c>
      <c r="C311" t="s">
        <v>1169</v>
      </c>
      <c r="D311" t="s">
        <v>1169</v>
      </c>
      <c r="E311" t="s">
        <v>2108</v>
      </c>
      <c r="F311" t="s">
        <v>224</v>
      </c>
      <c r="G311" t="s">
        <v>3313</v>
      </c>
      <c r="H311" s="61">
        <v>46701.33984375</v>
      </c>
      <c r="I311" s="61">
        <v>0</v>
      </c>
      <c r="J311" s="61">
        <v>0</v>
      </c>
      <c r="K311" s="61">
        <v>0</v>
      </c>
      <c r="L311" s="61">
        <v>0</v>
      </c>
      <c r="M311" s="61">
        <v>792.8135986328125</v>
      </c>
      <c r="N311" s="61">
        <v>1.697625041007996</v>
      </c>
      <c r="O311" s="61">
        <v>1025.890625</v>
      </c>
      <c r="P311" s="61">
        <v>2.1967048645019531</v>
      </c>
      <c r="Q311" s="61">
        <v>37706.78515625</v>
      </c>
      <c r="R311" s="61">
        <v>80.740264892578125</v>
      </c>
      <c r="S311" s="61">
        <v>6363.505859375</v>
      </c>
      <c r="T311" s="61">
        <v>13.625960350036619</v>
      </c>
      <c r="U311" s="61">
        <v>43368.14453125</v>
      </c>
      <c r="V311" s="61">
        <v>92.862739562988281</v>
      </c>
      <c r="W311" s="61">
        <v>3333.1953125</v>
      </c>
      <c r="X311" s="61">
        <v>28766.345703125</v>
      </c>
      <c r="Y311" s="61">
        <v>61.596405029296882</v>
      </c>
      <c r="Z311" s="61">
        <v>17934.994140625</v>
      </c>
      <c r="AA311" s="61">
        <v>35159.9375</v>
      </c>
      <c r="AB311" s="61">
        <v>75.286788940429688</v>
      </c>
      <c r="AC311" s="61">
        <v>11541.40234375</v>
      </c>
      <c r="AD311" s="61">
        <v>46382.69921875</v>
      </c>
      <c r="AE311" s="61">
        <v>99.317703247070313</v>
      </c>
      <c r="AF311" s="61">
        <v>318.640625</v>
      </c>
      <c r="AG311" s="61">
        <v>23397.658203125</v>
      </c>
      <c r="AH311" s="61">
        <v>50.100612640380859</v>
      </c>
      <c r="AI311" s="61">
        <v>23303.681640625</v>
      </c>
      <c r="AJ311" s="61">
        <v>1242.850219726562</v>
      </c>
      <c r="AK311" s="61">
        <v>2.6612730026245122</v>
      </c>
      <c r="AL311" s="61">
        <v>45458.489624023438</v>
      </c>
      <c r="AM311" s="60"/>
    </row>
    <row r="312" spans="1:39" ht="14.45">
      <c r="A312">
        <v>63</v>
      </c>
      <c r="B312" t="s">
        <v>1170</v>
      </c>
      <c r="C312" t="s">
        <v>1171</v>
      </c>
      <c r="D312" t="s">
        <v>1171</v>
      </c>
      <c r="E312" t="s">
        <v>2108</v>
      </c>
      <c r="F312" t="s">
        <v>215</v>
      </c>
      <c r="G312" t="s">
        <v>3314</v>
      </c>
      <c r="H312" s="61">
        <v>1865.969848632812</v>
      </c>
      <c r="I312" s="61">
        <v>181.46876525878909</v>
      </c>
      <c r="J312" s="61">
        <v>9.7251710891723633</v>
      </c>
      <c r="K312" s="61">
        <v>1684.501098632812</v>
      </c>
      <c r="L312" s="61">
        <v>90.274826049804688</v>
      </c>
      <c r="M312" s="61">
        <v>0</v>
      </c>
      <c r="N312" s="61">
        <v>0</v>
      </c>
      <c r="O312" s="61">
        <v>0</v>
      </c>
      <c r="P312" s="61">
        <v>0</v>
      </c>
      <c r="Q312" s="61">
        <v>222.73687744140619</v>
      </c>
      <c r="R312" s="61">
        <v>11.936788558959959</v>
      </c>
      <c r="S312" s="61">
        <v>1643.23291015625</v>
      </c>
      <c r="T312" s="61">
        <v>88.063209533691406</v>
      </c>
      <c r="U312" s="61">
        <v>845.2589111328125</v>
      </c>
      <c r="V312" s="61">
        <v>45.298637390136719</v>
      </c>
      <c r="W312" s="61">
        <v>1020.7109375</v>
      </c>
      <c r="X312" s="61">
        <v>690.00067138671875</v>
      </c>
      <c r="Y312" s="61">
        <v>36.978126525878913</v>
      </c>
      <c r="Z312" s="61">
        <v>1175.9691772460931</v>
      </c>
      <c r="AA312" s="61">
        <v>908.3045654296875</v>
      </c>
      <c r="AB312" s="61">
        <v>48.677341461181641</v>
      </c>
      <c r="AC312" s="61">
        <v>957.66528320312455</v>
      </c>
      <c r="AD312" s="61">
        <v>1340.338745117188</v>
      </c>
      <c r="AE312" s="61">
        <v>71.830680847167969</v>
      </c>
      <c r="AF312" s="61">
        <v>525.63110351562409</v>
      </c>
      <c r="AG312" s="61">
        <v>1546.632934570312</v>
      </c>
      <c r="AH312" s="61">
        <v>82.886276245117188</v>
      </c>
      <c r="AI312" s="61">
        <v>319.3369140625</v>
      </c>
      <c r="AJ312" s="61">
        <v>24.742195129394531</v>
      </c>
      <c r="AK312" s="61">
        <v>1.3259696960449221</v>
      </c>
      <c r="AL312" s="61">
        <v>1841.227653503418</v>
      </c>
      <c r="AM312" s="60"/>
    </row>
    <row r="313" spans="1:39" ht="14.45">
      <c r="A313">
        <v>64</v>
      </c>
      <c r="B313" t="s">
        <v>1173</v>
      </c>
      <c r="C313" t="s">
        <v>1174</v>
      </c>
      <c r="D313" t="s">
        <v>1175</v>
      </c>
      <c r="E313" t="s">
        <v>2108</v>
      </c>
      <c r="F313" t="s">
        <v>215</v>
      </c>
      <c r="G313" t="s">
        <v>3315</v>
      </c>
      <c r="H313" s="61">
        <v>80411.25</v>
      </c>
      <c r="I313" s="61">
        <v>8119.814453125</v>
      </c>
      <c r="J313" s="61">
        <v>10.097859382629389</v>
      </c>
      <c r="K313" s="61">
        <v>72291.4375</v>
      </c>
      <c r="L313" s="61">
        <v>89.902145385742188</v>
      </c>
      <c r="M313" s="61">
        <v>1185.868041992188</v>
      </c>
      <c r="N313" s="61">
        <v>1.474753856658936</v>
      </c>
      <c r="O313" s="61">
        <v>710.7225341796875</v>
      </c>
      <c r="P313" s="61">
        <v>0.88385957479476929</v>
      </c>
      <c r="Q313" s="61">
        <v>34294.8671875</v>
      </c>
      <c r="R313" s="61">
        <v>42.649341583251953</v>
      </c>
      <c r="S313" s="61">
        <v>16519.654296875</v>
      </c>
      <c r="T313" s="61">
        <v>20.543960571289059</v>
      </c>
      <c r="U313" s="61">
        <v>47704.18359375</v>
      </c>
      <c r="V313" s="61">
        <v>59.325260162353523</v>
      </c>
      <c r="W313" s="61">
        <v>32707.06640625</v>
      </c>
      <c r="X313" s="61">
        <v>42191.17578125</v>
      </c>
      <c r="Y313" s="61">
        <v>52.469245910644531</v>
      </c>
      <c r="Z313" s="61">
        <v>38220.07421875</v>
      </c>
      <c r="AA313" s="61">
        <v>35767.61328125</v>
      </c>
      <c r="AB313" s="61">
        <v>44.480857849121087</v>
      </c>
      <c r="AC313" s="61">
        <v>44643.63671875</v>
      </c>
      <c r="AD313" s="61">
        <v>69156.96875</v>
      </c>
      <c r="AE313" s="61">
        <v>86.004096984863281</v>
      </c>
      <c r="AF313" s="61">
        <v>11254.28125</v>
      </c>
      <c r="AG313" s="61">
        <v>40991.90625</v>
      </c>
      <c r="AH313" s="61">
        <v>50.977825164794922</v>
      </c>
      <c r="AI313" s="61">
        <v>39419.34375</v>
      </c>
      <c r="AJ313" s="61">
        <v>1123.769287109375</v>
      </c>
      <c r="AK313" s="61">
        <v>1.3975274562835689</v>
      </c>
      <c r="AL313" s="61">
        <v>79287.480712890625</v>
      </c>
      <c r="AM313" s="60"/>
    </row>
    <row r="314" spans="1:39" ht="14.45">
      <c r="A314">
        <v>254</v>
      </c>
      <c r="B314" t="s">
        <v>1176</v>
      </c>
      <c r="C314" t="s">
        <v>1177</v>
      </c>
      <c r="D314" t="s">
        <v>1177</v>
      </c>
      <c r="E314" t="s">
        <v>2113</v>
      </c>
      <c r="F314" t="s">
        <v>229</v>
      </c>
      <c r="G314" t="s">
        <v>3316</v>
      </c>
      <c r="H314" s="61">
        <v>308025.40625</v>
      </c>
      <c r="I314" s="61">
        <v>87994.6171875</v>
      </c>
      <c r="J314" s="61">
        <v>28.567323684692379</v>
      </c>
      <c r="K314" s="61">
        <v>220030.78125</v>
      </c>
      <c r="L314" s="61">
        <v>71.432670593261719</v>
      </c>
      <c r="M314" s="61">
        <v>4242.4072265625</v>
      </c>
      <c r="N314" s="61">
        <v>1.377291321754456</v>
      </c>
      <c r="O314" s="61">
        <v>2234.287353515625</v>
      </c>
      <c r="P314" s="61">
        <v>0.72535812854766846</v>
      </c>
      <c r="Q314" s="61">
        <v>73110.375</v>
      </c>
      <c r="R314" s="61">
        <v>23.735177993774411</v>
      </c>
      <c r="S314" s="61">
        <v>43449.890625</v>
      </c>
      <c r="T314" s="61">
        <v>14.10594463348389</v>
      </c>
      <c r="U314" s="61">
        <v>102327.8984375</v>
      </c>
      <c r="V314" s="61">
        <v>33.220603942871087</v>
      </c>
      <c r="W314" s="61">
        <v>205697.5078125</v>
      </c>
      <c r="X314" s="61">
        <v>103152.7890625</v>
      </c>
      <c r="Y314" s="61">
        <v>33.4884033203125</v>
      </c>
      <c r="Z314" s="61">
        <v>204872.6171875</v>
      </c>
      <c r="AA314" s="61">
        <v>94352.546875</v>
      </c>
      <c r="AB314" s="61">
        <v>30.631416320800781</v>
      </c>
      <c r="AC314" s="61">
        <v>213672.859375</v>
      </c>
      <c r="AD314" s="61">
        <v>189294.453125</v>
      </c>
      <c r="AE314" s="61">
        <v>61.454170227050781</v>
      </c>
      <c r="AF314" s="61">
        <v>118730.953125</v>
      </c>
      <c r="AG314" s="61">
        <v>101921.1171875</v>
      </c>
      <c r="AH314" s="61">
        <v>33.088539123535163</v>
      </c>
      <c r="AI314" s="61">
        <v>206104.2890625</v>
      </c>
      <c r="AJ314" s="61">
        <v>3906.313720703125</v>
      </c>
      <c r="AK314" s="61">
        <v>1.268179059028625</v>
      </c>
      <c r="AL314" s="61">
        <v>304119.09252929688</v>
      </c>
      <c r="AM314" s="60"/>
    </row>
    <row r="315" spans="1:39" ht="14.45">
      <c r="A315">
        <v>107</v>
      </c>
      <c r="B315" t="s">
        <v>1178</v>
      </c>
      <c r="C315" t="s">
        <v>1179</v>
      </c>
      <c r="D315" t="s">
        <v>1179</v>
      </c>
      <c r="E315" t="s">
        <v>2108</v>
      </c>
      <c r="F315" t="s">
        <v>224</v>
      </c>
      <c r="G315" t="s">
        <v>3317</v>
      </c>
      <c r="H315" s="61">
        <v>0</v>
      </c>
      <c r="I315" s="61">
        <v>0</v>
      </c>
      <c r="J315" s="61">
        <v>0</v>
      </c>
      <c r="K315" s="61">
        <v>0</v>
      </c>
      <c r="L315" s="61">
        <v>0</v>
      </c>
      <c r="M315" s="61">
        <v>0</v>
      </c>
      <c r="N315" s="61">
        <v>0</v>
      </c>
      <c r="O315" s="61">
        <v>0</v>
      </c>
      <c r="P315" s="61">
        <v>0</v>
      </c>
      <c r="Q315" s="61">
        <v>0</v>
      </c>
      <c r="R315" s="61">
        <v>0</v>
      </c>
      <c r="S315" s="61">
        <v>0</v>
      </c>
      <c r="T315" s="61">
        <v>0</v>
      </c>
      <c r="U315" s="61">
        <v>0</v>
      </c>
      <c r="V315" s="61">
        <v>0</v>
      </c>
      <c r="W315" s="61">
        <v>0</v>
      </c>
      <c r="X315" s="61">
        <v>0</v>
      </c>
      <c r="Y315" s="61">
        <v>0</v>
      </c>
      <c r="Z315" s="61">
        <v>0</v>
      </c>
      <c r="AA315" s="61">
        <v>0</v>
      </c>
      <c r="AB315" s="61">
        <v>0</v>
      </c>
      <c r="AC315" s="61">
        <v>0</v>
      </c>
      <c r="AD315" s="61">
        <v>0</v>
      </c>
      <c r="AE315" s="61">
        <v>0</v>
      </c>
      <c r="AF315" s="61">
        <v>0</v>
      </c>
      <c r="AG315" s="61">
        <v>0</v>
      </c>
      <c r="AH315" s="61">
        <v>0</v>
      </c>
      <c r="AI315" s="61">
        <v>0</v>
      </c>
      <c r="AJ315" s="61">
        <v>0</v>
      </c>
      <c r="AK315" s="61">
        <v>0</v>
      </c>
      <c r="AL315" s="61">
        <v>0</v>
      </c>
      <c r="AM315" s="60"/>
    </row>
    <row r="316" spans="1:39" ht="14.45">
      <c r="A316">
        <v>253</v>
      </c>
      <c r="B316" t="s">
        <v>1181</v>
      </c>
      <c r="C316" t="s">
        <v>1182</v>
      </c>
      <c r="D316" t="s">
        <v>1182</v>
      </c>
      <c r="E316" t="s">
        <v>2113</v>
      </c>
      <c r="F316" t="s">
        <v>229</v>
      </c>
      <c r="G316" t="s">
        <v>3318</v>
      </c>
      <c r="H316" s="61">
        <v>344134.4375</v>
      </c>
      <c r="I316" s="61">
        <v>89996.9296875</v>
      </c>
      <c r="J316" s="61">
        <v>26.151678085327148</v>
      </c>
      <c r="K316" s="61">
        <v>254137.5</v>
      </c>
      <c r="L316" s="61">
        <v>73.848320007324219</v>
      </c>
      <c r="M316" s="61">
        <v>4289.78369140625</v>
      </c>
      <c r="N316" s="61">
        <v>1.2465429306030269</v>
      </c>
      <c r="O316" s="61">
        <v>2232.459716796875</v>
      </c>
      <c r="P316" s="61">
        <v>0.64871728420257568</v>
      </c>
      <c r="Q316" s="61">
        <v>70516.8359375</v>
      </c>
      <c r="R316" s="61">
        <v>20.491071701049801</v>
      </c>
      <c r="S316" s="61">
        <v>31924.900390625</v>
      </c>
      <c r="T316" s="61">
        <v>9.2768688201904297</v>
      </c>
      <c r="U316" s="61">
        <v>106505.7109375</v>
      </c>
      <c r="V316" s="61">
        <v>30.948867797851559</v>
      </c>
      <c r="W316" s="61">
        <v>237628.7265625</v>
      </c>
      <c r="X316" s="61">
        <v>115059.1875</v>
      </c>
      <c r="Y316" s="61">
        <v>33.434371948242188</v>
      </c>
      <c r="Z316" s="61">
        <v>229075.25</v>
      </c>
      <c r="AA316" s="61">
        <v>102995.984375</v>
      </c>
      <c r="AB316" s="61">
        <v>29.928997039794918</v>
      </c>
      <c r="AC316" s="61">
        <v>241138.453125</v>
      </c>
      <c r="AD316" s="61">
        <v>217982.1875</v>
      </c>
      <c r="AE316" s="61">
        <v>63.342159271240227</v>
      </c>
      <c r="AF316" s="61">
        <v>126152.25</v>
      </c>
      <c r="AG316" s="61">
        <v>127077.203125</v>
      </c>
      <c r="AH316" s="61">
        <v>36.926616668701172</v>
      </c>
      <c r="AI316" s="61">
        <v>217057.234375</v>
      </c>
      <c r="AJ316" s="61">
        <v>3697.328125</v>
      </c>
      <c r="AK316" s="61">
        <v>1.074384808540344</v>
      </c>
      <c r="AL316" s="61">
        <v>340437.109375</v>
      </c>
      <c r="AM316" s="60"/>
    </row>
    <row r="317" spans="1:39" ht="14.45">
      <c r="A317">
        <v>233</v>
      </c>
      <c r="B317" t="s">
        <v>1184</v>
      </c>
      <c r="C317" t="s">
        <v>1185</v>
      </c>
      <c r="D317" t="s">
        <v>1185</v>
      </c>
      <c r="E317" t="s">
        <v>2126</v>
      </c>
      <c r="F317" t="s">
        <v>265</v>
      </c>
      <c r="G317" t="s">
        <v>3319</v>
      </c>
      <c r="H317" s="61">
        <v>100030.90625</v>
      </c>
      <c r="I317" s="61">
        <v>2742.921142578125</v>
      </c>
      <c r="J317" s="61">
        <v>2.742073774337769</v>
      </c>
      <c r="K317" s="61">
        <v>97287.984375</v>
      </c>
      <c r="L317" s="61">
        <v>97.257926940917969</v>
      </c>
      <c r="M317" s="61">
        <v>18217.435546875</v>
      </c>
      <c r="N317" s="61">
        <v>18.211807250976559</v>
      </c>
      <c r="O317" s="61">
        <v>23031.724609375</v>
      </c>
      <c r="P317" s="61">
        <v>23.02460861206055</v>
      </c>
      <c r="Q317" s="61">
        <v>50775.95703125</v>
      </c>
      <c r="R317" s="61">
        <v>50.760269165039063</v>
      </c>
      <c r="S317" s="61">
        <v>15033.103515625</v>
      </c>
      <c r="T317" s="61">
        <v>15.028458595275881</v>
      </c>
      <c r="U317" s="61">
        <v>51230.34375</v>
      </c>
      <c r="V317" s="61">
        <v>51.214515686035163</v>
      </c>
      <c r="W317" s="61">
        <v>48800.5625</v>
      </c>
      <c r="X317" s="61">
        <v>14562.802734375</v>
      </c>
      <c r="Y317" s="61">
        <v>14.558303833007811</v>
      </c>
      <c r="Z317" s="61">
        <v>85468.103515625</v>
      </c>
      <c r="AA317" s="61">
        <v>15222.55078125</v>
      </c>
      <c r="AB317" s="61">
        <v>15.21784782409668</v>
      </c>
      <c r="AC317" s="61">
        <v>84808.35546875</v>
      </c>
      <c r="AD317" s="61">
        <v>63999.62890625</v>
      </c>
      <c r="AE317" s="61">
        <v>63.979850769042969</v>
      </c>
      <c r="AF317" s="61">
        <v>36031.27734375</v>
      </c>
      <c r="AG317" s="61">
        <v>41046.94140625</v>
      </c>
      <c r="AH317" s="61">
        <v>41.034259796142578</v>
      </c>
      <c r="AI317" s="61">
        <v>58983.96484375</v>
      </c>
      <c r="AJ317" s="61">
        <v>10528.2265625</v>
      </c>
      <c r="AK317" s="61">
        <v>10.52497386932373</v>
      </c>
      <c r="AL317" s="61">
        <v>89502.6796875</v>
      </c>
      <c r="AM317" s="60"/>
    </row>
    <row r="318" spans="1:39" ht="14.45">
      <c r="A318">
        <v>8</v>
      </c>
      <c r="B318" t="s">
        <v>1187</v>
      </c>
      <c r="C318" t="s">
        <v>1188</v>
      </c>
      <c r="D318" t="s">
        <v>1188</v>
      </c>
      <c r="E318" t="s">
        <v>2135</v>
      </c>
      <c r="F318" t="s">
        <v>265</v>
      </c>
      <c r="G318" t="s">
        <v>3320</v>
      </c>
      <c r="H318" s="61">
        <v>7700.658203125</v>
      </c>
      <c r="I318" s="61">
        <v>66.309677124023438</v>
      </c>
      <c r="J318" s="61">
        <v>0.86109107732772827</v>
      </c>
      <c r="K318" s="61">
        <v>7634.3486328125</v>
      </c>
      <c r="L318" s="61">
        <v>99.138908386230469</v>
      </c>
      <c r="M318" s="61">
        <v>0.14920280873775479</v>
      </c>
      <c r="N318" s="61">
        <v>1.9375331467017529E-3</v>
      </c>
      <c r="O318" s="61">
        <v>0</v>
      </c>
      <c r="P318" s="61">
        <v>0</v>
      </c>
      <c r="Q318" s="61">
        <v>2598.644775390625</v>
      </c>
      <c r="R318" s="61">
        <v>33.745746612548828</v>
      </c>
      <c r="S318" s="61">
        <v>591.7193603515625</v>
      </c>
      <c r="T318" s="61">
        <v>7.6840105056762704</v>
      </c>
      <c r="U318" s="61">
        <v>3359.1689453125</v>
      </c>
      <c r="V318" s="61">
        <v>43.621841430664063</v>
      </c>
      <c r="W318" s="61">
        <v>4341.4892578125</v>
      </c>
      <c r="X318" s="61">
        <v>5459.08642578125</v>
      </c>
      <c r="Y318" s="61">
        <v>70.891166687011719</v>
      </c>
      <c r="Z318" s="61">
        <v>2241.57177734375</v>
      </c>
      <c r="AA318" s="61">
        <v>6797.009765625</v>
      </c>
      <c r="AB318" s="61">
        <v>88.265312194824219</v>
      </c>
      <c r="AC318" s="61">
        <v>903.6484375</v>
      </c>
      <c r="AD318" s="61">
        <v>7580.876953125</v>
      </c>
      <c r="AE318" s="61">
        <v>98.444534301757813</v>
      </c>
      <c r="AF318" s="61">
        <v>119.78125</v>
      </c>
      <c r="AG318" s="61">
        <v>5532.150390625</v>
      </c>
      <c r="AH318" s="61">
        <v>71.839973449707031</v>
      </c>
      <c r="AI318" s="61">
        <v>2168.5078125</v>
      </c>
      <c r="AJ318" s="61">
        <v>163.04826354980469</v>
      </c>
      <c r="AK318" s="61">
        <v>2.1173288822174068</v>
      </c>
      <c r="AL318" s="61">
        <v>7537.6099395751953</v>
      </c>
      <c r="AM318" s="6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DAB42-C083-4F34-894B-7EC2F94560C5}">
  <dimension ref="A1:F17"/>
  <sheetViews>
    <sheetView topLeftCell="C1" workbookViewId="0">
      <selection activeCell="E5" sqref="E5"/>
    </sheetView>
  </sheetViews>
  <sheetFormatPr defaultRowHeight="14.45"/>
  <cols>
    <col min="3" max="3" width="44.42578125" customWidth="1"/>
    <col min="4" max="4" width="63.42578125" customWidth="1"/>
    <col min="5" max="5" width="130.5703125" bestFit="1" customWidth="1"/>
  </cols>
  <sheetData>
    <row r="1" spans="1:6">
      <c r="A1" s="33" t="s">
        <v>26</v>
      </c>
      <c r="B1" s="108" t="s">
        <v>27</v>
      </c>
      <c r="C1" s="108"/>
      <c r="D1" s="34" t="s">
        <v>28</v>
      </c>
      <c r="E1" t="s">
        <v>29</v>
      </c>
    </row>
    <row r="2" spans="1:6" ht="71.099999999999994" customHeight="1">
      <c r="A2" s="35" t="s">
        <v>30</v>
      </c>
      <c r="B2" s="109"/>
      <c r="C2" s="36" t="s">
        <v>3321</v>
      </c>
      <c r="D2" s="37" t="s">
        <v>3322</v>
      </c>
    </row>
    <row r="3" spans="1:6" ht="66" customHeight="1">
      <c r="A3" s="35" t="s">
        <v>33</v>
      </c>
      <c r="B3" s="109"/>
      <c r="C3" s="38" t="s">
        <v>3323</v>
      </c>
      <c r="D3" s="39" t="s">
        <v>3324</v>
      </c>
    </row>
    <row r="4" spans="1:6" ht="66" customHeight="1">
      <c r="A4" s="35" t="s">
        <v>36</v>
      </c>
      <c r="B4" s="110" t="s">
        <v>3325</v>
      </c>
      <c r="C4" s="10" t="s">
        <v>3326</v>
      </c>
      <c r="D4" s="39" t="s">
        <v>3327</v>
      </c>
      <c r="E4" t="s">
        <v>3328</v>
      </c>
    </row>
    <row r="5" spans="1:6" ht="63.6" customHeight="1">
      <c r="A5" s="35" t="s">
        <v>39</v>
      </c>
      <c r="B5" s="110"/>
      <c r="C5" s="40" t="s">
        <v>3329</v>
      </c>
      <c r="D5" s="39" t="s">
        <v>3330</v>
      </c>
      <c r="E5" s="28" t="s">
        <v>3331</v>
      </c>
    </row>
    <row r="6" spans="1:6" ht="28.9">
      <c r="A6" s="35" t="s">
        <v>42</v>
      </c>
      <c r="B6" s="110"/>
      <c r="C6" s="40" t="s">
        <v>3332</v>
      </c>
      <c r="D6" s="39" t="s">
        <v>3333</v>
      </c>
      <c r="E6" t="s">
        <v>3334</v>
      </c>
      <c r="F6" s="41"/>
    </row>
    <row r="7" spans="1:6" ht="28.9">
      <c r="A7" s="35" t="s">
        <v>47</v>
      </c>
      <c r="B7" s="110"/>
      <c r="C7" s="40" t="s">
        <v>3335</v>
      </c>
      <c r="D7" s="39" t="s">
        <v>3336</v>
      </c>
      <c r="E7" t="s">
        <v>3337</v>
      </c>
    </row>
    <row r="8" spans="1:6" ht="28.9">
      <c r="A8" s="35" t="s">
        <v>51</v>
      </c>
      <c r="B8" s="110"/>
      <c r="C8" s="40" t="s">
        <v>3338</v>
      </c>
      <c r="D8" s="39" t="s">
        <v>3339</v>
      </c>
      <c r="E8" t="s">
        <v>3340</v>
      </c>
    </row>
    <row r="9" spans="1:6" ht="28.9">
      <c r="A9" s="35" t="s">
        <v>54</v>
      </c>
      <c r="B9" s="110"/>
      <c r="C9" s="40" t="s">
        <v>3341</v>
      </c>
      <c r="D9" s="39" t="s">
        <v>3342</v>
      </c>
      <c r="E9" t="s">
        <v>3343</v>
      </c>
    </row>
    <row r="10" spans="1:6" ht="28.9">
      <c r="A10" s="35" t="s">
        <v>58</v>
      </c>
      <c r="B10" s="110"/>
      <c r="C10" s="40" t="s">
        <v>3344</v>
      </c>
      <c r="D10" s="39" t="s">
        <v>3345</v>
      </c>
      <c r="E10" t="s">
        <v>3346</v>
      </c>
    </row>
    <row r="11" spans="1:6" ht="28.9">
      <c r="A11" s="35" t="s">
        <v>3347</v>
      </c>
      <c r="B11" s="110" t="s">
        <v>3348</v>
      </c>
      <c r="C11" s="10" t="s">
        <v>3326</v>
      </c>
      <c r="D11" s="39" t="s">
        <v>3349</v>
      </c>
    </row>
    <row r="12" spans="1:6" ht="28.9">
      <c r="A12" s="35" t="s">
        <v>61</v>
      </c>
      <c r="B12" s="110"/>
      <c r="C12" s="42" t="s">
        <v>3329</v>
      </c>
      <c r="D12" s="37" t="s">
        <v>3350</v>
      </c>
    </row>
    <row r="13" spans="1:6" ht="28.9">
      <c r="A13" s="35" t="s">
        <v>64</v>
      </c>
      <c r="B13" s="110"/>
      <c r="C13" s="40" t="s">
        <v>3332</v>
      </c>
      <c r="D13" s="39" t="s">
        <v>3351</v>
      </c>
    </row>
    <row r="14" spans="1:6" ht="28.9">
      <c r="A14" s="35" t="s">
        <v>67</v>
      </c>
      <c r="B14" s="110"/>
      <c r="C14" s="40" t="s">
        <v>3335</v>
      </c>
      <c r="D14" s="39" t="s">
        <v>3352</v>
      </c>
    </row>
    <row r="15" spans="1:6" ht="28.9">
      <c r="A15" s="35" t="s">
        <v>70</v>
      </c>
      <c r="B15" s="110"/>
      <c r="C15" s="40" t="s">
        <v>3338</v>
      </c>
      <c r="D15" s="39" t="s">
        <v>3353</v>
      </c>
    </row>
    <row r="16" spans="1:6" ht="28.9">
      <c r="A16" s="35" t="s">
        <v>73</v>
      </c>
      <c r="B16" s="110"/>
      <c r="C16" s="40" t="s">
        <v>3341</v>
      </c>
      <c r="D16" s="39" t="s">
        <v>3354</v>
      </c>
    </row>
    <row r="17" spans="1:4" ht="29.45" thickBot="1">
      <c r="A17" s="43" t="s">
        <v>3355</v>
      </c>
      <c r="B17" s="111"/>
      <c r="C17" s="44" t="s">
        <v>3344</v>
      </c>
      <c r="D17" s="45" t="s">
        <v>3356</v>
      </c>
    </row>
  </sheetData>
  <mergeCells count="4">
    <mergeCell ref="B1:C1"/>
    <mergeCell ref="B2:B3"/>
    <mergeCell ref="B4:B10"/>
    <mergeCell ref="B11:B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2480A-DBBF-4616-A448-E5FA6C867BB3}">
  <sheetPr>
    <tabColor theme="9" tint="0.39997558519241921"/>
  </sheetPr>
  <dimension ref="A1:P17"/>
  <sheetViews>
    <sheetView workbookViewId="0"/>
  </sheetViews>
  <sheetFormatPr defaultRowHeight="14.45"/>
  <cols>
    <col min="1" max="1" width="28.28515625" bestFit="1" customWidth="1"/>
    <col min="2" max="2" width="18.140625" bestFit="1" customWidth="1"/>
    <col min="3" max="3" width="21" bestFit="1" customWidth="1"/>
    <col min="4" max="4" width="28" bestFit="1" customWidth="1"/>
    <col min="5" max="5" width="17.28515625" bestFit="1" customWidth="1"/>
    <col min="6" max="6" width="22.140625" bestFit="1" customWidth="1"/>
    <col min="7" max="7" width="18.85546875" bestFit="1" customWidth="1"/>
    <col min="8" max="8" width="20.140625" bestFit="1" customWidth="1"/>
    <col min="9" max="9" width="12.5703125" bestFit="1" customWidth="1"/>
    <col min="10" max="10" width="11.28515625" bestFit="1" customWidth="1"/>
    <col min="11" max="11" width="16.7109375" bestFit="1" customWidth="1"/>
    <col min="12" max="12" width="12.5703125" bestFit="1" customWidth="1"/>
    <col min="13" max="13" width="11.5703125" bestFit="1" customWidth="1"/>
    <col min="14" max="14" width="14" bestFit="1" customWidth="1"/>
    <col min="15" max="15" width="19.85546875" bestFit="1" customWidth="1"/>
    <col min="16" max="16" width="12.28515625" bestFit="1" customWidth="1"/>
  </cols>
  <sheetData>
    <row r="1" spans="1:16">
      <c r="A1" s="1" t="s">
        <v>3357</v>
      </c>
      <c r="B1" s="1" t="s">
        <v>3323</v>
      </c>
      <c r="C1" s="1" t="s">
        <v>3358</v>
      </c>
      <c r="D1" s="1" t="s">
        <v>3359</v>
      </c>
      <c r="E1" s="1" t="s">
        <v>3360</v>
      </c>
      <c r="F1" s="1" t="s">
        <v>3361</v>
      </c>
      <c r="G1" s="1" t="s">
        <v>3362</v>
      </c>
      <c r="H1" s="1" t="s">
        <v>3363</v>
      </c>
      <c r="I1" s="1" t="s">
        <v>3364</v>
      </c>
      <c r="J1" s="1" t="s">
        <v>3365</v>
      </c>
      <c r="K1" s="1" t="s">
        <v>3366</v>
      </c>
      <c r="L1" s="1" t="s">
        <v>3367</v>
      </c>
      <c r="M1" s="1" t="s">
        <v>3368</v>
      </c>
      <c r="N1" s="1" t="s">
        <v>3369</v>
      </c>
      <c r="O1" s="1" t="s">
        <v>3370</v>
      </c>
      <c r="P1" s="1" t="s">
        <v>3371</v>
      </c>
    </row>
    <row r="2" spans="1:16">
      <c r="A2" t="s">
        <v>3372</v>
      </c>
      <c r="B2" s="2">
        <v>50257.41015625</v>
      </c>
      <c r="C2" s="2">
        <v>410.4862060546875</v>
      </c>
      <c r="D2" s="2"/>
      <c r="E2" s="2">
        <v>14263.6708984375</v>
      </c>
      <c r="F2" s="2">
        <v>17052.798828125</v>
      </c>
      <c r="G2" s="2">
        <v>42464.5546875</v>
      </c>
      <c r="H2" s="2">
        <v>43941.69921875</v>
      </c>
      <c r="I2" s="2">
        <v>14202.728515625</v>
      </c>
      <c r="J2" s="3">
        <v>0.28381228446960449</v>
      </c>
      <c r="K2" s="3">
        <v>0.8743327260017395</v>
      </c>
      <c r="L2" s="3">
        <v>0.33930915594100952</v>
      </c>
      <c r="M2" s="3">
        <v>0.84494113922119141</v>
      </c>
      <c r="N2" s="3">
        <v>8.1676756963133812E-3</v>
      </c>
      <c r="O2" s="3"/>
      <c r="P2" s="3">
        <v>0.28259968757629389</v>
      </c>
    </row>
    <row r="3" spans="1:16">
      <c r="A3" t="s">
        <v>3373</v>
      </c>
      <c r="B3" s="2">
        <v>50257.41015625</v>
      </c>
      <c r="C3" s="2"/>
      <c r="D3" s="2"/>
      <c r="E3" s="2">
        <v>10546.2783203125</v>
      </c>
      <c r="F3" s="2">
        <v>281.64190673828119</v>
      </c>
      <c r="G3" s="2">
        <v>37781.92578125</v>
      </c>
      <c r="H3" s="2">
        <v>20717.958984375</v>
      </c>
      <c r="I3" s="2">
        <v>31857.751953125</v>
      </c>
      <c r="J3" s="3">
        <v>0.20984524488449099</v>
      </c>
      <c r="K3" s="3">
        <v>0.41223689913749689</v>
      </c>
      <c r="L3" s="3">
        <v>5.6039877235889426E-3</v>
      </c>
      <c r="M3" s="3">
        <v>0.75176823139190674</v>
      </c>
      <c r="N3" s="3"/>
      <c r="O3" s="3"/>
      <c r="P3" s="3">
        <v>0.63389164209365845</v>
      </c>
    </row>
    <row r="4" spans="1:16">
      <c r="A4" t="s">
        <v>3374</v>
      </c>
      <c r="B4" s="2">
        <v>50257.41015625</v>
      </c>
      <c r="C4" s="2"/>
      <c r="D4" s="2"/>
      <c r="E4" s="2">
        <v>27546.595703125</v>
      </c>
      <c r="F4" s="2">
        <v>23649.23828125</v>
      </c>
      <c r="G4" s="2">
        <v>38769.08203125</v>
      </c>
      <c r="H4" s="2">
        <v>17453.9921875</v>
      </c>
      <c r="I4" s="2">
        <v>49021.0859375</v>
      </c>
      <c r="J4" s="3">
        <v>0.54811012744903564</v>
      </c>
      <c r="K4" s="3">
        <v>0.34729191660881042</v>
      </c>
      <c r="L4" s="3">
        <v>0.47056221961975098</v>
      </c>
      <c r="M4" s="3">
        <v>0.77141028642654419</v>
      </c>
      <c r="N4" s="3"/>
      <c r="O4" s="3"/>
      <c r="P4" s="3">
        <v>0.97540014982223511</v>
      </c>
    </row>
    <row r="5" spans="1:16">
      <c r="A5" t="s">
        <v>3375</v>
      </c>
      <c r="B5" s="2">
        <v>50257.41015625</v>
      </c>
      <c r="C5" s="2">
        <v>3098.90576171875</v>
      </c>
      <c r="D5" s="2"/>
      <c r="E5" s="2">
        <v>28494.11328125</v>
      </c>
      <c r="F5" s="2">
        <v>40266.12890625</v>
      </c>
      <c r="G5" s="2">
        <v>37093.59375</v>
      </c>
      <c r="H5" s="2"/>
      <c r="I5" s="2">
        <v>32018.06640625</v>
      </c>
      <c r="J5" s="3">
        <v>0.56696343421936035</v>
      </c>
      <c r="K5" s="3"/>
      <c r="L5" s="3">
        <v>0.80119782686233521</v>
      </c>
      <c r="M5" s="3">
        <v>0.73807215690612793</v>
      </c>
      <c r="N5" s="3">
        <v>6.1660673469305038E-2</v>
      </c>
      <c r="O5" s="3"/>
      <c r="P5" s="3">
        <v>0.63708150386810303</v>
      </c>
    </row>
    <row r="6" spans="1:16">
      <c r="A6" t="s">
        <v>3376</v>
      </c>
      <c r="B6" s="2">
        <v>50257.41015625</v>
      </c>
      <c r="C6" s="2"/>
      <c r="D6" s="2"/>
      <c r="E6" s="2">
        <v>28821.2578125</v>
      </c>
      <c r="F6" s="2">
        <v>32124.373046875</v>
      </c>
      <c r="G6" s="2">
        <v>21700.755859375</v>
      </c>
      <c r="H6" s="2">
        <v>839.94744873046875</v>
      </c>
      <c r="I6" s="2">
        <v>24821.994140625</v>
      </c>
      <c r="J6" s="3">
        <v>0.57347279787063599</v>
      </c>
      <c r="K6" s="3">
        <v>1.6712907701730732E-2</v>
      </c>
      <c r="L6" s="3">
        <v>0.63919675350189209</v>
      </c>
      <c r="M6" s="3">
        <v>0.43179216980934138</v>
      </c>
      <c r="N6" s="3"/>
      <c r="O6" s="3"/>
      <c r="P6" s="3">
        <v>0.4938971996307373</v>
      </c>
    </row>
    <row r="7" spans="1:16">
      <c r="A7" t="s">
        <v>3377</v>
      </c>
      <c r="B7" s="2">
        <v>50257.41015625</v>
      </c>
      <c r="C7" s="2">
        <v>24398.87890625</v>
      </c>
      <c r="D7" s="2">
        <v>24398.87890625</v>
      </c>
      <c r="E7" s="2">
        <v>13819.2822265625</v>
      </c>
      <c r="F7" s="2">
        <v>30891.908203125</v>
      </c>
      <c r="G7" s="2">
        <v>23679.29296875</v>
      </c>
      <c r="H7" s="2">
        <v>21592.47265625</v>
      </c>
      <c r="I7" s="2">
        <v>20167.458984375</v>
      </c>
      <c r="J7" s="3">
        <v>0.27497005462646479</v>
      </c>
      <c r="K7" s="3">
        <v>0.42963758111000061</v>
      </c>
      <c r="L7" s="3">
        <v>0.6146736741065979</v>
      </c>
      <c r="M7" s="3">
        <v>0.47116023302078253</v>
      </c>
      <c r="N7" s="3">
        <v>0.48547825217247009</v>
      </c>
      <c r="O7" s="3">
        <v>0.48547825217247009</v>
      </c>
      <c r="P7" s="3">
        <v>0.40128329396247858</v>
      </c>
    </row>
    <row r="8" spans="1:16">
      <c r="A8" t="s">
        <v>3378</v>
      </c>
      <c r="B8" s="2">
        <v>50257.41015625</v>
      </c>
      <c r="C8" s="2"/>
      <c r="D8" s="2"/>
      <c r="E8" s="2">
        <v>18535.65234375</v>
      </c>
      <c r="F8" s="2">
        <v>18440.099609375</v>
      </c>
      <c r="G8" s="2">
        <v>26381.8125</v>
      </c>
      <c r="H8" s="2">
        <v>29213.7734375</v>
      </c>
      <c r="I8" s="2">
        <v>12628.388671875</v>
      </c>
      <c r="J8" s="3">
        <v>0.36881431937217712</v>
      </c>
      <c r="K8" s="3">
        <v>0.58128291368484497</v>
      </c>
      <c r="L8" s="3">
        <v>0.36691305041313171</v>
      </c>
      <c r="M8" s="3">
        <v>0.52493375539779663</v>
      </c>
      <c r="N8" s="3"/>
      <c r="O8" s="3"/>
      <c r="P8" s="3">
        <v>0.25127416849136353</v>
      </c>
    </row>
    <row r="9" spans="1:16">
      <c r="A9" t="s">
        <v>3379</v>
      </c>
      <c r="B9" s="2">
        <v>50257.41015625</v>
      </c>
      <c r="C9" s="2">
        <v>29382.876953125</v>
      </c>
      <c r="D9" s="2">
        <v>22461.33203125</v>
      </c>
      <c r="E9" s="2">
        <v>4799.99560546875</v>
      </c>
      <c r="F9" s="2">
        <v>6972.76708984375</v>
      </c>
      <c r="G9" s="2">
        <v>24635.474609375</v>
      </c>
      <c r="H9" s="2">
        <v>2593.444091796875</v>
      </c>
      <c r="I9" s="2">
        <v>9949.6103515625</v>
      </c>
      <c r="J9" s="3">
        <v>9.5508217811584473E-2</v>
      </c>
      <c r="K9" s="3">
        <v>5.1603216677904129E-2</v>
      </c>
      <c r="L9" s="3">
        <v>0.1387410759925842</v>
      </c>
      <c r="M9" s="3">
        <v>0.49018591642379761</v>
      </c>
      <c r="N9" s="3">
        <v>0.58464765548706055</v>
      </c>
      <c r="O9" s="3">
        <v>0.44692578911781311</v>
      </c>
      <c r="P9" s="3">
        <v>0.19797299802303309</v>
      </c>
    </row>
    <row r="10" spans="1:16">
      <c r="A10" t="s">
        <v>3380</v>
      </c>
      <c r="B10" s="2">
        <v>50257.41015625</v>
      </c>
      <c r="C10" s="2">
        <v>50257.41015625</v>
      </c>
      <c r="D10" s="2">
        <v>50257.41015625</v>
      </c>
      <c r="E10" s="2">
        <v>42483.73828125</v>
      </c>
      <c r="F10" s="2">
        <v>40883.59765625</v>
      </c>
      <c r="G10" s="2">
        <v>21873.333984375</v>
      </c>
      <c r="H10" s="2">
        <v>44327.0703125</v>
      </c>
      <c r="I10" s="2">
        <v>7034.619140625</v>
      </c>
      <c r="J10" s="3">
        <v>0.84532284736633301</v>
      </c>
      <c r="K10" s="3">
        <v>0.88200068473815918</v>
      </c>
      <c r="L10" s="3">
        <v>0.81348395347595215</v>
      </c>
      <c r="M10" s="3">
        <v>0.43522605299949652</v>
      </c>
      <c r="N10" s="3">
        <v>1</v>
      </c>
      <c r="O10" s="3">
        <v>1</v>
      </c>
      <c r="P10" s="3">
        <v>0.1399717777967453</v>
      </c>
    </row>
    <row r="11" spans="1:16">
      <c r="A11" t="s">
        <v>3381</v>
      </c>
      <c r="B11" s="2">
        <v>50257.41015625</v>
      </c>
      <c r="C11" s="2"/>
      <c r="D11" s="2">
        <v>1720.399047851562</v>
      </c>
      <c r="E11" s="2">
        <v>1370.9501953125</v>
      </c>
      <c r="F11" s="2">
        <v>2617.2998046875</v>
      </c>
      <c r="G11" s="2">
        <v>29608.8984375</v>
      </c>
      <c r="H11" s="2">
        <v>27986.296875</v>
      </c>
      <c r="I11" s="2">
        <v>20755.837890625</v>
      </c>
      <c r="J11" s="3">
        <v>2.7278568595647808E-2</v>
      </c>
      <c r="K11" s="3">
        <v>0.55685913562774658</v>
      </c>
      <c r="L11" s="3">
        <v>5.2077889442443848E-2</v>
      </c>
      <c r="M11" s="3">
        <v>0.58914494514465332</v>
      </c>
      <c r="N11" s="3"/>
      <c r="O11" s="3">
        <v>3.4231748431921012E-2</v>
      </c>
      <c r="P11" s="3">
        <v>0.41299059987068182</v>
      </c>
    </row>
    <row r="12" spans="1:16">
      <c r="A12" t="s">
        <v>3382</v>
      </c>
      <c r="B12" s="2">
        <v>50257.41015625</v>
      </c>
      <c r="C12" s="2">
        <v>18506.931640625</v>
      </c>
      <c r="D12" s="2">
        <v>10368.0439453125</v>
      </c>
      <c r="E12" s="2">
        <v>4799.99560546875</v>
      </c>
      <c r="F12" s="2">
        <v>8000.0009765625</v>
      </c>
      <c r="G12" s="2">
        <v>26131.01953125</v>
      </c>
      <c r="H12" s="2">
        <v>1599.998291015625</v>
      </c>
      <c r="I12" s="2">
        <v>13088.1865234375</v>
      </c>
      <c r="J12" s="3">
        <v>9.5508217811584473E-2</v>
      </c>
      <c r="K12" s="3">
        <v>3.1836066395044327E-2</v>
      </c>
      <c r="L12" s="3">
        <v>0.15918052196502691</v>
      </c>
      <c r="M12" s="3">
        <v>0.51994359493255615</v>
      </c>
      <c r="N12" s="3">
        <v>0.36824283003807068</v>
      </c>
      <c r="O12" s="3">
        <v>0.20629881322383881</v>
      </c>
      <c r="P12" s="3">
        <v>0.26042303442955023</v>
      </c>
    </row>
    <row r="13" spans="1:16">
      <c r="A13" t="s">
        <v>3383</v>
      </c>
      <c r="B13" s="2">
        <v>50257.41015625</v>
      </c>
      <c r="C13" s="2">
        <v>32492.16796875</v>
      </c>
      <c r="D13" s="2">
        <v>40213.4609375</v>
      </c>
      <c r="E13" s="2">
        <v>37256.91015625</v>
      </c>
      <c r="F13" s="2">
        <v>26059.77734375</v>
      </c>
      <c r="G13" s="2">
        <v>20403.44140625</v>
      </c>
      <c r="H13" s="2">
        <v>38113.68359375</v>
      </c>
      <c r="I13" s="2">
        <v>20644.9609375</v>
      </c>
      <c r="J13" s="3">
        <v>0.74132174253463745</v>
      </c>
      <c r="K13" s="3">
        <v>0.75836944580078125</v>
      </c>
      <c r="L13" s="3">
        <v>0.51852607727050781</v>
      </c>
      <c r="M13" s="3">
        <v>0.40597876906394958</v>
      </c>
      <c r="N13" s="3">
        <v>0.64651495218276978</v>
      </c>
      <c r="O13" s="3">
        <v>0.80014985799789429</v>
      </c>
      <c r="P13" s="3">
        <v>0.41078442335128779</v>
      </c>
    </row>
    <row r="14" spans="1:16">
      <c r="A14" t="s">
        <v>3384</v>
      </c>
      <c r="B14" s="2">
        <v>50257.41015625</v>
      </c>
      <c r="C14" s="2">
        <v>8845.3740234375</v>
      </c>
      <c r="D14" s="2">
        <v>11929.296875</v>
      </c>
      <c r="E14" s="2">
        <v>40404.17578125</v>
      </c>
      <c r="F14" s="2">
        <v>44859.58203125</v>
      </c>
      <c r="G14" s="2">
        <v>31388.779296875</v>
      </c>
      <c r="H14" s="2">
        <v>41241.48828125</v>
      </c>
      <c r="I14" s="2">
        <v>8604.07421875</v>
      </c>
      <c r="J14" s="3">
        <v>0.80394464731216431</v>
      </c>
      <c r="K14" s="3">
        <v>0.82060509920120239</v>
      </c>
      <c r="L14" s="3">
        <v>0.89259636402130127</v>
      </c>
      <c r="M14" s="3">
        <v>0.62456023693084717</v>
      </c>
      <c r="N14" s="3">
        <v>0.17600138485431671</v>
      </c>
      <c r="O14" s="3">
        <v>0.23736393451690671</v>
      </c>
      <c r="P14" s="3">
        <v>0.17120011150836939</v>
      </c>
    </row>
    <row r="15" spans="1:16">
      <c r="A15" t="s">
        <v>3385</v>
      </c>
      <c r="B15" s="2">
        <v>50257.41015625</v>
      </c>
      <c r="C15" s="2">
        <v>19741.50390625</v>
      </c>
      <c r="D15" s="2">
        <v>35176.82421875</v>
      </c>
      <c r="E15" s="2">
        <v>636.77325439453125</v>
      </c>
      <c r="F15" s="2">
        <v>636.16851806640625</v>
      </c>
      <c r="G15" s="2">
        <v>31096.720703125</v>
      </c>
      <c r="H15" s="2">
        <v>1910.46533203125</v>
      </c>
      <c r="I15" s="2">
        <v>1938.194213867188</v>
      </c>
      <c r="J15" s="3">
        <v>1.26702357083559E-2</v>
      </c>
      <c r="K15" s="3">
        <v>3.8013603538274772E-2</v>
      </c>
      <c r="L15" s="3">
        <v>1.265820302069187E-2</v>
      </c>
      <c r="M15" s="3">
        <v>0.61874896287918091</v>
      </c>
      <c r="N15" s="3">
        <v>0.39280781149864202</v>
      </c>
      <c r="O15" s="3">
        <v>0.69993311166763306</v>
      </c>
      <c r="P15" s="3">
        <v>3.8565341383218772E-2</v>
      </c>
    </row>
    <row r="16" spans="1:16">
      <c r="A16" t="s">
        <v>3386</v>
      </c>
      <c r="B16" s="2">
        <v>50257.41015625</v>
      </c>
      <c r="C16" s="2">
        <v>8617.30078125</v>
      </c>
      <c r="D16" s="2">
        <v>10425.7255859375</v>
      </c>
      <c r="E16" s="2">
        <v>1504.192016601562</v>
      </c>
      <c r="F16" s="2">
        <v>14678.1181640625</v>
      </c>
      <c r="G16" s="2">
        <v>27065.3984375</v>
      </c>
      <c r="H16" s="2">
        <v>29985.140625</v>
      </c>
      <c r="I16" s="2">
        <v>3907.00439453125</v>
      </c>
      <c r="J16" s="3">
        <v>2.9929755255579948E-2</v>
      </c>
      <c r="K16" s="3">
        <v>0.59663122892379761</v>
      </c>
      <c r="L16" s="3">
        <v>0.2920587956905365</v>
      </c>
      <c r="M16" s="3">
        <v>0.538535475730896</v>
      </c>
      <c r="N16" s="3">
        <v>0.17146328091621399</v>
      </c>
      <c r="O16" s="3">
        <v>0.20744653046131131</v>
      </c>
      <c r="P16" s="3">
        <v>7.7739864587783813E-2</v>
      </c>
    </row>
    <row r="17" spans="1:16">
      <c r="A17" t="s">
        <v>3387</v>
      </c>
      <c r="B17" s="2">
        <v>50257.41015625</v>
      </c>
      <c r="C17" s="2"/>
      <c r="D17" s="2">
        <v>46732.33984375</v>
      </c>
      <c r="E17" s="2">
        <v>16284.033203125</v>
      </c>
      <c r="F17" s="2">
        <v>18309.00390625</v>
      </c>
      <c r="G17" s="2">
        <v>26681.72265625</v>
      </c>
      <c r="H17" s="2">
        <v>37710.98046875</v>
      </c>
      <c r="I17" s="2">
        <v>4858.3740234375</v>
      </c>
      <c r="J17" s="3">
        <v>0.32401257753372192</v>
      </c>
      <c r="K17" s="3">
        <v>0.75035661458969116</v>
      </c>
      <c r="L17" s="3">
        <v>0.36430457234382629</v>
      </c>
      <c r="M17" s="3">
        <v>0.53090125322341919</v>
      </c>
      <c r="N17" s="3"/>
      <c r="O17" s="3">
        <v>0.9298596978187561</v>
      </c>
      <c r="P17" s="3">
        <v>9.6669808030128479E-2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639CA-CC9C-4246-A17F-FDCB22441C03}">
  <dimension ref="A1:E33"/>
  <sheetViews>
    <sheetView zoomScaleNormal="100" workbookViewId="0"/>
  </sheetViews>
  <sheetFormatPr defaultRowHeight="14.45"/>
  <cols>
    <col min="1" max="1" width="12.5703125" customWidth="1"/>
    <col min="2" max="2" width="42.5703125" style="27" customWidth="1"/>
    <col min="3" max="3" width="64.5703125" style="27" bestFit="1" customWidth="1"/>
    <col min="4" max="4" width="45.85546875" customWidth="1"/>
    <col min="5" max="5" width="18.5703125" customWidth="1"/>
  </cols>
  <sheetData>
    <row r="1" spans="1:5" ht="15.6">
      <c r="A1" s="46" t="s">
        <v>26</v>
      </c>
      <c r="B1" s="47" t="s">
        <v>27</v>
      </c>
      <c r="C1" s="47" t="s">
        <v>28</v>
      </c>
      <c r="D1" s="48" t="s">
        <v>29</v>
      </c>
    </row>
    <row r="2" spans="1:5">
      <c r="A2" s="49" t="s">
        <v>33</v>
      </c>
      <c r="B2" s="50" t="s">
        <v>3388</v>
      </c>
      <c r="C2" s="30" t="s">
        <v>3389</v>
      </c>
      <c r="D2" s="51"/>
    </row>
    <row r="3" spans="1:5">
      <c r="A3" s="49" t="s">
        <v>36</v>
      </c>
      <c r="B3" s="50" t="s">
        <v>3390</v>
      </c>
      <c r="C3" s="30" t="s">
        <v>3391</v>
      </c>
      <c r="D3" s="51"/>
    </row>
    <row r="4" spans="1:5" ht="86.45">
      <c r="A4" s="49" t="s">
        <v>39</v>
      </c>
      <c r="B4" s="50" t="s">
        <v>3392</v>
      </c>
      <c r="C4" s="30" t="s">
        <v>3393</v>
      </c>
      <c r="D4" s="39" t="s">
        <v>3394</v>
      </c>
    </row>
    <row r="5" spans="1:5" ht="28.9">
      <c r="A5" s="49" t="s">
        <v>42</v>
      </c>
      <c r="B5" s="50" t="s">
        <v>3395</v>
      </c>
      <c r="C5" s="30" t="s">
        <v>3396</v>
      </c>
      <c r="D5" s="51"/>
    </row>
    <row r="6" spans="1:5" ht="28.9">
      <c r="A6" s="49" t="s">
        <v>47</v>
      </c>
      <c r="B6" s="50" t="s">
        <v>3397</v>
      </c>
      <c r="C6" s="30" t="s">
        <v>3398</v>
      </c>
      <c r="D6" s="52" t="s">
        <v>3399</v>
      </c>
    </row>
    <row r="7" spans="1:5">
      <c r="A7" s="49" t="s">
        <v>51</v>
      </c>
      <c r="B7" s="50" t="s">
        <v>3400</v>
      </c>
      <c r="C7" s="30" t="s">
        <v>3401</v>
      </c>
      <c r="D7" s="51"/>
    </row>
    <row r="8" spans="1:5" ht="43.15">
      <c r="A8" s="49" t="s">
        <v>54</v>
      </c>
      <c r="B8" s="50" t="s">
        <v>3402</v>
      </c>
      <c r="C8" s="30" t="s">
        <v>3403</v>
      </c>
      <c r="D8" s="53" t="s">
        <v>3404</v>
      </c>
      <c r="E8" s="54"/>
    </row>
    <row r="9" spans="1:5">
      <c r="A9" s="49" t="s">
        <v>58</v>
      </c>
      <c r="B9" s="50" t="s">
        <v>3405</v>
      </c>
      <c r="C9" s="30" t="s">
        <v>3406</v>
      </c>
      <c r="D9" s="51"/>
    </row>
    <row r="10" spans="1:5" ht="28.9">
      <c r="A10" s="49" t="s">
        <v>3347</v>
      </c>
      <c r="B10" s="50" t="s">
        <v>3407</v>
      </c>
      <c r="C10" s="30" t="s">
        <v>3408</v>
      </c>
      <c r="D10" s="51"/>
    </row>
    <row r="11" spans="1:5">
      <c r="A11" s="49" t="s">
        <v>61</v>
      </c>
      <c r="B11" s="50" t="s">
        <v>3409</v>
      </c>
      <c r="C11" s="30" t="s">
        <v>3410</v>
      </c>
      <c r="D11" s="51"/>
    </row>
    <row r="12" spans="1:5">
      <c r="A12" s="49" t="s">
        <v>67</v>
      </c>
      <c r="B12" s="50" t="s">
        <v>3411</v>
      </c>
      <c r="C12" s="30" t="s">
        <v>3412</v>
      </c>
      <c r="D12" s="55" t="s">
        <v>92</v>
      </c>
    </row>
    <row r="13" spans="1:5" ht="28.9">
      <c r="A13" s="49" t="s">
        <v>70</v>
      </c>
      <c r="B13" s="50" t="s">
        <v>3413</v>
      </c>
      <c r="C13" s="30" t="s">
        <v>3414</v>
      </c>
      <c r="D13" s="51"/>
    </row>
    <row r="14" spans="1:5">
      <c r="A14" s="49" t="s">
        <v>3355</v>
      </c>
      <c r="B14" s="50" t="s">
        <v>3415</v>
      </c>
      <c r="C14" s="30" t="s">
        <v>3416</v>
      </c>
      <c r="D14" s="55" t="s">
        <v>92</v>
      </c>
    </row>
    <row r="15" spans="1:5" ht="28.9">
      <c r="A15" s="49" t="s">
        <v>73</v>
      </c>
      <c r="B15" s="50" t="s">
        <v>3417</v>
      </c>
      <c r="C15" s="30" t="s">
        <v>3418</v>
      </c>
      <c r="D15" s="51"/>
    </row>
    <row r="16" spans="1:5" ht="86.45">
      <c r="A16" s="49" t="s">
        <v>80</v>
      </c>
      <c r="B16" s="50" t="s">
        <v>3419</v>
      </c>
      <c r="C16" s="30" t="s">
        <v>3420</v>
      </c>
      <c r="D16" s="23" t="s">
        <v>2104</v>
      </c>
    </row>
    <row r="17" spans="1:4" ht="28.9">
      <c r="A17" s="49" t="s">
        <v>83</v>
      </c>
      <c r="B17" s="50" t="s">
        <v>3421</v>
      </c>
      <c r="C17" s="30" t="s">
        <v>3422</v>
      </c>
      <c r="D17" s="51"/>
    </row>
    <row r="18" spans="1:4" ht="28.9">
      <c r="A18" s="49" t="s">
        <v>86</v>
      </c>
      <c r="B18" s="50" t="s">
        <v>3423</v>
      </c>
      <c r="C18" s="30" t="s">
        <v>3424</v>
      </c>
      <c r="D18" s="51"/>
    </row>
    <row r="19" spans="1:4" ht="43.15">
      <c r="A19" s="49" t="s">
        <v>3425</v>
      </c>
      <c r="B19" s="50" t="s">
        <v>3426</v>
      </c>
      <c r="C19" s="30" t="s">
        <v>3427</v>
      </c>
      <c r="D19" s="31" t="s">
        <v>117</v>
      </c>
    </row>
    <row r="20" spans="1:4" ht="28.9">
      <c r="A20" s="49" t="s">
        <v>3428</v>
      </c>
      <c r="B20" s="50" t="s">
        <v>3429</v>
      </c>
      <c r="C20" s="30" t="s">
        <v>3430</v>
      </c>
      <c r="D20" s="51"/>
    </row>
    <row r="21" spans="1:4" ht="28.9">
      <c r="A21" s="49" t="s">
        <v>89</v>
      </c>
      <c r="B21" s="50" t="s">
        <v>3431</v>
      </c>
      <c r="C21" s="30" t="s">
        <v>3432</v>
      </c>
      <c r="D21" s="51"/>
    </row>
    <row r="22" spans="1:4" ht="43.15">
      <c r="A22" s="49" t="s">
        <v>93</v>
      </c>
      <c r="B22" s="50" t="s">
        <v>3433</v>
      </c>
      <c r="C22" s="30" t="s">
        <v>3434</v>
      </c>
      <c r="D22" s="31" t="s">
        <v>127</v>
      </c>
    </row>
    <row r="23" spans="1:4" ht="28.9">
      <c r="A23" s="49" t="s">
        <v>96</v>
      </c>
      <c r="B23" s="50" t="s">
        <v>3435</v>
      </c>
      <c r="C23" s="30" t="s">
        <v>3436</v>
      </c>
      <c r="D23" s="51"/>
    </row>
    <row r="24" spans="1:4" ht="28.9">
      <c r="A24" s="49" t="s">
        <v>99</v>
      </c>
      <c r="B24" s="50" t="s">
        <v>3437</v>
      </c>
      <c r="C24" s="30" t="s">
        <v>3438</v>
      </c>
      <c r="D24" s="51"/>
    </row>
    <row r="25" spans="1:4" ht="43.15">
      <c r="A25" s="49" t="s">
        <v>3439</v>
      </c>
      <c r="B25" s="50" t="s">
        <v>3440</v>
      </c>
      <c r="C25" s="30" t="s">
        <v>3441</v>
      </c>
      <c r="D25" s="51"/>
    </row>
    <row r="26" spans="1:4" ht="43.15">
      <c r="A26" s="49" t="s">
        <v>102</v>
      </c>
      <c r="B26" s="50" t="s">
        <v>3442</v>
      </c>
      <c r="C26" s="30" t="s">
        <v>3443</v>
      </c>
      <c r="D26" s="51"/>
    </row>
    <row r="27" spans="1:4" ht="43.15">
      <c r="A27" s="49" t="s">
        <v>107</v>
      </c>
      <c r="B27" s="50" t="s">
        <v>3444</v>
      </c>
      <c r="C27" s="30" t="s">
        <v>3445</v>
      </c>
      <c r="D27" s="51"/>
    </row>
    <row r="28" spans="1:4" ht="57.6">
      <c r="A28" s="49" t="s">
        <v>110</v>
      </c>
      <c r="B28" s="50" t="s">
        <v>3446</v>
      </c>
      <c r="C28" s="30" t="s">
        <v>3447</v>
      </c>
      <c r="D28" s="31" t="s">
        <v>146</v>
      </c>
    </row>
    <row r="29" spans="1:4" ht="28.9">
      <c r="A29" s="49" t="s">
        <v>114</v>
      </c>
      <c r="B29" s="50" t="s">
        <v>3448</v>
      </c>
      <c r="C29" s="30" t="s">
        <v>3449</v>
      </c>
      <c r="D29" s="51"/>
    </row>
    <row r="30" spans="1:4" ht="28.9">
      <c r="A30" s="49" t="s">
        <v>118</v>
      </c>
      <c r="B30" s="50" t="s">
        <v>3450</v>
      </c>
      <c r="C30" s="30" t="s">
        <v>3451</v>
      </c>
      <c r="D30" s="51"/>
    </row>
    <row r="31" spans="1:4" ht="57.6">
      <c r="A31" s="49" t="s">
        <v>121</v>
      </c>
      <c r="B31" s="50" t="s">
        <v>3452</v>
      </c>
      <c r="C31" s="30" t="s">
        <v>3453</v>
      </c>
      <c r="D31" s="31" t="s">
        <v>156</v>
      </c>
    </row>
    <row r="32" spans="1:4" ht="28.9">
      <c r="A32" s="49" t="s">
        <v>124</v>
      </c>
      <c r="B32" s="50" t="s">
        <v>3454</v>
      </c>
      <c r="C32" s="30" t="s">
        <v>3455</v>
      </c>
      <c r="D32" s="51"/>
    </row>
    <row r="33" spans="1:4" ht="15" thickBot="1">
      <c r="A33" s="56" t="s">
        <v>128</v>
      </c>
      <c r="B33" s="57" t="s">
        <v>3456</v>
      </c>
      <c r="C33" s="58" t="s">
        <v>3457</v>
      </c>
      <c r="D33" s="59"/>
    </row>
  </sheetData>
  <hyperlinks>
    <hyperlink ref="D12" r:id="rId1" display="https://caenergy.maps.arcgis.com/home/item.html?id=5a0aac0357c64ec48a6dc42e1a6bc3ca" xr:uid="{5DA009BA-4290-4B02-AC7C-C927507D5385}"/>
    <hyperlink ref="D14" r:id="rId2" display="https://caenergy.maps.arcgis.com/home/item.html?id=5a0aac0357c64ec48a6dc42e1a6bc3ca" xr:uid="{5C7A2186-3B27-448A-857A-443A5EBC0FD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C83A6-EF66-4D4A-97E4-5E4334762D45}">
  <sheetPr>
    <tabColor theme="5" tint="-0.499984740745262"/>
  </sheetPr>
  <dimension ref="A1:AI39"/>
  <sheetViews>
    <sheetView workbookViewId="0"/>
  </sheetViews>
  <sheetFormatPr defaultRowHeight="14.45"/>
  <cols>
    <col min="2" max="2" width="24.28515625" bestFit="1" customWidth="1"/>
    <col min="3" max="3" width="28.140625" customWidth="1"/>
    <col min="4" max="4" width="26.42578125" customWidth="1"/>
    <col min="5" max="5" width="16.7109375" customWidth="1"/>
    <col min="6" max="6" width="18.140625" customWidth="1"/>
    <col min="7" max="7" width="17.28515625" customWidth="1"/>
    <col min="8" max="8" width="33.28515625" customWidth="1"/>
    <col min="9" max="9" width="18.28515625" customWidth="1"/>
    <col min="10" max="10" width="34.5703125" customWidth="1"/>
    <col min="11" max="11" width="39.140625" bestFit="1" customWidth="1"/>
    <col min="13" max="13" width="14.42578125" customWidth="1"/>
    <col min="14" max="14" width="14.5703125" customWidth="1"/>
    <col min="15" max="15" width="13.28515625" customWidth="1"/>
    <col min="16" max="16" width="16.28515625" customWidth="1"/>
    <col min="18" max="18" width="15.5703125" customWidth="1"/>
    <col min="19" max="19" width="12.85546875" customWidth="1"/>
    <col min="20" max="20" width="12" customWidth="1"/>
    <col min="21" max="21" width="13.42578125" customWidth="1"/>
    <col min="22" max="22" width="15.140625" customWidth="1"/>
    <col min="23" max="23" width="14.85546875" customWidth="1"/>
    <col min="24" max="24" width="19.140625" customWidth="1"/>
    <col min="25" max="25" width="21.28515625" customWidth="1"/>
    <col min="26" max="26" width="14.28515625" customWidth="1"/>
    <col min="27" max="27" width="12.85546875" customWidth="1"/>
    <col min="28" max="28" width="12.7109375" customWidth="1"/>
    <col min="29" max="29" width="12" customWidth="1"/>
    <col min="30" max="30" width="16.7109375" customWidth="1"/>
    <col min="31" max="31" width="15" customWidth="1"/>
    <col min="32" max="32" width="12.5703125" customWidth="1"/>
    <col min="33" max="34" width="11.7109375" customWidth="1"/>
    <col min="35" max="35" width="12.5703125" customWidth="1"/>
  </cols>
  <sheetData>
    <row r="1" spans="1:35">
      <c r="A1" s="62"/>
      <c r="B1" s="62"/>
      <c r="C1" s="62"/>
      <c r="D1" s="113" t="s">
        <v>3458</v>
      </c>
      <c r="E1" s="113" t="s">
        <v>3459</v>
      </c>
      <c r="F1" s="113" t="s">
        <v>3460</v>
      </c>
      <c r="G1" s="112" t="s">
        <v>3400</v>
      </c>
      <c r="H1" s="112" t="s">
        <v>3402</v>
      </c>
      <c r="I1" s="112" t="s">
        <v>3405</v>
      </c>
      <c r="J1" s="112" t="s">
        <v>3461</v>
      </c>
      <c r="K1" s="112" t="s">
        <v>3409</v>
      </c>
      <c r="L1" s="27"/>
      <c r="M1" s="112" t="s">
        <v>3411</v>
      </c>
      <c r="N1" s="112" t="s">
        <v>3413</v>
      </c>
      <c r="O1" s="112" t="s">
        <v>3415</v>
      </c>
      <c r="P1" s="112" t="s">
        <v>3417</v>
      </c>
      <c r="Q1" s="27"/>
      <c r="R1" s="112" t="s">
        <v>3419</v>
      </c>
      <c r="S1" s="112" t="s">
        <v>3421</v>
      </c>
      <c r="T1" s="112" t="s">
        <v>3462</v>
      </c>
      <c r="U1" s="112" t="s">
        <v>3426</v>
      </c>
      <c r="V1" s="112" t="s">
        <v>3463</v>
      </c>
      <c r="W1" s="112" t="s">
        <v>3464</v>
      </c>
      <c r="X1" s="112" t="s">
        <v>3433</v>
      </c>
      <c r="Y1" s="112" t="s">
        <v>3435</v>
      </c>
      <c r="Z1" s="112" t="s">
        <v>3437</v>
      </c>
      <c r="AA1" s="112" t="s">
        <v>3440</v>
      </c>
      <c r="AB1" s="112" t="s">
        <v>3442</v>
      </c>
      <c r="AC1" s="112" t="s">
        <v>3444</v>
      </c>
      <c r="AD1" s="112" t="s">
        <v>3446</v>
      </c>
      <c r="AE1" s="112" t="s">
        <v>3448</v>
      </c>
      <c r="AF1" s="112" t="s">
        <v>3450</v>
      </c>
      <c r="AG1" s="112" t="s">
        <v>3452</v>
      </c>
      <c r="AH1" s="112" t="s">
        <v>3465</v>
      </c>
      <c r="AI1" s="112" t="s">
        <v>3456</v>
      </c>
    </row>
    <row r="2" spans="1:35">
      <c r="A2" s="114" t="s">
        <v>3466</v>
      </c>
      <c r="B2" s="114"/>
      <c r="C2" s="115"/>
      <c r="D2" s="113"/>
      <c r="E2" s="113"/>
      <c r="F2" s="113"/>
      <c r="G2" s="112"/>
      <c r="H2" s="112"/>
      <c r="I2" s="112"/>
      <c r="J2" s="112"/>
      <c r="K2" s="112"/>
      <c r="L2" s="27"/>
      <c r="M2" s="112"/>
      <c r="N2" s="112"/>
      <c r="O2" s="112"/>
      <c r="P2" s="112"/>
      <c r="Q2" s="27"/>
      <c r="R2" s="112"/>
      <c r="S2" s="112"/>
      <c r="T2" s="112"/>
      <c r="U2" s="112"/>
      <c r="V2" s="112"/>
      <c r="W2" s="112"/>
      <c r="X2" s="112"/>
      <c r="Y2" s="112"/>
      <c r="Z2" s="112"/>
      <c r="AA2" s="112"/>
      <c r="AB2" s="112"/>
      <c r="AC2" s="112"/>
      <c r="AD2" s="112"/>
      <c r="AE2" s="112"/>
      <c r="AF2" s="112"/>
      <c r="AG2" s="112"/>
      <c r="AH2" s="112"/>
      <c r="AI2" s="112"/>
    </row>
    <row r="3" spans="1:35">
      <c r="D3" s="113"/>
      <c r="E3" s="113"/>
      <c r="F3" s="113"/>
      <c r="G3" s="112"/>
      <c r="H3" s="112"/>
      <c r="I3" s="112"/>
      <c r="J3" s="112"/>
      <c r="K3" s="112"/>
      <c r="L3" s="27"/>
      <c r="M3" s="112"/>
      <c r="N3" s="112"/>
      <c r="O3" s="112"/>
      <c r="P3" s="112"/>
      <c r="Q3" s="27"/>
      <c r="R3" s="112"/>
      <c r="S3" s="112"/>
      <c r="T3" s="112"/>
      <c r="U3" s="112"/>
      <c r="V3" s="112"/>
      <c r="W3" s="112"/>
      <c r="X3" s="112"/>
      <c r="Y3" s="112"/>
      <c r="Z3" s="112"/>
      <c r="AA3" s="112"/>
      <c r="AB3" s="112"/>
      <c r="AC3" s="112"/>
      <c r="AD3" s="112"/>
      <c r="AE3" s="112"/>
      <c r="AF3" s="112"/>
      <c r="AG3" s="112"/>
      <c r="AH3" s="112"/>
      <c r="AI3" s="112"/>
    </row>
    <row r="4" spans="1:35" ht="43.15">
      <c r="B4" s="63" t="s">
        <v>3388</v>
      </c>
      <c r="C4" s="63" t="s">
        <v>3390</v>
      </c>
      <c r="D4" s="63" t="s">
        <v>3467</v>
      </c>
      <c r="E4" s="63" t="s">
        <v>3468</v>
      </c>
      <c r="F4" s="63" t="s">
        <v>3469</v>
      </c>
      <c r="G4" s="63" t="s">
        <v>3470</v>
      </c>
      <c r="H4" s="63" t="s">
        <v>3471</v>
      </c>
      <c r="I4" s="63" t="s">
        <v>3472</v>
      </c>
      <c r="J4" s="63" t="s">
        <v>3473</v>
      </c>
      <c r="K4" s="63" t="s">
        <v>3474</v>
      </c>
      <c r="L4" s="64"/>
      <c r="M4" s="63" t="s">
        <v>189</v>
      </c>
      <c r="N4" s="63" t="s">
        <v>190</v>
      </c>
      <c r="O4" s="63" t="s">
        <v>191</v>
      </c>
      <c r="P4" s="63" t="s">
        <v>192</v>
      </c>
      <c r="Q4" s="64"/>
      <c r="R4" s="63" t="s">
        <v>193</v>
      </c>
      <c r="S4" s="65" t="s">
        <v>194</v>
      </c>
      <c r="T4" s="66" t="s">
        <v>3475</v>
      </c>
      <c r="U4" s="63" t="s">
        <v>196</v>
      </c>
      <c r="V4" s="65" t="s">
        <v>197</v>
      </c>
      <c r="W4" s="66" t="s">
        <v>3476</v>
      </c>
      <c r="X4" s="63" t="s">
        <v>199</v>
      </c>
      <c r="Y4" s="63" t="s">
        <v>200</v>
      </c>
      <c r="Z4" s="66" t="s">
        <v>3477</v>
      </c>
      <c r="AA4" s="63" t="s">
        <v>202</v>
      </c>
      <c r="AB4" s="65" t="s">
        <v>203</v>
      </c>
      <c r="AC4" s="66" t="s">
        <v>3478</v>
      </c>
      <c r="AD4" s="63" t="s">
        <v>205</v>
      </c>
      <c r="AE4" s="63" t="s">
        <v>206</v>
      </c>
      <c r="AF4" s="66" t="s">
        <v>3479</v>
      </c>
      <c r="AG4" s="63" t="s">
        <v>208</v>
      </c>
      <c r="AH4" s="65" t="s">
        <v>209</v>
      </c>
      <c r="AI4" s="67" t="s">
        <v>3480</v>
      </c>
    </row>
    <row r="5" spans="1:35">
      <c r="B5" s="68" t="s">
        <v>3481</v>
      </c>
      <c r="C5" s="69" t="s">
        <v>240</v>
      </c>
      <c r="D5" s="70">
        <v>7.1</v>
      </c>
      <c r="E5" s="71">
        <v>7.1</v>
      </c>
      <c r="F5" s="71">
        <v>0</v>
      </c>
      <c r="G5" s="72">
        <v>175.3961486816406</v>
      </c>
      <c r="H5" s="72">
        <v>175.39544797767081</v>
      </c>
      <c r="I5" s="73">
        <f>H5/G5</f>
        <v>0.99999600502077701</v>
      </c>
      <c r="J5" s="72">
        <f>G5-H5</f>
        <v>7.0070396978394456E-4</v>
      </c>
      <c r="K5" s="73">
        <f>J5/G5</f>
        <v>3.9949792230374672E-6</v>
      </c>
      <c r="L5" s="74"/>
      <c r="M5" s="72">
        <v>0</v>
      </c>
      <c r="N5" s="73">
        <v>0</v>
      </c>
      <c r="O5" s="72">
        <v>175.39545303478062</v>
      </c>
      <c r="P5" s="73">
        <v>1.0000000288326172</v>
      </c>
      <c r="Q5" s="74"/>
      <c r="R5" s="72">
        <v>175.39544797767081</v>
      </c>
      <c r="S5" s="73">
        <v>1</v>
      </c>
      <c r="T5" s="72">
        <f>G5-R5</f>
        <v>7.0070396978394456E-4</v>
      </c>
      <c r="U5" s="72">
        <v>175.39544797767081</v>
      </c>
      <c r="V5" s="73">
        <v>1</v>
      </c>
      <c r="W5" s="72">
        <f>G5 -U5</f>
        <v>7.0070396978394456E-4</v>
      </c>
      <c r="X5" s="72">
        <v>0</v>
      </c>
      <c r="Y5" s="73">
        <v>0</v>
      </c>
      <c r="Z5" s="72">
        <f>G5-X5</f>
        <v>175.3961486816406</v>
      </c>
      <c r="AA5" s="72">
        <v>175.39544797767081</v>
      </c>
      <c r="AB5" s="73">
        <v>1</v>
      </c>
      <c r="AC5" s="72">
        <f>G5-AA5</f>
        <v>7.0070396978394456E-4</v>
      </c>
      <c r="AD5" s="72">
        <v>24.325160075707277</v>
      </c>
      <c r="AE5" s="73">
        <v>0.13868752214597985</v>
      </c>
      <c r="AF5" s="72">
        <f>G5 - AD5</f>
        <v>151.07098860593331</v>
      </c>
      <c r="AG5" s="72">
        <v>7.9886091770449923</v>
      </c>
      <c r="AH5" s="73">
        <v>4.5546274257140376E-2</v>
      </c>
      <c r="AI5" s="75">
        <f>G5-AG5</f>
        <v>167.4075395045956</v>
      </c>
    </row>
    <row r="6" spans="1:35">
      <c r="B6" s="76" t="s">
        <v>3482</v>
      </c>
      <c r="C6" s="77" t="s">
        <v>265</v>
      </c>
      <c r="D6" s="78">
        <v>4.9000000000000004</v>
      </c>
      <c r="E6" s="79">
        <v>4.9000000000000004</v>
      </c>
      <c r="F6" s="93">
        <v>0</v>
      </c>
      <c r="G6" s="79">
        <v>121.04099273681641</v>
      </c>
      <c r="H6" s="79">
        <v>120.12371347581011</v>
      </c>
      <c r="I6" s="80">
        <f t="shared" ref="I6:I39" si="0">H6/G6</f>
        <v>0.99242174704398889</v>
      </c>
      <c r="J6" s="79">
        <f t="shared" ref="J6:J39" si="1">G6-H6</f>
        <v>0.91727926100629986</v>
      </c>
      <c r="K6" s="80">
        <f t="shared" ref="K6:K39" si="2">J6/G6</f>
        <v>7.5782529560111233E-3</v>
      </c>
      <c r="L6" s="11"/>
      <c r="M6" s="79">
        <v>2.8339246426221365</v>
      </c>
      <c r="N6" s="80">
        <v>2.3591716911022881E-2</v>
      </c>
      <c r="O6" s="79">
        <v>104.4389233943796</v>
      </c>
      <c r="P6" s="80">
        <v>0.86942802859163171</v>
      </c>
      <c r="Q6" s="11"/>
      <c r="R6" s="79">
        <v>0</v>
      </c>
      <c r="S6" s="80">
        <v>0</v>
      </c>
      <c r="T6" s="79">
        <f t="shared" ref="T6:T39" si="3">G6-R6</f>
        <v>121.04099273681641</v>
      </c>
      <c r="U6" s="79">
        <v>0</v>
      </c>
      <c r="V6" s="80">
        <v>0</v>
      </c>
      <c r="W6" s="79">
        <f t="shared" ref="W6:W39" si="4">G6 -U6</f>
        <v>121.04099273681641</v>
      </c>
      <c r="X6" s="79">
        <v>0</v>
      </c>
      <c r="Y6" s="80">
        <v>0</v>
      </c>
      <c r="Z6" s="79">
        <f t="shared" ref="Z6:Z39" si="5">G6-X6</f>
        <v>121.04099273681641</v>
      </c>
      <c r="AA6" s="79">
        <v>0</v>
      </c>
      <c r="AB6" s="80">
        <v>0</v>
      </c>
      <c r="AC6" s="79">
        <f t="shared" ref="AC6:AC39" si="6">G6-AA6</f>
        <v>121.04099273681641</v>
      </c>
      <c r="AD6" s="79">
        <v>0</v>
      </c>
      <c r="AE6" s="80">
        <v>0</v>
      </c>
      <c r="AF6" s="79">
        <f t="shared" ref="AF6:AF39" si="7">G6 - AD6</f>
        <v>121.04099273681641</v>
      </c>
      <c r="AG6" s="79">
        <v>14.71964974790904</v>
      </c>
      <c r="AH6" s="80">
        <v>0.122537418482931</v>
      </c>
      <c r="AI6" s="81">
        <f t="shared" ref="AI6:AI38" si="8">G6-AG6</f>
        <v>106.32134298890736</v>
      </c>
    </row>
    <row r="7" spans="1:35">
      <c r="B7" s="76" t="s">
        <v>3483</v>
      </c>
      <c r="C7" s="77" t="s">
        <v>265</v>
      </c>
      <c r="D7" s="78">
        <v>8.4</v>
      </c>
      <c r="E7" s="79">
        <v>8.4</v>
      </c>
      <c r="F7" s="93">
        <v>0</v>
      </c>
      <c r="G7" s="79">
        <v>207.51518249511719</v>
      </c>
      <c r="H7" s="79">
        <v>199.47730036842509</v>
      </c>
      <c r="I7" s="80">
        <f t="shared" si="0"/>
        <v>0.96126605277721677</v>
      </c>
      <c r="J7" s="79">
        <f t="shared" si="1"/>
        <v>8.0378821266920966</v>
      </c>
      <c r="K7" s="80">
        <f t="shared" si="2"/>
        <v>3.8733947222783213E-2</v>
      </c>
      <c r="L7" s="11"/>
      <c r="M7" s="79">
        <v>0</v>
      </c>
      <c r="N7" s="80">
        <v>0</v>
      </c>
      <c r="O7" s="79">
        <v>0</v>
      </c>
      <c r="P7" s="80">
        <v>0</v>
      </c>
      <c r="Q7" s="11"/>
      <c r="R7" s="79">
        <v>0</v>
      </c>
      <c r="S7" s="80">
        <v>0</v>
      </c>
      <c r="T7" s="79">
        <f t="shared" si="3"/>
        <v>207.51518249511719</v>
      </c>
      <c r="U7" s="79">
        <v>93.334208154793131</v>
      </c>
      <c r="V7" s="80">
        <v>0.46789388056891329</v>
      </c>
      <c r="W7" s="79">
        <f t="shared" si="4"/>
        <v>114.18097434032406</v>
      </c>
      <c r="X7" s="79">
        <v>199.47730036842509</v>
      </c>
      <c r="Y7" s="80">
        <v>1</v>
      </c>
      <c r="Z7" s="79">
        <f t="shared" si="5"/>
        <v>8.0378821266920966</v>
      </c>
      <c r="AA7" s="79">
        <v>199.47730036842509</v>
      </c>
      <c r="AB7" s="80">
        <v>1</v>
      </c>
      <c r="AC7" s="79">
        <f t="shared" si="6"/>
        <v>8.0378821266920966</v>
      </c>
      <c r="AD7" s="79">
        <v>0</v>
      </c>
      <c r="AE7" s="80">
        <v>0</v>
      </c>
      <c r="AF7" s="79">
        <f t="shared" si="7"/>
        <v>207.51518249511719</v>
      </c>
      <c r="AG7" s="79">
        <v>94.198676409946302</v>
      </c>
      <c r="AH7" s="80">
        <v>0.47222754787620358</v>
      </c>
      <c r="AI7" s="81">
        <f t="shared" si="8"/>
        <v>113.31650608517089</v>
      </c>
    </row>
    <row r="8" spans="1:35">
      <c r="B8" s="76" t="s">
        <v>3484</v>
      </c>
      <c r="C8" s="77" t="s">
        <v>3485</v>
      </c>
      <c r="D8" s="78">
        <v>138</v>
      </c>
      <c r="E8" s="79">
        <v>88.1</v>
      </c>
      <c r="F8" s="93">
        <v>0</v>
      </c>
      <c r="G8" s="79">
        <v>8932.3759765625</v>
      </c>
      <c r="H8" s="79">
        <v>8932.3401098251652</v>
      </c>
      <c r="I8" s="80">
        <f t="shared" si="0"/>
        <v>0.9999959846364026</v>
      </c>
      <c r="J8" s="79">
        <f t="shared" si="1"/>
        <v>3.5866737334799836E-2</v>
      </c>
      <c r="K8" s="80">
        <f t="shared" si="2"/>
        <v>4.0153635974246851E-6</v>
      </c>
      <c r="L8" s="11"/>
      <c r="M8" s="79">
        <v>0</v>
      </c>
      <c r="N8" s="80">
        <v>0</v>
      </c>
      <c r="O8" s="79">
        <v>0</v>
      </c>
      <c r="P8" s="80">
        <v>0</v>
      </c>
      <c r="Q8" s="11"/>
      <c r="R8" s="79">
        <v>0</v>
      </c>
      <c r="S8" s="80">
        <v>0</v>
      </c>
      <c r="T8" s="79">
        <f t="shared" si="3"/>
        <v>8932.3759765625</v>
      </c>
      <c r="U8" s="79">
        <v>2768.6248963087978</v>
      </c>
      <c r="V8" s="80">
        <v>0.30995515870062285</v>
      </c>
      <c r="W8" s="79">
        <f t="shared" si="4"/>
        <v>6163.7510802537017</v>
      </c>
      <c r="X8" s="79">
        <v>2768.6248963087978</v>
      </c>
      <c r="Y8" s="80">
        <v>0.30995515870062285</v>
      </c>
      <c r="Z8" s="79">
        <f t="shared" si="5"/>
        <v>6163.7510802537017</v>
      </c>
      <c r="AA8" s="79">
        <v>2768.6248963087978</v>
      </c>
      <c r="AB8" s="80">
        <v>0.30995515870062285</v>
      </c>
      <c r="AC8" s="79">
        <f t="shared" si="6"/>
        <v>6163.7510802537017</v>
      </c>
      <c r="AD8" s="79">
        <v>0</v>
      </c>
      <c r="AE8" s="80">
        <v>0</v>
      </c>
      <c r="AF8" s="79">
        <f t="shared" si="7"/>
        <v>8932.3759765625</v>
      </c>
      <c r="AG8" s="79">
        <v>489.03553956837612</v>
      </c>
      <c r="AH8" s="80">
        <v>5.4748871354602748E-2</v>
      </c>
      <c r="AI8" s="81">
        <f t="shared" si="8"/>
        <v>8443.3404369941236</v>
      </c>
    </row>
    <row r="9" spans="1:35">
      <c r="B9" s="76" t="s">
        <v>3486</v>
      </c>
      <c r="C9" s="77" t="s">
        <v>265</v>
      </c>
      <c r="D9" s="78">
        <v>2</v>
      </c>
      <c r="E9" s="79">
        <v>2</v>
      </c>
      <c r="F9" s="93">
        <v>0</v>
      </c>
      <c r="G9" s="79">
        <v>49.395156860351563</v>
      </c>
      <c r="H9" s="79">
        <v>49.394958816820633</v>
      </c>
      <c r="I9" s="80">
        <f t="shared" si="0"/>
        <v>0.99999599062856526</v>
      </c>
      <c r="J9" s="79">
        <f t="shared" si="1"/>
        <v>1.9804353092922611E-4</v>
      </c>
      <c r="K9" s="80">
        <f t="shared" si="2"/>
        <v>4.0093714347163337E-6</v>
      </c>
      <c r="L9" s="11"/>
      <c r="M9" s="79">
        <v>0</v>
      </c>
      <c r="N9" s="80">
        <v>0</v>
      </c>
      <c r="O9" s="79">
        <v>0</v>
      </c>
      <c r="P9" s="80">
        <v>0</v>
      </c>
      <c r="Q9" s="11"/>
      <c r="R9" s="79">
        <v>0</v>
      </c>
      <c r="S9" s="80">
        <v>0</v>
      </c>
      <c r="T9" s="79">
        <f t="shared" si="3"/>
        <v>49.395156860351563</v>
      </c>
      <c r="U9" s="79">
        <v>0</v>
      </c>
      <c r="V9" s="80">
        <v>0</v>
      </c>
      <c r="W9" s="79">
        <f t="shared" si="4"/>
        <v>49.395156860351563</v>
      </c>
      <c r="X9" s="79">
        <v>49.394958816820633</v>
      </c>
      <c r="Y9" s="80">
        <v>1</v>
      </c>
      <c r="Z9" s="79">
        <f t="shared" si="5"/>
        <v>1.9804353092922611E-4</v>
      </c>
      <c r="AA9" s="79">
        <v>49.394958816820633</v>
      </c>
      <c r="AB9" s="80">
        <v>1</v>
      </c>
      <c r="AC9" s="79">
        <f t="shared" si="6"/>
        <v>1.9804353092922611E-4</v>
      </c>
      <c r="AD9" s="79">
        <v>0</v>
      </c>
      <c r="AE9" s="80">
        <v>0</v>
      </c>
      <c r="AF9" s="79">
        <f t="shared" si="7"/>
        <v>49.395156860351563</v>
      </c>
      <c r="AG9" s="79">
        <v>0</v>
      </c>
      <c r="AH9" s="80">
        <v>0</v>
      </c>
      <c r="AI9" s="81">
        <f t="shared" si="8"/>
        <v>49.395156860351563</v>
      </c>
    </row>
    <row r="10" spans="1:35">
      <c r="B10" s="76" t="s">
        <v>3487</v>
      </c>
      <c r="C10" s="77" t="s">
        <v>265</v>
      </c>
      <c r="D10" s="78">
        <v>16.899999999999999</v>
      </c>
      <c r="E10" s="79">
        <v>16.899999999999999</v>
      </c>
      <c r="F10" s="93">
        <v>0</v>
      </c>
      <c r="G10" s="79">
        <v>9182.26953125</v>
      </c>
      <c r="H10" s="79">
        <v>8248.1680888372703</v>
      </c>
      <c r="I10" s="80">
        <f t="shared" si="0"/>
        <v>0.89827118020945651</v>
      </c>
      <c r="J10" s="79">
        <f t="shared" si="1"/>
        <v>934.10144241272974</v>
      </c>
      <c r="K10" s="80">
        <f t="shared" si="2"/>
        <v>0.10172881979054352</v>
      </c>
      <c r="L10" s="11"/>
      <c r="M10" s="79">
        <v>216.31189392513028</v>
      </c>
      <c r="N10" s="80">
        <v>2.6225446862301199E-2</v>
      </c>
      <c r="O10" s="79">
        <v>0</v>
      </c>
      <c r="P10" s="80">
        <v>0</v>
      </c>
      <c r="Q10" s="11"/>
      <c r="R10" s="79">
        <v>5075.2149331086584</v>
      </c>
      <c r="S10" s="80">
        <v>0.61531419806747689</v>
      </c>
      <c r="T10" s="79">
        <f t="shared" si="3"/>
        <v>4107.0545981413416</v>
      </c>
      <c r="U10" s="79">
        <v>6896.4886065602695</v>
      </c>
      <c r="V10" s="80">
        <v>0.83612367404268739</v>
      </c>
      <c r="W10" s="79">
        <f t="shared" si="4"/>
        <v>2285.7809246897305</v>
      </c>
      <c r="X10" s="79">
        <v>7813.3895406143556</v>
      </c>
      <c r="Y10" s="80">
        <v>0.94728786519138397</v>
      </c>
      <c r="Z10" s="79">
        <f t="shared" si="5"/>
        <v>1368.8799906356444</v>
      </c>
      <c r="AA10" s="79">
        <v>8248.0703535308694</v>
      </c>
      <c r="AB10" s="80">
        <v>0.99998815066505098</v>
      </c>
      <c r="AC10" s="79">
        <f t="shared" si="6"/>
        <v>934.1991777191306</v>
      </c>
      <c r="AD10" s="79">
        <v>1236.5681108693468</v>
      </c>
      <c r="AE10" s="80">
        <v>0.1499203335274977</v>
      </c>
      <c r="AF10" s="79">
        <f t="shared" si="7"/>
        <v>7945.701420380653</v>
      </c>
      <c r="AG10" s="79">
        <v>630.19854542533221</v>
      </c>
      <c r="AH10" s="80">
        <v>7.6404668119969196E-2</v>
      </c>
      <c r="AI10" s="81">
        <f t="shared" si="8"/>
        <v>8552.0709858246682</v>
      </c>
    </row>
    <row r="11" spans="1:35">
      <c r="B11" s="76" t="s">
        <v>3488</v>
      </c>
      <c r="C11" s="77" t="s">
        <v>568</v>
      </c>
      <c r="D11" s="78">
        <v>9.4</v>
      </c>
      <c r="E11" s="79">
        <v>9.4</v>
      </c>
      <c r="F11" s="93">
        <v>0</v>
      </c>
      <c r="G11" s="79">
        <v>232.2229309082031</v>
      </c>
      <c r="H11" s="79">
        <v>232.22200031975149</v>
      </c>
      <c r="I11" s="80">
        <f t="shared" si="0"/>
        <v>0.99999599269353823</v>
      </c>
      <c r="J11" s="79">
        <f t="shared" si="1"/>
        <v>9.3058845160953751E-4</v>
      </c>
      <c r="K11" s="80">
        <f t="shared" si="2"/>
        <v>4.0073064618127478E-6</v>
      </c>
      <c r="L11" s="11"/>
      <c r="M11" s="79">
        <v>189.80614710390353</v>
      </c>
      <c r="N11" s="80">
        <v>0.81734782597064592</v>
      </c>
      <c r="O11" s="79">
        <v>0</v>
      </c>
      <c r="P11" s="80">
        <v>0</v>
      </c>
      <c r="Q11" s="11"/>
      <c r="R11" s="79">
        <v>0</v>
      </c>
      <c r="S11" s="80">
        <v>0</v>
      </c>
      <c r="T11" s="79">
        <f t="shared" si="3"/>
        <v>232.2229309082031</v>
      </c>
      <c r="U11" s="79">
        <v>232.22200031975149</v>
      </c>
      <c r="V11" s="80">
        <v>1</v>
      </c>
      <c r="W11" s="79">
        <f t="shared" si="4"/>
        <v>9.3058845160953751E-4</v>
      </c>
      <c r="X11" s="79">
        <v>0</v>
      </c>
      <c r="Y11" s="80">
        <v>0</v>
      </c>
      <c r="Z11" s="79">
        <f t="shared" si="5"/>
        <v>232.2229309082031</v>
      </c>
      <c r="AA11" s="79">
        <v>232.22200031975149</v>
      </c>
      <c r="AB11" s="80">
        <v>1</v>
      </c>
      <c r="AC11" s="79">
        <f t="shared" si="6"/>
        <v>9.3058845160953751E-4</v>
      </c>
      <c r="AD11" s="79">
        <v>0</v>
      </c>
      <c r="AE11" s="80">
        <v>0</v>
      </c>
      <c r="AF11" s="79">
        <f t="shared" si="7"/>
        <v>232.2229309082031</v>
      </c>
      <c r="AG11" s="79">
        <v>113.0092801516859</v>
      </c>
      <c r="AH11" s="80">
        <v>0.4866432982063757</v>
      </c>
      <c r="AI11" s="81">
        <f t="shared" si="8"/>
        <v>119.2136507565172</v>
      </c>
    </row>
    <row r="12" spans="1:35">
      <c r="B12" s="76" t="s">
        <v>3489</v>
      </c>
      <c r="C12" s="77" t="s">
        <v>265</v>
      </c>
      <c r="D12" s="78">
        <v>15.7</v>
      </c>
      <c r="E12" s="79">
        <v>15.7</v>
      </c>
      <c r="F12" s="93">
        <v>0</v>
      </c>
      <c r="G12" s="79">
        <v>387.8824462890625</v>
      </c>
      <c r="H12" s="79">
        <v>275.60834299680539</v>
      </c>
      <c r="I12" s="80">
        <f t="shared" si="0"/>
        <v>0.71054605753262978</v>
      </c>
      <c r="J12" s="79">
        <f t="shared" si="1"/>
        <v>112.27410329225711</v>
      </c>
      <c r="K12" s="80">
        <f t="shared" si="2"/>
        <v>0.28945394246737022</v>
      </c>
      <c r="L12" s="11"/>
      <c r="M12" s="79">
        <v>267.16067644257345</v>
      </c>
      <c r="N12" s="80">
        <v>0.96934901729614964</v>
      </c>
      <c r="O12" s="79">
        <v>0</v>
      </c>
      <c r="P12" s="80">
        <v>0</v>
      </c>
      <c r="Q12" s="11"/>
      <c r="R12" s="79">
        <v>275.60834299680539</v>
      </c>
      <c r="S12" s="80">
        <v>1</v>
      </c>
      <c r="T12" s="79">
        <f t="shared" si="3"/>
        <v>112.27410329225711</v>
      </c>
      <c r="U12" s="79">
        <v>0</v>
      </c>
      <c r="V12" s="80">
        <v>0</v>
      </c>
      <c r="W12" s="79">
        <f t="shared" si="4"/>
        <v>387.8824462890625</v>
      </c>
      <c r="X12" s="79">
        <v>0</v>
      </c>
      <c r="Y12" s="80">
        <v>0</v>
      </c>
      <c r="Z12" s="79">
        <f t="shared" si="5"/>
        <v>387.8824462890625</v>
      </c>
      <c r="AA12" s="79">
        <v>275.60834299680539</v>
      </c>
      <c r="AB12" s="80">
        <v>1</v>
      </c>
      <c r="AC12" s="79">
        <f t="shared" si="6"/>
        <v>112.27410329225711</v>
      </c>
      <c r="AD12" s="79">
        <v>275.60834299680545</v>
      </c>
      <c r="AE12" s="80">
        <v>1.0000000000000002</v>
      </c>
      <c r="AF12" s="79">
        <f t="shared" si="7"/>
        <v>112.27410329225705</v>
      </c>
      <c r="AG12" s="79">
        <v>3.1904193557162159</v>
      </c>
      <c r="AH12" s="80">
        <v>1.1575917191132332E-2</v>
      </c>
      <c r="AI12" s="81">
        <f t="shared" si="8"/>
        <v>384.69202693334626</v>
      </c>
    </row>
    <row r="13" spans="1:35">
      <c r="B13" s="76" t="s">
        <v>3490</v>
      </c>
      <c r="C13" s="77" t="s">
        <v>304</v>
      </c>
      <c r="D13" s="78">
        <v>419.2</v>
      </c>
      <c r="E13" s="79">
        <v>116.79</v>
      </c>
      <c r="F13" s="93">
        <v>0</v>
      </c>
      <c r="G13" s="79">
        <v>108004.3984375</v>
      </c>
      <c r="H13" s="79">
        <v>82217.463946880802</v>
      </c>
      <c r="I13" s="80">
        <f t="shared" si="0"/>
        <v>0.76124181178101202</v>
      </c>
      <c r="J13" s="79">
        <f t="shared" si="1"/>
        <v>25786.934490619198</v>
      </c>
      <c r="K13" s="80">
        <f t="shared" si="2"/>
        <v>0.238758188218988</v>
      </c>
      <c r="L13" s="11"/>
      <c r="M13" s="79">
        <v>0</v>
      </c>
      <c r="N13" s="80">
        <v>0</v>
      </c>
      <c r="O13" s="79">
        <v>0</v>
      </c>
      <c r="P13" s="80">
        <v>0</v>
      </c>
      <c r="Q13" s="11"/>
      <c r="R13" s="79">
        <v>3574.4128645784399</v>
      </c>
      <c r="S13" s="80">
        <v>4.3475104837675395E-2</v>
      </c>
      <c r="T13" s="79">
        <f t="shared" si="3"/>
        <v>104429.98557292156</v>
      </c>
      <c r="U13" s="79">
        <v>5636.9363253398042</v>
      </c>
      <c r="V13" s="80">
        <v>6.8561301391900462E-2</v>
      </c>
      <c r="W13" s="79">
        <f t="shared" si="4"/>
        <v>102367.4621121602</v>
      </c>
      <c r="X13" s="79">
        <v>2070.0507881566382</v>
      </c>
      <c r="Y13" s="80">
        <v>2.5177750428960689E-2</v>
      </c>
      <c r="Z13" s="79">
        <f t="shared" si="5"/>
        <v>105934.34764934336</v>
      </c>
      <c r="AA13" s="79">
        <v>6082.2437233640158</v>
      </c>
      <c r="AB13" s="80">
        <v>7.3977515619961742E-2</v>
      </c>
      <c r="AC13" s="79">
        <f t="shared" si="6"/>
        <v>101922.15471413598</v>
      </c>
      <c r="AD13" s="79">
        <v>74903.412302631128</v>
      </c>
      <c r="AE13" s="80">
        <v>0.91104016965330936</v>
      </c>
      <c r="AF13" s="79">
        <f t="shared" si="7"/>
        <v>33100.986134868872</v>
      </c>
      <c r="AG13" s="79">
        <v>252.43583913141021</v>
      </c>
      <c r="AH13" s="80">
        <v>3.0703432946375528E-3</v>
      </c>
      <c r="AI13" s="81">
        <f t="shared" si="8"/>
        <v>107751.96259836858</v>
      </c>
    </row>
    <row r="14" spans="1:35">
      <c r="B14" s="76" t="s">
        <v>3491</v>
      </c>
      <c r="C14" s="77" t="s">
        <v>3485</v>
      </c>
      <c r="D14" s="78">
        <v>358.5</v>
      </c>
      <c r="E14" s="79">
        <v>358.5</v>
      </c>
      <c r="F14" s="93">
        <v>0</v>
      </c>
      <c r="G14" s="79">
        <v>70551.4453125</v>
      </c>
      <c r="H14" s="79">
        <v>66767.491543787299</v>
      </c>
      <c r="I14" s="80">
        <f t="shared" si="0"/>
        <v>0.94636603471478031</v>
      </c>
      <c r="J14" s="79">
        <f t="shared" si="1"/>
        <v>3783.9537687127013</v>
      </c>
      <c r="K14" s="80">
        <f t="shared" si="2"/>
        <v>5.3633965285219701E-2</v>
      </c>
      <c r="L14" s="11"/>
      <c r="M14" s="79">
        <v>0</v>
      </c>
      <c r="N14" s="80">
        <v>0</v>
      </c>
      <c r="O14" s="79">
        <v>0</v>
      </c>
      <c r="P14" s="80">
        <v>0</v>
      </c>
      <c r="Q14" s="11"/>
      <c r="R14" s="79">
        <v>696.2009435808335</v>
      </c>
      <c r="S14" s="80">
        <v>1.0427244269379996E-2</v>
      </c>
      <c r="T14" s="79">
        <f t="shared" si="3"/>
        <v>69855.244368919171</v>
      </c>
      <c r="U14" s="79">
        <v>6399.504814004099</v>
      </c>
      <c r="V14" s="80">
        <v>9.5847614850217797E-2</v>
      </c>
      <c r="W14" s="79">
        <f t="shared" si="4"/>
        <v>64151.940498495904</v>
      </c>
      <c r="X14" s="79">
        <v>6857.5227988619336</v>
      </c>
      <c r="Y14" s="80">
        <v>0.10270750990195054</v>
      </c>
      <c r="Z14" s="79">
        <f t="shared" si="5"/>
        <v>63693.92251363807</v>
      </c>
      <c r="AA14" s="79">
        <v>7095.7057561849606</v>
      </c>
      <c r="AB14" s="80">
        <v>0.10627485909862994</v>
      </c>
      <c r="AC14" s="79">
        <f t="shared" si="6"/>
        <v>63455.739556315042</v>
      </c>
      <c r="AD14" s="79">
        <v>6724.22076961727</v>
      </c>
      <c r="AE14" s="80">
        <v>0.10071099893287749</v>
      </c>
      <c r="AF14" s="79">
        <f t="shared" si="7"/>
        <v>63827.22454288273</v>
      </c>
      <c r="AG14" s="79">
        <v>2893.7769713784601</v>
      </c>
      <c r="AH14" s="80">
        <v>4.3341106644401495E-2</v>
      </c>
      <c r="AI14" s="81">
        <f t="shared" si="8"/>
        <v>67657.668341121534</v>
      </c>
    </row>
    <row r="15" spans="1:35">
      <c r="B15" s="76" t="s">
        <v>3492</v>
      </c>
      <c r="C15" s="77" t="s">
        <v>256</v>
      </c>
      <c r="D15" s="78">
        <v>202.7</v>
      </c>
      <c r="E15" s="79">
        <v>127.8</v>
      </c>
      <c r="F15" s="93">
        <v>0</v>
      </c>
      <c r="G15" s="79">
        <v>37802.109375</v>
      </c>
      <c r="H15" s="79">
        <v>17279.590118084561</v>
      </c>
      <c r="I15" s="80">
        <f t="shared" si="0"/>
        <v>0.45710650553040894</v>
      </c>
      <c r="J15" s="79">
        <f t="shared" si="1"/>
        <v>20522.519256915439</v>
      </c>
      <c r="K15" s="80">
        <f t="shared" si="2"/>
        <v>0.54289349446959101</v>
      </c>
      <c r="L15" s="11"/>
      <c r="M15" s="79">
        <v>0</v>
      </c>
      <c r="N15" s="80">
        <v>0</v>
      </c>
      <c r="O15" s="79">
        <v>0</v>
      </c>
      <c r="P15" s="80">
        <v>0</v>
      </c>
      <c r="Q15" s="11"/>
      <c r="R15" s="79">
        <v>0</v>
      </c>
      <c r="S15" s="80">
        <v>0</v>
      </c>
      <c r="T15" s="79">
        <f t="shared" si="3"/>
        <v>37802.109375</v>
      </c>
      <c r="U15" s="79">
        <v>3594.9380060192889</v>
      </c>
      <c r="V15" s="80">
        <v>0.20804532870585168</v>
      </c>
      <c r="W15" s="79">
        <f t="shared" si="4"/>
        <v>34207.171368980707</v>
      </c>
      <c r="X15" s="79">
        <v>3594.9380060192889</v>
      </c>
      <c r="Y15" s="80">
        <v>0.20804532870585168</v>
      </c>
      <c r="Z15" s="79">
        <f t="shared" si="5"/>
        <v>34207.171368980707</v>
      </c>
      <c r="AA15" s="79">
        <v>3594.9380060192889</v>
      </c>
      <c r="AB15" s="80">
        <v>0.20804532870585168</v>
      </c>
      <c r="AC15" s="79">
        <f t="shared" si="6"/>
        <v>34207.171368980707</v>
      </c>
      <c r="AD15" s="79">
        <v>6286.3754753073908</v>
      </c>
      <c r="AE15" s="80">
        <v>0.36380350646906628</v>
      </c>
      <c r="AF15" s="79">
        <f t="shared" si="7"/>
        <v>31515.733899692608</v>
      </c>
      <c r="AG15" s="79">
        <v>1472.6834734988399</v>
      </c>
      <c r="AH15" s="80">
        <v>8.5226759629995583E-2</v>
      </c>
      <c r="AI15" s="81">
        <f t="shared" si="8"/>
        <v>36329.425901501163</v>
      </c>
    </row>
    <row r="16" spans="1:35">
      <c r="B16" s="76" t="s">
        <v>3493</v>
      </c>
      <c r="C16" s="77" t="s">
        <v>269</v>
      </c>
      <c r="D16" s="78">
        <v>2.9</v>
      </c>
      <c r="E16" s="79">
        <v>2.9</v>
      </c>
      <c r="F16" s="93">
        <v>0</v>
      </c>
      <c r="G16" s="79">
        <v>71.62939453125</v>
      </c>
      <c r="H16" s="79">
        <v>71.629110857718416</v>
      </c>
      <c r="I16" s="80">
        <f t="shared" si="0"/>
        <v>0.99999603970501993</v>
      </c>
      <c r="J16" s="79">
        <f t="shared" si="1"/>
        <v>2.8367353158387232E-4</v>
      </c>
      <c r="K16" s="80">
        <f t="shared" si="2"/>
        <v>3.9602949800184772E-6</v>
      </c>
      <c r="L16" s="11"/>
      <c r="M16" s="79">
        <v>71.629111201811796</v>
      </c>
      <c r="N16" s="80">
        <v>1.0000000048038202</v>
      </c>
      <c r="O16" s="79">
        <v>0</v>
      </c>
      <c r="P16" s="80">
        <v>0</v>
      </c>
      <c r="Q16" s="11"/>
      <c r="R16" s="79">
        <v>0</v>
      </c>
      <c r="S16" s="80">
        <v>0</v>
      </c>
      <c r="T16" s="79">
        <f t="shared" si="3"/>
        <v>71.62939453125</v>
      </c>
      <c r="U16" s="79">
        <v>0</v>
      </c>
      <c r="V16" s="80">
        <v>0</v>
      </c>
      <c r="W16" s="79">
        <f t="shared" si="4"/>
        <v>71.62939453125</v>
      </c>
      <c r="X16" s="79">
        <v>0</v>
      </c>
      <c r="Y16" s="80">
        <v>0</v>
      </c>
      <c r="Z16" s="79">
        <f t="shared" si="5"/>
        <v>71.62939453125</v>
      </c>
      <c r="AA16" s="79">
        <v>0</v>
      </c>
      <c r="AB16" s="80">
        <v>0</v>
      </c>
      <c r="AC16" s="79">
        <f t="shared" si="6"/>
        <v>71.62939453125</v>
      </c>
      <c r="AD16" s="79">
        <v>70.06639492760722</v>
      </c>
      <c r="AE16" s="80">
        <v>0.97818322869852004</v>
      </c>
      <c r="AF16" s="79">
        <f t="shared" si="7"/>
        <v>1.5629996036427798</v>
      </c>
      <c r="AG16" s="79">
        <v>1.6055893136159649</v>
      </c>
      <c r="AH16" s="80">
        <v>2.2415318218946649E-2</v>
      </c>
      <c r="AI16" s="81">
        <f t="shared" si="8"/>
        <v>70.023805217634035</v>
      </c>
    </row>
    <row r="17" spans="2:35">
      <c r="B17" s="76" t="s">
        <v>3494</v>
      </c>
      <c r="C17" s="77" t="s">
        <v>568</v>
      </c>
      <c r="D17" s="78">
        <v>9.1</v>
      </c>
      <c r="E17" s="79">
        <v>9.1</v>
      </c>
      <c r="F17" s="93">
        <v>0</v>
      </c>
      <c r="G17" s="79">
        <v>224.8102111816406</v>
      </c>
      <c r="H17" s="79">
        <v>224.80931455427739</v>
      </c>
      <c r="I17" s="80">
        <f t="shared" si="0"/>
        <v>0.9999960116252794</v>
      </c>
      <c r="J17" s="79">
        <f t="shared" si="1"/>
        <v>8.9662736320406111E-4</v>
      </c>
      <c r="K17" s="80">
        <f t="shared" si="2"/>
        <v>3.9883747205753492E-6</v>
      </c>
      <c r="L17" s="11"/>
      <c r="M17" s="79">
        <v>186.45439627147428</v>
      </c>
      <c r="N17" s="80">
        <v>0.82938910534535348</v>
      </c>
      <c r="O17" s="79">
        <v>0</v>
      </c>
      <c r="P17" s="80">
        <v>0</v>
      </c>
      <c r="Q17" s="11"/>
      <c r="R17" s="79">
        <v>221.2554422387272</v>
      </c>
      <c r="S17" s="80">
        <v>0.98419161446848258</v>
      </c>
      <c r="T17" s="79">
        <f t="shared" si="3"/>
        <v>3.5547689429133982</v>
      </c>
      <c r="U17" s="79">
        <v>25.397069961354859</v>
      </c>
      <c r="V17" s="80">
        <v>0.1129716089020104</v>
      </c>
      <c r="W17" s="79">
        <f t="shared" si="4"/>
        <v>199.41314122028575</v>
      </c>
      <c r="X17" s="79">
        <v>0</v>
      </c>
      <c r="Y17" s="80">
        <v>0</v>
      </c>
      <c r="Z17" s="79">
        <f t="shared" si="5"/>
        <v>224.8102111816406</v>
      </c>
      <c r="AA17" s="79">
        <v>221.2554422387272</v>
      </c>
      <c r="AB17" s="80">
        <v>0.98419161446848258</v>
      </c>
      <c r="AC17" s="79">
        <f t="shared" si="6"/>
        <v>3.5547689429133982</v>
      </c>
      <c r="AD17" s="79">
        <v>6.3797951935306658</v>
      </c>
      <c r="AE17" s="80">
        <v>2.8378695990331593E-2</v>
      </c>
      <c r="AF17" s="79">
        <f t="shared" si="7"/>
        <v>218.43041598810993</v>
      </c>
      <c r="AG17" s="79">
        <v>93.835023439275773</v>
      </c>
      <c r="AH17" s="80">
        <v>0.41739828985876154</v>
      </c>
      <c r="AI17" s="81">
        <f t="shared" si="8"/>
        <v>130.97518774236482</v>
      </c>
    </row>
    <row r="18" spans="2:35">
      <c r="B18" s="76" t="s">
        <v>502</v>
      </c>
      <c r="C18" s="77" t="s">
        <v>265</v>
      </c>
      <c r="D18" s="78">
        <v>1096.0999999999999</v>
      </c>
      <c r="E18" s="79">
        <v>246.09999999999991</v>
      </c>
      <c r="F18" s="93">
        <v>0</v>
      </c>
      <c r="G18" s="79">
        <v>283216.375</v>
      </c>
      <c r="H18" s="79">
        <v>209040.64472881891</v>
      </c>
      <c r="I18" s="80">
        <f t="shared" si="0"/>
        <v>0.73809519216118391</v>
      </c>
      <c r="J18" s="79">
        <f t="shared" si="1"/>
        <v>74175.730271181092</v>
      </c>
      <c r="K18" s="80">
        <f t="shared" si="2"/>
        <v>0.26190480783881614</v>
      </c>
      <c r="L18" s="11"/>
      <c r="M18" s="79">
        <v>79471.702474076417</v>
      </c>
      <c r="N18" s="80">
        <v>0.3801734470211392</v>
      </c>
      <c r="O18" s="79">
        <v>96279.367164622847</v>
      </c>
      <c r="P18" s="80">
        <v>0.46057725898005475</v>
      </c>
      <c r="Q18" s="11"/>
      <c r="R18" s="79">
        <v>106467.10884273759</v>
      </c>
      <c r="S18" s="80">
        <v>0.50931295672596899</v>
      </c>
      <c r="T18" s="79">
        <f t="shared" si="3"/>
        <v>176749.26615726241</v>
      </c>
      <c r="U18" s="79">
        <v>85142.476509272354</v>
      </c>
      <c r="V18" s="80">
        <v>0.40730106156974738</v>
      </c>
      <c r="W18" s="79">
        <f t="shared" si="4"/>
        <v>198073.89849072765</v>
      </c>
      <c r="X18" s="79">
        <v>132208.29726842459</v>
      </c>
      <c r="Y18" s="80">
        <v>0.63245259045165003</v>
      </c>
      <c r="Z18" s="79">
        <f t="shared" si="5"/>
        <v>151008.07773157541</v>
      </c>
      <c r="AA18" s="79">
        <v>171190.46253851449</v>
      </c>
      <c r="AB18" s="80">
        <v>0.81893386217112885</v>
      </c>
      <c r="AC18" s="79">
        <f t="shared" si="6"/>
        <v>112025.91246148551</v>
      </c>
      <c r="AD18" s="79">
        <v>50602.315976366815</v>
      </c>
      <c r="AE18" s="80">
        <v>0.24206926859612121</v>
      </c>
      <c r="AF18" s="79">
        <f t="shared" si="7"/>
        <v>232614.05902363319</v>
      </c>
      <c r="AG18" s="79">
        <v>2371.7878717729332</v>
      </c>
      <c r="AH18" s="80">
        <v>1.1346060833527233E-2</v>
      </c>
      <c r="AI18" s="81">
        <f t="shared" si="8"/>
        <v>280844.58712822705</v>
      </c>
    </row>
    <row r="19" spans="2:35">
      <c r="B19" s="76" t="s">
        <v>3495</v>
      </c>
      <c r="C19" s="77" t="s">
        <v>265</v>
      </c>
      <c r="D19" s="78">
        <v>365.6</v>
      </c>
      <c r="E19" s="79">
        <v>365.6</v>
      </c>
      <c r="F19" s="93">
        <v>0</v>
      </c>
      <c r="G19" s="79">
        <v>135390.0625</v>
      </c>
      <c r="H19" s="79">
        <v>4755.3652457051248</v>
      </c>
      <c r="I19" s="80">
        <f t="shared" si="0"/>
        <v>3.5123443758696284E-2</v>
      </c>
      <c r="J19" s="79">
        <f t="shared" si="1"/>
        <v>130634.69725429488</v>
      </c>
      <c r="K19" s="80">
        <f t="shared" si="2"/>
        <v>0.96487655624130375</v>
      </c>
      <c r="L19" s="11"/>
      <c r="M19" s="79">
        <v>0</v>
      </c>
      <c r="N19" s="80">
        <v>0</v>
      </c>
      <c r="O19" s="79">
        <v>0</v>
      </c>
      <c r="P19" s="80">
        <v>0</v>
      </c>
      <c r="Q19" s="11"/>
      <c r="R19" s="79">
        <v>3842.9233923609459</v>
      </c>
      <c r="S19" s="80">
        <v>0.80812370739171635</v>
      </c>
      <c r="T19" s="79">
        <f t="shared" si="3"/>
        <v>131547.13910763906</v>
      </c>
      <c r="U19" s="79">
        <v>0</v>
      </c>
      <c r="V19" s="80">
        <v>0</v>
      </c>
      <c r="W19" s="79">
        <f t="shared" si="4"/>
        <v>135390.0625</v>
      </c>
      <c r="X19" s="79">
        <v>0</v>
      </c>
      <c r="Y19" s="80">
        <v>0</v>
      </c>
      <c r="Z19" s="79">
        <f t="shared" si="5"/>
        <v>135390.0625</v>
      </c>
      <c r="AA19" s="79">
        <v>3842.9233923609459</v>
      </c>
      <c r="AB19" s="80">
        <v>0.80812370739171635</v>
      </c>
      <c r="AC19" s="79">
        <f t="shared" si="6"/>
        <v>131547.13910763906</v>
      </c>
      <c r="AD19" s="79">
        <v>4579.5786513657476</v>
      </c>
      <c r="AE19" s="80">
        <v>0.96303404990854458</v>
      </c>
      <c r="AF19" s="79">
        <f t="shared" si="7"/>
        <v>130810.48384863425</v>
      </c>
      <c r="AG19" s="79">
        <v>0</v>
      </c>
      <c r="AH19" s="80">
        <v>0</v>
      </c>
      <c r="AI19" s="81">
        <f t="shared" si="8"/>
        <v>135390.0625</v>
      </c>
    </row>
    <row r="20" spans="2:35">
      <c r="B20" s="76" t="s">
        <v>3496</v>
      </c>
      <c r="C20" s="77" t="s">
        <v>256</v>
      </c>
      <c r="D20" s="78">
        <v>159.6</v>
      </c>
      <c r="E20" s="79">
        <v>0</v>
      </c>
      <c r="F20" s="93">
        <v>0</v>
      </c>
      <c r="G20" s="79">
        <v>59317.02734375</v>
      </c>
      <c r="H20" s="79">
        <v>59277.796884470437</v>
      </c>
      <c r="I20" s="80">
        <f t="shared" si="0"/>
        <v>0.99933863072651608</v>
      </c>
      <c r="J20" s="79">
        <f t="shared" si="1"/>
        <v>39.230459279562638</v>
      </c>
      <c r="K20" s="80">
        <f t="shared" si="2"/>
        <v>6.6136927348393491E-4</v>
      </c>
      <c r="L20" s="11"/>
      <c r="M20" s="79">
        <v>0</v>
      </c>
      <c r="N20" s="80">
        <v>0</v>
      </c>
      <c r="O20" s="79">
        <v>0</v>
      </c>
      <c r="P20" s="80">
        <v>0</v>
      </c>
      <c r="Q20" s="11"/>
      <c r="R20" s="79">
        <v>0</v>
      </c>
      <c r="S20" s="80">
        <v>0</v>
      </c>
      <c r="T20" s="79">
        <f t="shared" si="3"/>
        <v>59317.02734375</v>
      </c>
      <c r="U20" s="79">
        <v>5511.03770480193</v>
      </c>
      <c r="V20" s="80">
        <v>9.2969678268284436E-2</v>
      </c>
      <c r="W20" s="79">
        <f t="shared" si="4"/>
        <v>53805.989638948071</v>
      </c>
      <c r="X20" s="79">
        <v>5511.03770480193</v>
      </c>
      <c r="Y20" s="80">
        <v>9.2969678268284436E-2</v>
      </c>
      <c r="Z20" s="79">
        <f t="shared" si="5"/>
        <v>53805.989638948071</v>
      </c>
      <c r="AA20" s="79">
        <v>5511.03770480193</v>
      </c>
      <c r="AB20" s="80">
        <v>9.2969678268284436E-2</v>
      </c>
      <c r="AC20" s="79">
        <f t="shared" si="6"/>
        <v>53805.989638948071</v>
      </c>
      <c r="AD20" s="79">
        <v>0</v>
      </c>
      <c r="AE20" s="80">
        <v>0</v>
      </c>
      <c r="AF20" s="79">
        <f t="shared" si="7"/>
        <v>59317.02734375</v>
      </c>
      <c r="AG20" s="79">
        <v>4678.7636146314144</v>
      </c>
      <c r="AH20" s="80">
        <v>7.8929445096451514E-2</v>
      </c>
      <c r="AI20" s="81">
        <f t="shared" si="8"/>
        <v>54638.263729118582</v>
      </c>
    </row>
    <row r="21" spans="2:35">
      <c r="B21" s="76" t="s">
        <v>3497</v>
      </c>
      <c r="C21" s="77" t="s">
        <v>240</v>
      </c>
      <c r="D21" s="78">
        <v>3</v>
      </c>
      <c r="E21" s="79">
        <v>3</v>
      </c>
      <c r="F21" s="93">
        <v>0</v>
      </c>
      <c r="G21" s="79">
        <v>4090.108642578125</v>
      </c>
      <c r="H21" s="79">
        <v>4024.0971850539281</v>
      </c>
      <c r="I21" s="80">
        <f t="shared" si="0"/>
        <v>0.98386070804158698</v>
      </c>
      <c r="J21" s="79">
        <f t="shared" si="1"/>
        <v>66.011457524196885</v>
      </c>
      <c r="K21" s="80">
        <f t="shared" si="2"/>
        <v>1.6139291958413057E-2</v>
      </c>
      <c r="L21" s="11"/>
      <c r="M21" s="79">
        <v>0</v>
      </c>
      <c r="N21" s="80">
        <v>0</v>
      </c>
      <c r="O21" s="79">
        <v>0</v>
      </c>
      <c r="P21" s="80">
        <v>0</v>
      </c>
      <c r="Q21" s="11"/>
      <c r="R21" s="79">
        <v>0</v>
      </c>
      <c r="S21" s="80">
        <v>0</v>
      </c>
      <c r="T21" s="79">
        <f t="shared" si="3"/>
        <v>4090.108642578125</v>
      </c>
      <c r="U21" s="79">
        <v>1017.139772453267</v>
      </c>
      <c r="V21" s="80">
        <v>0.25276222856422786</v>
      </c>
      <c r="W21" s="79">
        <f t="shared" si="4"/>
        <v>3072.9688701248579</v>
      </c>
      <c r="X21" s="79">
        <v>3652.7824811929049</v>
      </c>
      <c r="Y21" s="80">
        <v>0.90772720270272322</v>
      </c>
      <c r="Z21" s="79">
        <f t="shared" si="5"/>
        <v>437.32616138522008</v>
      </c>
      <c r="AA21" s="79">
        <v>3726.5686514752292</v>
      </c>
      <c r="AB21" s="80">
        <v>0.92606328329152632</v>
      </c>
      <c r="AC21" s="79">
        <f t="shared" si="6"/>
        <v>363.53999110289578</v>
      </c>
      <c r="AD21" s="79">
        <v>1616.6474913393208</v>
      </c>
      <c r="AE21" s="80">
        <v>0.40174166204130968</v>
      </c>
      <c r="AF21" s="79">
        <f t="shared" si="7"/>
        <v>2473.4611512388042</v>
      </c>
      <c r="AG21" s="79">
        <v>1001.522356633438</v>
      </c>
      <c r="AH21" s="80">
        <v>0.24888125474534639</v>
      </c>
      <c r="AI21" s="81">
        <f t="shared" si="8"/>
        <v>3088.586285944687</v>
      </c>
    </row>
    <row r="22" spans="2:35">
      <c r="B22" s="76" t="s">
        <v>3498</v>
      </c>
      <c r="C22" s="77" t="s">
        <v>265</v>
      </c>
      <c r="D22" s="78">
        <v>3.5</v>
      </c>
      <c r="E22" s="79">
        <v>3.5</v>
      </c>
      <c r="F22" s="93">
        <v>0</v>
      </c>
      <c r="G22" s="79">
        <v>86.452690124511719</v>
      </c>
      <c r="H22" s="79">
        <v>83.467908197808242</v>
      </c>
      <c r="I22" s="80">
        <f t="shared" si="0"/>
        <v>0.96547496761055429</v>
      </c>
      <c r="J22" s="79">
        <f t="shared" si="1"/>
        <v>2.9847819267034765</v>
      </c>
      <c r="K22" s="80">
        <f t="shared" si="2"/>
        <v>3.4525032389445667E-2</v>
      </c>
      <c r="L22" s="11"/>
      <c r="M22" s="79">
        <v>83.46790465884888</v>
      </c>
      <c r="N22" s="80">
        <v>0.99999995760095783</v>
      </c>
      <c r="O22" s="79">
        <v>0</v>
      </c>
      <c r="P22" s="80">
        <v>0</v>
      </c>
      <c r="Q22" s="11"/>
      <c r="R22" s="79">
        <v>0</v>
      </c>
      <c r="S22" s="80">
        <v>0</v>
      </c>
      <c r="T22" s="79">
        <f t="shared" si="3"/>
        <v>86.452690124511719</v>
      </c>
      <c r="U22" s="79">
        <v>0</v>
      </c>
      <c r="V22" s="80">
        <v>0</v>
      </c>
      <c r="W22" s="79">
        <f t="shared" si="4"/>
        <v>86.452690124511719</v>
      </c>
      <c r="X22" s="79">
        <v>0</v>
      </c>
      <c r="Y22" s="80">
        <v>0</v>
      </c>
      <c r="Z22" s="79">
        <f t="shared" si="5"/>
        <v>86.452690124511719</v>
      </c>
      <c r="AA22" s="79">
        <v>0</v>
      </c>
      <c r="AB22" s="80">
        <v>0</v>
      </c>
      <c r="AC22" s="79">
        <f t="shared" si="6"/>
        <v>86.452690124511719</v>
      </c>
      <c r="AD22" s="79">
        <v>0</v>
      </c>
      <c r="AE22" s="80">
        <v>0</v>
      </c>
      <c r="AF22" s="79">
        <f t="shared" si="7"/>
        <v>86.452690124511719</v>
      </c>
      <c r="AG22" s="79">
        <v>41.441057222322492</v>
      </c>
      <c r="AH22" s="80">
        <v>0.496490904313937</v>
      </c>
      <c r="AI22" s="81">
        <f t="shared" si="8"/>
        <v>45.011632902189227</v>
      </c>
    </row>
    <row r="23" spans="2:35">
      <c r="B23" s="76" t="s">
        <v>3499</v>
      </c>
      <c r="C23" s="77" t="s">
        <v>568</v>
      </c>
      <c r="D23" s="78">
        <v>5.4</v>
      </c>
      <c r="E23" s="79">
        <v>5.4</v>
      </c>
      <c r="F23" s="93">
        <v>0</v>
      </c>
      <c r="G23" s="79">
        <v>133.39457702636719</v>
      </c>
      <c r="H23" s="79">
        <v>133.3940394820788</v>
      </c>
      <c r="I23" s="80">
        <f t="shared" si="0"/>
        <v>0.99999597026880427</v>
      </c>
      <c r="J23" s="79">
        <f t="shared" si="1"/>
        <v>5.3754428839170032E-4</v>
      </c>
      <c r="K23" s="80">
        <f t="shared" si="2"/>
        <v>4.0297311957850254E-6</v>
      </c>
      <c r="L23" s="11"/>
      <c r="M23" s="79">
        <v>132.059678921733</v>
      </c>
      <c r="N23" s="80">
        <v>0.98999685019265748</v>
      </c>
      <c r="O23" s="79">
        <v>0</v>
      </c>
      <c r="P23" s="80">
        <v>0</v>
      </c>
      <c r="Q23" s="11"/>
      <c r="R23" s="79">
        <v>0</v>
      </c>
      <c r="S23" s="80">
        <v>0</v>
      </c>
      <c r="T23" s="79">
        <f t="shared" si="3"/>
        <v>133.39457702636719</v>
      </c>
      <c r="U23" s="79">
        <v>0</v>
      </c>
      <c r="V23" s="80">
        <v>0</v>
      </c>
      <c r="W23" s="79">
        <f t="shared" si="4"/>
        <v>133.39457702636719</v>
      </c>
      <c r="X23" s="79">
        <v>0</v>
      </c>
      <c r="Y23" s="80">
        <v>0</v>
      </c>
      <c r="Z23" s="79">
        <f t="shared" si="5"/>
        <v>133.39457702636719</v>
      </c>
      <c r="AA23" s="79">
        <v>0</v>
      </c>
      <c r="AB23" s="80">
        <v>0</v>
      </c>
      <c r="AC23" s="79">
        <f t="shared" si="6"/>
        <v>133.39457702636719</v>
      </c>
      <c r="AD23" s="79">
        <v>0</v>
      </c>
      <c r="AE23" s="80">
        <v>0</v>
      </c>
      <c r="AF23" s="79">
        <f t="shared" si="7"/>
        <v>133.39457702636719</v>
      </c>
      <c r="AG23" s="79">
        <v>67.359527576115354</v>
      </c>
      <c r="AH23" s="80">
        <v>0.50496654751327896</v>
      </c>
      <c r="AI23" s="81">
        <f t="shared" si="8"/>
        <v>66.035049450251833</v>
      </c>
    </row>
    <row r="24" spans="2:35">
      <c r="B24" s="76" t="s">
        <v>3500</v>
      </c>
      <c r="C24" s="77" t="s">
        <v>568</v>
      </c>
      <c r="D24" s="78">
        <v>9.5</v>
      </c>
      <c r="E24" s="79">
        <v>9.5</v>
      </c>
      <c r="F24" s="93">
        <v>0</v>
      </c>
      <c r="G24" s="79">
        <v>234.69337463378909</v>
      </c>
      <c r="H24" s="79">
        <v>234.69244183461319</v>
      </c>
      <c r="I24" s="80">
        <f t="shared" si="0"/>
        <v>0.99999602545586408</v>
      </c>
      <c r="J24" s="79">
        <f t="shared" si="1"/>
        <v>9.3279917589939032E-4</v>
      </c>
      <c r="K24" s="80">
        <f t="shared" si="2"/>
        <v>3.9745441359600021E-6</v>
      </c>
      <c r="L24" s="11"/>
      <c r="M24" s="79">
        <v>186.53777421206999</v>
      </c>
      <c r="N24" s="80">
        <v>0.79481798712343021</v>
      </c>
      <c r="O24" s="79">
        <v>0</v>
      </c>
      <c r="P24" s="80">
        <v>0</v>
      </c>
      <c r="Q24" s="11"/>
      <c r="R24" s="79">
        <v>0</v>
      </c>
      <c r="S24" s="80">
        <v>0</v>
      </c>
      <c r="T24" s="79">
        <f t="shared" si="3"/>
        <v>234.69337463378909</v>
      </c>
      <c r="U24" s="79">
        <v>0</v>
      </c>
      <c r="V24" s="80">
        <v>0</v>
      </c>
      <c r="W24" s="79">
        <f t="shared" si="4"/>
        <v>234.69337463378909</v>
      </c>
      <c r="X24" s="79">
        <v>0</v>
      </c>
      <c r="Y24" s="80">
        <v>0</v>
      </c>
      <c r="Z24" s="79">
        <f t="shared" si="5"/>
        <v>234.69337463378909</v>
      </c>
      <c r="AA24" s="79">
        <v>0</v>
      </c>
      <c r="AB24" s="80">
        <v>0</v>
      </c>
      <c r="AC24" s="79">
        <f t="shared" si="6"/>
        <v>234.69337463378909</v>
      </c>
      <c r="AD24" s="79">
        <v>37.288739494310605</v>
      </c>
      <c r="AE24" s="80">
        <v>0.15888342719015991</v>
      </c>
      <c r="AF24" s="79">
        <f t="shared" si="7"/>
        <v>197.4046351394785</v>
      </c>
      <c r="AG24" s="79">
        <v>8.3373046267803872</v>
      </c>
      <c r="AH24" s="80">
        <v>3.5524384857078831E-2</v>
      </c>
      <c r="AI24" s="81">
        <f t="shared" si="8"/>
        <v>226.3560700070087</v>
      </c>
    </row>
    <row r="25" spans="2:35">
      <c r="B25" s="76" t="s">
        <v>3501</v>
      </c>
      <c r="C25" s="77" t="s">
        <v>568</v>
      </c>
      <c r="D25" s="78">
        <v>118.5</v>
      </c>
      <c r="E25" s="79">
        <v>118.5</v>
      </c>
      <c r="F25" s="93">
        <v>0</v>
      </c>
      <c r="G25" s="79">
        <v>65355.31640625</v>
      </c>
      <c r="H25" s="79">
        <v>38360.264182223291</v>
      </c>
      <c r="I25" s="80">
        <f t="shared" si="0"/>
        <v>0.58694940659111949</v>
      </c>
      <c r="J25" s="79">
        <f t="shared" si="1"/>
        <v>26995.052224026709</v>
      </c>
      <c r="K25" s="80">
        <f t="shared" si="2"/>
        <v>0.41305059340888056</v>
      </c>
      <c r="L25" s="11"/>
      <c r="M25" s="79">
        <v>14988.493851951003</v>
      </c>
      <c r="N25" s="80">
        <v>0.39072968269329311</v>
      </c>
      <c r="O25" s="79">
        <v>0</v>
      </c>
      <c r="P25" s="80">
        <v>0</v>
      </c>
      <c r="Q25" s="11"/>
      <c r="R25" s="79">
        <v>17269.087621595721</v>
      </c>
      <c r="S25" s="80">
        <v>0.45018166557879102</v>
      </c>
      <c r="T25" s="79">
        <f t="shared" si="3"/>
        <v>48086.228784654275</v>
      </c>
      <c r="U25" s="79">
        <v>17740.89091490869</v>
      </c>
      <c r="V25" s="80">
        <v>0.4624809368004843</v>
      </c>
      <c r="W25" s="79">
        <f t="shared" si="4"/>
        <v>47614.42549134131</v>
      </c>
      <c r="X25" s="79">
        <v>2597.2891824693561</v>
      </c>
      <c r="Y25" s="80">
        <v>6.7707802275068216E-2</v>
      </c>
      <c r="Z25" s="79">
        <f t="shared" si="5"/>
        <v>62758.027223780642</v>
      </c>
      <c r="AA25" s="79">
        <v>26898.966654269989</v>
      </c>
      <c r="AB25" s="80">
        <v>0.70121953609316812</v>
      </c>
      <c r="AC25" s="79">
        <f t="shared" si="6"/>
        <v>38456.349751980015</v>
      </c>
      <c r="AD25" s="79">
        <v>17552.010597398661</v>
      </c>
      <c r="AE25" s="80">
        <v>0.45755708339288548</v>
      </c>
      <c r="AF25" s="79">
        <f t="shared" si="7"/>
        <v>47803.305808851335</v>
      </c>
      <c r="AG25" s="79">
        <v>6209.0915252171562</v>
      </c>
      <c r="AH25" s="80">
        <v>0.16186258508862253</v>
      </c>
      <c r="AI25" s="81">
        <f t="shared" si="8"/>
        <v>59146.224881032846</v>
      </c>
    </row>
    <row r="26" spans="2:35">
      <c r="B26" s="76" t="s">
        <v>3502</v>
      </c>
      <c r="C26" s="77" t="s">
        <v>265</v>
      </c>
      <c r="D26" s="78">
        <v>3.9</v>
      </c>
      <c r="E26" s="79">
        <v>3.9</v>
      </c>
      <c r="F26" s="93">
        <v>0</v>
      </c>
      <c r="G26" s="79">
        <v>96.334709167480469</v>
      </c>
      <c r="H26" s="79">
        <v>96.334325816458559</v>
      </c>
      <c r="I26" s="80">
        <f t="shared" si="0"/>
        <v>0.99999602063446058</v>
      </c>
      <c r="J26" s="79">
        <f t="shared" si="1"/>
        <v>3.833510219095615E-4</v>
      </c>
      <c r="K26" s="80">
        <f t="shared" si="2"/>
        <v>3.9793655394038247E-6</v>
      </c>
      <c r="L26" s="11"/>
      <c r="M26" s="79">
        <v>0</v>
      </c>
      <c r="N26" s="80">
        <v>0</v>
      </c>
      <c r="O26" s="79">
        <v>0</v>
      </c>
      <c r="P26" s="80">
        <v>0</v>
      </c>
      <c r="Q26" s="11"/>
      <c r="R26" s="79">
        <v>96.334325816458559</v>
      </c>
      <c r="S26" s="80">
        <v>1</v>
      </c>
      <c r="T26" s="79">
        <f t="shared" si="3"/>
        <v>3.833510219095615E-4</v>
      </c>
      <c r="U26" s="79">
        <v>0</v>
      </c>
      <c r="V26" s="80">
        <v>0</v>
      </c>
      <c r="W26" s="79">
        <f t="shared" si="4"/>
        <v>96.334709167480469</v>
      </c>
      <c r="X26" s="79">
        <v>0</v>
      </c>
      <c r="Y26" s="80">
        <v>0</v>
      </c>
      <c r="Z26" s="79">
        <f t="shared" si="5"/>
        <v>96.334709167480469</v>
      </c>
      <c r="AA26" s="79">
        <v>96.334325816458559</v>
      </c>
      <c r="AB26" s="80">
        <v>1</v>
      </c>
      <c r="AC26" s="79">
        <f t="shared" si="6"/>
        <v>3.833510219095615E-4</v>
      </c>
      <c r="AD26" s="79">
        <v>0</v>
      </c>
      <c r="AE26" s="80">
        <v>0</v>
      </c>
      <c r="AF26" s="79">
        <f t="shared" si="7"/>
        <v>96.334709167480469</v>
      </c>
      <c r="AG26" s="79">
        <v>12.72259055010244</v>
      </c>
      <c r="AH26" s="80">
        <v>0.13206705338180513</v>
      </c>
      <c r="AI26" s="81">
        <f t="shared" si="8"/>
        <v>83.61211861737803</v>
      </c>
    </row>
    <row r="27" spans="2:35">
      <c r="B27" s="76" t="s">
        <v>3503</v>
      </c>
      <c r="C27" s="77" t="s">
        <v>3504</v>
      </c>
      <c r="D27" s="78">
        <v>3.5</v>
      </c>
      <c r="E27" s="79">
        <v>3.5</v>
      </c>
      <c r="F27" s="93">
        <v>0</v>
      </c>
      <c r="G27" s="79">
        <v>86.452690124511719</v>
      </c>
      <c r="H27" s="79">
        <v>86.452345144808334</v>
      </c>
      <c r="I27" s="80">
        <f t="shared" si="0"/>
        <v>0.99999600961285429</v>
      </c>
      <c r="J27" s="79">
        <f t="shared" si="1"/>
        <v>3.4497970338520645E-4</v>
      </c>
      <c r="K27" s="80">
        <f t="shared" si="2"/>
        <v>3.9903871457135281E-6</v>
      </c>
      <c r="L27" s="11"/>
      <c r="M27" s="79">
        <v>27.960712230769669</v>
      </c>
      <c r="N27" s="80">
        <v>0.32342340955511689</v>
      </c>
      <c r="O27" s="79">
        <v>0</v>
      </c>
      <c r="P27" s="80">
        <v>0</v>
      </c>
      <c r="Q27" s="11"/>
      <c r="R27" s="79">
        <v>0</v>
      </c>
      <c r="S27" s="80">
        <v>0</v>
      </c>
      <c r="T27" s="79">
        <f t="shared" si="3"/>
        <v>86.452690124511719</v>
      </c>
      <c r="U27" s="79">
        <v>0</v>
      </c>
      <c r="V27" s="80">
        <v>0</v>
      </c>
      <c r="W27" s="79">
        <f t="shared" si="4"/>
        <v>86.452690124511719</v>
      </c>
      <c r="X27" s="79">
        <v>86.452345144808334</v>
      </c>
      <c r="Y27" s="80">
        <v>1</v>
      </c>
      <c r="Z27" s="79">
        <f t="shared" si="5"/>
        <v>3.4497970338520645E-4</v>
      </c>
      <c r="AA27" s="79">
        <v>86.452345144808334</v>
      </c>
      <c r="AB27" s="80">
        <v>1</v>
      </c>
      <c r="AC27" s="79">
        <f t="shared" si="6"/>
        <v>3.4497970338520645E-4</v>
      </c>
      <c r="AD27" s="79">
        <v>86.452345144808334</v>
      </c>
      <c r="AE27" s="80">
        <v>1</v>
      </c>
      <c r="AF27" s="79">
        <f t="shared" si="7"/>
        <v>3.4497970338520645E-4</v>
      </c>
      <c r="AG27" s="79">
        <v>7.5211123370611892</v>
      </c>
      <c r="AH27" s="80">
        <v>8.6997204349555463E-2</v>
      </c>
      <c r="AI27" s="81">
        <f t="shared" si="8"/>
        <v>78.931577787450536</v>
      </c>
    </row>
    <row r="28" spans="2:35">
      <c r="B28" s="76" t="s">
        <v>3505</v>
      </c>
      <c r="C28" s="77" t="s">
        <v>3506</v>
      </c>
      <c r="D28" s="78">
        <v>64.8</v>
      </c>
      <c r="E28" s="79">
        <v>24.8</v>
      </c>
      <c r="F28" s="93">
        <v>0</v>
      </c>
      <c r="G28" s="79">
        <v>457796.34375</v>
      </c>
      <c r="H28" s="79">
        <v>172364.29891089289</v>
      </c>
      <c r="I28" s="80">
        <f t="shared" si="0"/>
        <v>0.37650868396847675</v>
      </c>
      <c r="J28" s="79">
        <f t="shared" si="1"/>
        <v>285432.04483910708</v>
      </c>
      <c r="K28" s="80">
        <f t="shared" si="2"/>
        <v>0.62349131603152319</v>
      </c>
      <c r="L28" s="11"/>
      <c r="M28" s="79">
        <v>104883.41342441535</v>
      </c>
      <c r="N28" s="80">
        <v>0.60849847727827266</v>
      </c>
      <c r="O28" s="79">
        <v>0</v>
      </c>
      <c r="P28" s="80">
        <v>0</v>
      </c>
      <c r="Q28" s="11"/>
      <c r="R28" s="79">
        <v>897.58025653004256</v>
      </c>
      <c r="S28" s="80">
        <v>5.2074603743439019E-3</v>
      </c>
      <c r="T28" s="79">
        <f t="shared" si="3"/>
        <v>456898.76349346997</v>
      </c>
      <c r="U28" s="79">
        <v>60804.441772016507</v>
      </c>
      <c r="V28" s="80">
        <v>0.35276702980963914</v>
      </c>
      <c r="W28" s="79">
        <f t="shared" si="4"/>
        <v>396991.90197798348</v>
      </c>
      <c r="X28" s="79">
        <v>51594.087959165918</v>
      </c>
      <c r="Y28" s="80">
        <v>0.29933163819404673</v>
      </c>
      <c r="Z28" s="79">
        <f t="shared" si="5"/>
        <v>406202.25579083408</v>
      </c>
      <c r="AA28" s="79">
        <v>75489.224893713923</v>
      </c>
      <c r="AB28" s="80">
        <v>0.43796322887455691</v>
      </c>
      <c r="AC28" s="79">
        <f t="shared" si="6"/>
        <v>382307.11885628605</v>
      </c>
      <c r="AD28" s="79">
        <v>62231.194929911828</v>
      </c>
      <c r="AE28" s="80">
        <v>0.3610445743296497</v>
      </c>
      <c r="AF28" s="79">
        <f t="shared" si="7"/>
        <v>395565.14882008819</v>
      </c>
      <c r="AG28" s="79">
        <v>10568.847955199441</v>
      </c>
      <c r="AH28" s="80">
        <v>6.1316920162586649E-2</v>
      </c>
      <c r="AI28" s="81">
        <f t="shared" si="8"/>
        <v>447227.49579480058</v>
      </c>
    </row>
    <row r="29" spans="2:35">
      <c r="B29" s="76" t="s">
        <v>3507</v>
      </c>
      <c r="C29" s="77" t="s">
        <v>256</v>
      </c>
      <c r="D29" s="78">
        <v>14.7</v>
      </c>
      <c r="E29" s="79">
        <v>14.7</v>
      </c>
      <c r="F29" s="93">
        <v>1</v>
      </c>
      <c r="G29" s="79">
        <v>363.17431640625</v>
      </c>
      <c r="H29" s="79">
        <v>138.83941386593759</v>
      </c>
      <c r="I29" s="80">
        <f t="shared" si="0"/>
        <v>0.38229414249280391</v>
      </c>
      <c r="J29" s="79">
        <f t="shared" si="1"/>
        <v>224.33490254031241</v>
      </c>
      <c r="K29" s="80">
        <f t="shared" si="2"/>
        <v>0.61770585750719609</v>
      </c>
      <c r="L29" s="11"/>
      <c r="M29" s="79">
        <v>0</v>
      </c>
      <c r="N29" s="80">
        <v>0</v>
      </c>
      <c r="O29" s="79">
        <v>0</v>
      </c>
      <c r="P29" s="80">
        <v>0</v>
      </c>
      <c r="Q29" s="11"/>
      <c r="R29" s="79">
        <v>0</v>
      </c>
      <c r="S29" s="80">
        <v>0</v>
      </c>
      <c r="T29" s="79">
        <f t="shared" si="3"/>
        <v>363.17431640625</v>
      </c>
      <c r="U29" s="79">
        <v>0</v>
      </c>
      <c r="V29" s="80">
        <v>0</v>
      </c>
      <c r="W29" s="79">
        <f t="shared" si="4"/>
        <v>363.17431640625</v>
      </c>
      <c r="X29" s="79">
        <v>0</v>
      </c>
      <c r="Y29" s="80">
        <v>0</v>
      </c>
      <c r="Z29" s="79">
        <f t="shared" si="5"/>
        <v>363.17431640625</v>
      </c>
      <c r="AA29" s="79">
        <v>0</v>
      </c>
      <c r="AB29" s="80">
        <v>0</v>
      </c>
      <c r="AC29" s="79">
        <f t="shared" si="6"/>
        <v>363.17431640625</v>
      </c>
      <c r="AD29" s="79">
        <v>0</v>
      </c>
      <c r="AE29" s="80">
        <v>0</v>
      </c>
      <c r="AF29" s="79">
        <f t="shared" si="7"/>
        <v>363.17431640625</v>
      </c>
      <c r="AG29" s="79">
        <v>0</v>
      </c>
      <c r="AH29" s="80">
        <v>0</v>
      </c>
      <c r="AI29" s="81">
        <f t="shared" si="8"/>
        <v>363.17431640625</v>
      </c>
    </row>
    <row r="30" spans="2:35">
      <c r="B30" s="76" t="s">
        <v>3508</v>
      </c>
      <c r="C30" s="77" t="s">
        <v>215</v>
      </c>
      <c r="D30" s="78">
        <v>3.4</v>
      </c>
      <c r="E30" s="79">
        <v>3.4</v>
      </c>
      <c r="F30" s="93">
        <v>0</v>
      </c>
      <c r="G30" s="79">
        <v>83.982093811035156</v>
      </c>
      <c r="H30" s="79">
        <v>83.981756251401919</v>
      </c>
      <c r="I30" s="80">
        <f t="shared" si="0"/>
        <v>0.99999598057612138</v>
      </c>
      <c r="J30" s="79">
        <f t="shared" si="1"/>
        <v>3.3755963323756077E-4</v>
      </c>
      <c r="K30" s="80">
        <f t="shared" si="2"/>
        <v>4.0194238785840534E-6</v>
      </c>
      <c r="L30" s="11"/>
      <c r="M30" s="79">
        <v>0</v>
      </c>
      <c r="N30" s="80">
        <v>0</v>
      </c>
      <c r="O30" s="79">
        <v>0</v>
      </c>
      <c r="P30" s="80">
        <v>0</v>
      </c>
      <c r="Q30" s="11"/>
      <c r="R30" s="79">
        <v>0</v>
      </c>
      <c r="S30" s="80">
        <v>0</v>
      </c>
      <c r="T30" s="79">
        <f t="shared" si="3"/>
        <v>83.982093811035156</v>
      </c>
      <c r="U30" s="79">
        <v>0</v>
      </c>
      <c r="V30" s="80">
        <v>0</v>
      </c>
      <c r="W30" s="79">
        <f t="shared" si="4"/>
        <v>83.982093811035156</v>
      </c>
      <c r="X30" s="79">
        <v>83.981756251401919</v>
      </c>
      <c r="Y30" s="80">
        <v>1</v>
      </c>
      <c r="Z30" s="79">
        <f t="shared" si="5"/>
        <v>3.3755963323756077E-4</v>
      </c>
      <c r="AA30" s="79">
        <v>83.981756251401919</v>
      </c>
      <c r="AB30" s="80">
        <v>1</v>
      </c>
      <c r="AC30" s="79">
        <f t="shared" si="6"/>
        <v>3.3755963323756077E-4</v>
      </c>
      <c r="AD30" s="79">
        <v>0</v>
      </c>
      <c r="AE30" s="80">
        <v>0</v>
      </c>
      <c r="AF30" s="79">
        <f t="shared" si="7"/>
        <v>83.982093811035156</v>
      </c>
      <c r="AG30" s="79">
        <v>23.55957623037806</v>
      </c>
      <c r="AH30" s="80">
        <v>0.28053207365480376</v>
      </c>
      <c r="AI30" s="81">
        <f t="shared" si="8"/>
        <v>60.4225175806571</v>
      </c>
    </row>
    <row r="31" spans="2:35">
      <c r="B31" s="76" t="s">
        <v>3509</v>
      </c>
      <c r="C31" s="77" t="s">
        <v>240</v>
      </c>
      <c r="D31" s="78">
        <v>2209.9</v>
      </c>
      <c r="E31" s="79">
        <v>1779.07</v>
      </c>
      <c r="F31" s="93">
        <v>0</v>
      </c>
      <c r="G31" s="79">
        <v>103230.8828125</v>
      </c>
      <c r="H31" s="79">
        <v>79274.226332926206</v>
      </c>
      <c r="I31" s="80">
        <f t="shared" si="0"/>
        <v>0.76793130285355915</v>
      </c>
      <c r="J31" s="79">
        <f t="shared" si="1"/>
        <v>23956.656479573794</v>
      </c>
      <c r="K31" s="80">
        <f t="shared" si="2"/>
        <v>0.23206869714644091</v>
      </c>
      <c r="L31" s="11"/>
      <c r="M31" s="79">
        <v>0</v>
      </c>
      <c r="N31" s="80">
        <v>0</v>
      </c>
      <c r="O31" s="79">
        <v>0</v>
      </c>
      <c r="P31" s="80">
        <v>0</v>
      </c>
      <c r="Q31" s="11"/>
      <c r="R31" s="79">
        <v>0</v>
      </c>
      <c r="S31" s="80">
        <v>0</v>
      </c>
      <c r="T31" s="79">
        <f t="shared" si="3"/>
        <v>103230.8828125</v>
      </c>
      <c r="U31" s="79">
        <v>47409.757704175587</v>
      </c>
      <c r="V31" s="80">
        <v>0.598047560944586</v>
      </c>
      <c r="W31" s="79">
        <f t="shared" si="4"/>
        <v>55821.125108324413</v>
      </c>
      <c r="X31" s="79">
        <v>53822.476107118389</v>
      </c>
      <c r="Y31" s="80">
        <v>0.67894041477089073</v>
      </c>
      <c r="Z31" s="79">
        <f t="shared" si="5"/>
        <v>49408.406705381611</v>
      </c>
      <c r="AA31" s="79">
        <v>53822.476107118389</v>
      </c>
      <c r="AB31" s="80">
        <v>0.67894041477089073</v>
      </c>
      <c r="AC31" s="79">
        <f t="shared" si="6"/>
        <v>49408.406705381611</v>
      </c>
      <c r="AD31" s="79">
        <v>4733.7768260616376</v>
      </c>
      <c r="AE31" s="80">
        <v>5.9713945440240571E-2</v>
      </c>
      <c r="AF31" s="79">
        <f t="shared" si="7"/>
        <v>98497.105986438357</v>
      </c>
      <c r="AG31" s="79">
        <v>7042.5269156454942</v>
      </c>
      <c r="AH31" s="80">
        <v>8.8837535746727453E-2</v>
      </c>
      <c r="AI31" s="81">
        <f t="shared" si="8"/>
        <v>96188.355896854511</v>
      </c>
    </row>
    <row r="32" spans="2:35">
      <c r="B32" s="76" t="s">
        <v>3510</v>
      </c>
      <c r="C32" s="77" t="s">
        <v>229</v>
      </c>
      <c r="D32" s="78">
        <v>10.7</v>
      </c>
      <c r="E32" s="79">
        <v>10.7</v>
      </c>
      <c r="F32" s="93">
        <v>1</v>
      </c>
      <c r="G32" s="79">
        <v>7030.35400390625</v>
      </c>
      <c r="H32" s="79">
        <v>32.005080111280513</v>
      </c>
      <c r="I32" s="80">
        <f t="shared" si="0"/>
        <v>4.5524137324376053E-3</v>
      </c>
      <c r="J32" s="79">
        <f t="shared" si="1"/>
        <v>6998.3489237949698</v>
      </c>
      <c r="K32" s="80">
        <f t="shared" si="2"/>
        <v>0.99544758626756247</v>
      </c>
      <c r="L32" s="11"/>
      <c r="M32" s="79">
        <v>0</v>
      </c>
      <c r="N32" s="80">
        <v>0</v>
      </c>
      <c r="O32" s="79">
        <v>32.005074775402107</v>
      </c>
      <c r="P32" s="80">
        <v>0.9999998332802672</v>
      </c>
      <c r="Q32" s="11"/>
      <c r="R32" s="79">
        <v>32.005080111280513</v>
      </c>
      <c r="S32" s="80">
        <v>1</v>
      </c>
      <c r="T32" s="79">
        <f t="shared" si="3"/>
        <v>6998.3489237949698</v>
      </c>
      <c r="U32" s="79">
        <v>0</v>
      </c>
      <c r="V32" s="80">
        <v>0</v>
      </c>
      <c r="W32" s="79">
        <f t="shared" si="4"/>
        <v>7030.35400390625</v>
      </c>
      <c r="X32" s="79">
        <v>0</v>
      </c>
      <c r="Y32" s="80">
        <v>0</v>
      </c>
      <c r="Z32" s="79">
        <f t="shared" si="5"/>
        <v>7030.35400390625</v>
      </c>
      <c r="AA32" s="79">
        <v>32.005080111280513</v>
      </c>
      <c r="AB32" s="80">
        <v>1</v>
      </c>
      <c r="AC32" s="79">
        <f t="shared" si="6"/>
        <v>6998.3489237949698</v>
      </c>
      <c r="AD32" s="79">
        <v>32.005080111280506</v>
      </c>
      <c r="AE32" s="80">
        <v>0.99999999999999978</v>
      </c>
      <c r="AF32" s="79">
        <f t="shared" si="7"/>
        <v>6998.3489237949698</v>
      </c>
      <c r="AG32" s="79">
        <v>0</v>
      </c>
      <c r="AH32" s="80">
        <v>0</v>
      </c>
      <c r="AI32" s="81">
        <f t="shared" si="8"/>
        <v>7030.35400390625</v>
      </c>
    </row>
    <row r="33" spans="2:35">
      <c r="B33" s="76" t="s">
        <v>3511</v>
      </c>
      <c r="C33" s="77" t="s">
        <v>265</v>
      </c>
      <c r="D33" s="78">
        <v>3.5</v>
      </c>
      <c r="E33" s="79">
        <v>3.5</v>
      </c>
      <c r="F33" s="93">
        <v>0</v>
      </c>
      <c r="G33" s="79">
        <v>86.452690124511719</v>
      </c>
      <c r="H33" s="79">
        <v>86.452346984392875</v>
      </c>
      <c r="I33" s="80">
        <f t="shared" si="0"/>
        <v>0.99999603089136557</v>
      </c>
      <c r="J33" s="79">
        <f t="shared" si="1"/>
        <v>3.4314011884362117E-4</v>
      </c>
      <c r="K33" s="80">
        <f t="shared" si="2"/>
        <v>3.9691086344383341E-6</v>
      </c>
      <c r="L33" s="11"/>
      <c r="M33" s="79">
        <v>32.283599211924916</v>
      </c>
      <c r="N33" s="80">
        <v>0.37342652152350508</v>
      </c>
      <c r="O33" s="79">
        <v>0</v>
      </c>
      <c r="P33" s="80">
        <v>0</v>
      </c>
      <c r="Q33" s="11"/>
      <c r="R33" s="79">
        <v>0</v>
      </c>
      <c r="S33" s="80">
        <v>0</v>
      </c>
      <c r="T33" s="79">
        <f t="shared" si="3"/>
        <v>86.452690124511719</v>
      </c>
      <c r="U33" s="79">
        <v>0</v>
      </c>
      <c r="V33" s="80">
        <v>0</v>
      </c>
      <c r="W33" s="79">
        <f t="shared" si="4"/>
        <v>86.452690124511719</v>
      </c>
      <c r="X33" s="79">
        <v>0</v>
      </c>
      <c r="Y33" s="80">
        <v>0</v>
      </c>
      <c r="Z33" s="79">
        <f t="shared" si="5"/>
        <v>86.452690124511719</v>
      </c>
      <c r="AA33" s="79">
        <v>0</v>
      </c>
      <c r="AB33" s="80">
        <v>0</v>
      </c>
      <c r="AC33" s="79">
        <f t="shared" si="6"/>
        <v>86.452690124511719</v>
      </c>
      <c r="AD33" s="79">
        <v>86.452346984392875</v>
      </c>
      <c r="AE33" s="80">
        <v>1</v>
      </c>
      <c r="AF33" s="79">
        <f t="shared" si="7"/>
        <v>3.4314011884362117E-4</v>
      </c>
      <c r="AG33" s="79">
        <v>86.452346985551813</v>
      </c>
      <c r="AH33" s="80">
        <v>1.0000000000134055</v>
      </c>
      <c r="AI33" s="81">
        <f t="shared" si="8"/>
        <v>3.4313895990578658E-4</v>
      </c>
    </row>
    <row r="34" spans="2:35">
      <c r="B34" s="76" t="s">
        <v>3512</v>
      </c>
      <c r="C34" s="77" t="s">
        <v>265</v>
      </c>
      <c r="D34" s="78">
        <v>6.3</v>
      </c>
      <c r="E34" s="79">
        <v>6.3</v>
      </c>
      <c r="F34" s="93">
        <v>0</v>
      </c>
      <c r="G34" s="79">
        <v>155.63026428222659</v>
      </c>
      <c r="H34" s="79">
        <v>155.62963584051681</v>
      </c>
      <c r="I34" s="80">
        <f t="shared" si="0"/>
        <v>0.99999596195693252</v>
      </c>
      <c r="J34" s="79">
        <f t="shared" si="1"/>
        <v>6.2844170977882641E-4</v>
      </c>
      <c r="K34" s="80">
        <f t="shared" si="2"/>
        <v>4.038043067505066E-6</v>
      </c>
      <c r="L34" s="11"/>
      <c r="M34" s="79">
        <v>0</v>
      </c>
      <c r="N34" s="80">
        <v>0</v>
      </c>
      <c r="O34" s="79">
        <v>0</v>
      </c>
      <c r="P34" s="80">
        <v>0</v>
      </c>
      <c r="Q34" s="11"/>
      <c r="R34" s="79">
        <v>0</v>
      </c>
      <c r="S34" s="80">
        <v>0</v>
      </c>
      <c r="T34" s="79">
        <f t="shared" si="3"/>
        <v>155.63026428222659</v>
      </c>
      <c r="U34" s="79">
        <v>24.311167070407169</v>
      </c>
      <c r="V34" s="80">
        <v>0.15621168127207022</v>
      </c>
      <c r="W34" s="79">
        <f t="shared" si="4"/>
        <v>131.31909721181941</v>
      </c>
      <c r="X34" s="79">
        <v>155.62963584051681</v>
      </c>
      <c r="Y34" s="80">
        <v>1</v>
      </c>
      <c r="Z34" s="79">
        <f t="shared" si="5"/>
        <v>6.2844170977882641E-4</v>
      </c>
      <c r="AA34" s="79">
        <v>155.62963584051681</v>
      </c>
      <c r="AB34" s="80">
        <v>1</v>
      </c>
      <c r="AC34" s="79">
        <f t="shared" si="6"/>
        <v>6.2844170977882641E-4</v>
      </c>
      <c r="AD34" s="79">
        <v>0</v>
      </c>
      <c r="AE34" s="80">
        <v>0</v>
      </c>
      <c r="AF34" s="79">
        <f t="shared" si="7"/>
        <v>155.63026428222659</v>
      </c>
      <c r="AG34" s="79">
        <v>40.514955393589361</v>
      </c>
      <c r="AH34" s="80">
        <v>0.26032930794175674</v>
      </c>
      <c r="AI34" s="81">
        <f t="shared" si="8"/>
        <v>115.11530888863723</v>
      </c>
    </row>
    <row r="35" spans="2:35">
      <c r="B35" s="76" t="s">
        <v>3513</v>
      </c>
      <c r="C35" s="77" t="s">
        <v>256</v>
      </c>
      <c r="D35" s="78">
        <v>42.3</v>
      </c>
      <c r="E35" s="79">
        <v>42.3</v>
      </c>
      <c r="F35" s="93">
        <v>0</v>
      </c>
      <c r="G35" s="79">
        <v>12782.7978515625</v>
      </c>
      <c r="H35" s="79">
        <v>11689.99473178777</v>
      </c>
      <c r="I35" s="80">
        <f t="shared" si="0"/>
        <v>0.91450986454885141</v>
      </c>
      <c r="J35" s="79">
        <f t="shared" si="1"/>
        <v>1092.8031197747296</v>
      </c>
      <c r="K35" s="80">
        <f t="shared" si="2"/>
        <v>8.5490135451148613E-2</v>
      </c>
      <c r="L35" s="11"/>
      <c r="M35" s="79">
        <v>0</v>
      </c>
      <c r="N35" s="80">
        <v>0</v>
      </c>
      <c r="O35" s="79">
        <v>0</v>
      </c>
      <c r="P35" s="80">
        <v>0</v>
      </c>
      <c r="Q35" s="11"/>
      <c r="R35" s="79">
        <v>0</v>
      </c>
      <c r="S35" s="80">
        <v>0</v>
      </c>
      <c r="T35" s="79">
        <f t="shared" si="3"/>
        <v>12782.7978515625</v>
      </c>
      <c r="U35" s="79">
        <v>0</v>
      </c>
      <c r="V35" s="80">
        <v>0</v>
      </c>
      <c r="W35" s="79">
        <f t="shared" si="4"/>
        <v>12782.7978515625</v>
      </c>
      <c r="X35" s="79">
        <v>0</v>
      </c>
      <c r="Y35" s="80">
        <v>0</v>
      </c>
      <c r="Z35" s="79">
        <f t="shared" si="5"/>
        <v>12782.7978515625</v>
      </c>
      <c r="AA35" s="79">
        <v>0</v>
      </c>
      <c r="AB35" s="80">
        <v>0</v>
      </c>
      <c r="AC35" s="79">
        <f t="shared" si="6"/>
        <v>12782.7978515625</v>
      </c>
      <c r="AD35" s="79">
        <v>0</v>
      </c>
      <c r="AE35" s="80">
        <v>0</v>
      </c>
      <c r="AF35" s="79">
        <f t="shared" si="7"/>
        <v>12782.7978515625</v>
      </c>
      <c r="AG35" s="79">
        <v>1754.2332542384049</v>
      </c>
      <c r="AH35" s="80">
        <v>0.1500627925407223</v>
      </c>
      <c r="AI35" s="81">
        <f t="shared" si="8"/>
        <v>11028.564597324095</v>
      </c>
    </row>
    <row r="36" spans="2:35">
      <c r="B36" s="76" t="s">
        <v>3514</v>
      </c>
      <c r="C36" s="77" t="s">
        <v>269</v>
      </c>
      <c r="D36" s="78">
        <v>3</v>
      </c>
      <c r="E36" s="79">
        <v>3</v>
      </c>
      <c r="F36" s="93">
        <v>0</v>
      </c>
      <c r="G36" s="79">
        <v>74.099899291992188</v>
      </c>
      <c r="H36" s="79">
        <v>54.605698779039088</v>
      </c>
      <c r="I36" s="80">
        <f t="shared" si="0"/>
        <v>0.73692001339791569</v>
      </c>
      <c r="J36" s="79">
        <f t="shared" si="1"/>
        <v>19.4942005129531</v>
      </c>
      <c r="K36" s="80">
        <f t="shared" si="2"/>
        <v>0.26307998660208431</v>
      </c>
      <c r="L36" s="11"/>
      <c r="M36" s="79">
        <v>0</v>
      </c>
      <c r="N36" s="80">
        <v>0</v>
      </c>
      <c r="O36" s="79">
        <v>54.605697121854298</v>
      </c>
      <c r="P36" s="80">
        <v>0.99999996965179783</v>
      </c>
      <c r="Q36" s="11"/>
      <c r="R36" s="79">
        <v>54.605698779039088</v>
      </c>
      <c r="S36" s="80">
        <v>1</v>
      </c>
      <c r="T36" s="79">
        <f t="shared" si="3"/>
        <v>19.4942005129531</v>
      </c>
      <c r="U36" s="79">
        <v>0</v>
      </c>
      <c r="V36" s="80">
        <v>0</v>
      </c>
      <c r="W36" s="79">
        <f t="shared" si="4"/>
        <v>74.099899291992188</v>
      </c>
      <c r="X36" s="79">
        <v>0</v>
      </c>
      <c r="Y36" s="80">
        <v>0</v>
      </c>
      <c r="Z36" s="79">
        <f t="shared" si="5"/>
        <v>74.099899291992188</v>
      </c>
      <c r="AA36" s="79">
        <v>54.605698779039088</v>
      </c>
      <c r="AB36" s="80">
        <v>1</v>
      </c>
      <c r="AC36" s="79">
        <f t="shared" si="6"/>
        <v>19.4942005129531</v>
      </c>
      <c r="AD36" s="79">
        <v>54.605698779039095</v>
      </c>
      <c r="AE36" s="80">
        <v>1.0000000000000002</v>
      </c>
      <c r="AF36" s="79">
        <f t="shared" si="7"/>
        <v>19.494200512953093</v>
      </c>
      <c r="AG36" s="79">
        <v>11.333321150052081</v>
      </c>
      <c r="AH36" s="80">
        <v>0.20754832194185716</v>
      </c>
      <c r="AI36" s="81">
        <f t="shared" si="8"/>
        <v>62.766578141940109</v>
      </c>
    </row>
    <row r="37" spans="2:35">
      <c r="B37" s="76" t="s">
        <v>3515</v>
      </c>
      <c r="C37" s="77" t="s">
        <v>240</v>
      </c>
      <c r="D37" s="78">
        <v>50</v>
      </c>
      <c r="E37" s="79">
        <v>50</v>
      </c>
      <c r="F37" s="93">
        <v>0</v>
      </c>
      <c r="G37" s="79">
        <v>40872.8828125</v>
      </c>
      <c r="H37" s="79">
        <v>6305.3506964888074</v>
      </c>
      <c r="I37" s="80">
        <f t="shared" si="0"/>
        <v>0.1542673347856067</v>
      </c>
      <c r="J37" s="79">
        <f t="shared" si="1"/>
        <v>34567.532116011193</v>
      </c>
      <c r="K37" s="80">
        <f t="shared" si="2"/>
        <v>0.84573266521439328</v>
      </c>
      <c r="L37" s="11"/>
      <c r="M37" s="79">
        <v>0</v>
      </c>
      <c r="N37" s="80">
        <v>0</v>
      </c>
      <c r="O37" s="79">
        <v>0</v>
      </c>
      <c r="P37" s="80">
        <v>0</v>
      </c>
      <c r="Q37" s="11"/>
      <c r="R37" s="79">
        <v>1094.9443775889961</v>
      </c>
      <c r="S37" s="80">
        <v>0.17365320825037153</v>
      </c>
      <c r="T37" s="79">
        <f t="shared" si="3"/>
        <v>39777.938434911004</v>
      </c>
      <c r="U37" s="79">
        <v>0</v>
      </c>
      <c r="V37" s="80">
        <v>0</v>
      </c>
      <c r="W37" s="79">
        <f t="shared" si="4"/>
        <v>40872.8828125</v>
      </c>
      <c r="X37" s="79">
        <v>0</v>
      </c>
      <c r="Y37" s="80">
        <v>0</v>
      </c>
      <c r="Z37" s="79">
        <f t="shared" si="5"/>
        <v>40872.8828125</v>
      </c>
      <c r="AA37" s="79">
        <v>1094.9443775889961</v>
      </c>
      <c r="AB37" s="80">
        <v>0.17365320825037153</v>
      </c>
      <c r="AC37" s="79">
        <f t="shared" si="6"/>
        <v>39777.938434911004</v>
      </c>
      <c r="AD37" s="79">
        <v>3358.5413168227105</v>
      </c>
      <c r="AE37" s="80">
        <v>0.53264940817533668</v>
      </c>
      <c r="AF37" s="79">
        <f t="shared" si="7"/>
        <v>37514.34149567729</v>
      </c>
      <c r="AG37" s="79">
        <v>0</v>
      </c>
      <c r="AH37" s="80">
        <v>0</v>
      </c>
      <c r="AI37" s="81">
        <f t="shared" si="8"/>
        <v>40872.8828125</v>
      </c>
    </row>
    <row r="38" spans="2:35">
      <c r="B38" s="76" t="s">
        <v>3516</v>
      </c>
      <c r="C38" s="77" t="s">
        <v>568</v>
      </c>
      <c r="D38" s="78">
        <v>19.2</v>
      </c>
      <c r="E38" s="79">
        <v>19.2</v>
      </c>
      <c r="F38" s="93">
        <v>0</v>
      </c>
      <c r="G38" s="79">
        <v>18366.294921875</v>
      </c>
      <c r="H38" s="79">
        <v>13239.23975588726</v>
      </c>
      <c r="I38" s="80">
        <f t="shared" si="0"/>
        <v>0.72084434079944948</v>
      </c>
      <c r="J38" s="79">
        <f t="shared" si="1"/>
        <v>5127.0551659877401</v>
      </c>
      <c r="K38" s="80">
        <f t="shared" si="2"/>
        <v>0.27915565920055058</v>
      </c>
      <c r="L38" s="11"/>
      <c r="M38" s="79">
        <v>9382.4003733354857</v>
      </c>
      <c r="N38" s="80">
        <v>0.70868120423329406</v>
      </c>
      <c r="O38" s="79">
        <v>0</v>
      </c>
      <c r="P38" s="80">
        <v>0</v>
      </c>
      <c r="Q38" s="11"/>
      <c r="R38" s="79">
        <v>4566.1977020817931</v>
      </c>
      <c r="S38" s="80">
        <v>0.34489878469428609</v>
      </c>
      <c r="T38" s="79">
        <f t="shared" si="3"/>
        <v>13800.097219793206</v>
      </c>
      <c r="U38" s="79">
        <v>8021.7973705926606</v>
      </c>
      <c r="V38" s="80">
        <v>0.60591072588027617</v>
      </c>
      <c r="W38" s="79">
        <f t="shared" si="4"/>
        <v>10344.49755128234</v>
      </c>
      <c r="X38" s="79">
        <v>7260.1192775507789</v>
      </c>
      <c r="Y38" s="80">
        <v>0.54837886551018389</v>
      </c>
      <c r="Z38" s="79">
        <f t="shared" si="5"/>
        <v>11106.175644324221</v>
      </c>
      <c r="AA38" s="79">
        <v>9915.305267693222</v>
      </c>
      <c r="AB38" s="80">
        <v>0.74893312988640892</v>
      </c>
      <c r="AC38" s="79">
        <f t="shared" si="6"/>
        <v>8450.989654181778</v>
      </c>
      <c r="AD38" s="79">
        <v>4506.4929787692517</v>
      </c>
      <c r="AE38" s="80">
        <v>0.34038910555761276</v>
      </c>
      <c r="AF38" s="79">
        <f t="shared" si="7"/>
        <v>13859.801943105747</v>
      </c>
      <c r="AG38" s="79">
        <v>1449.432138276286</v>
      </c>
      <c r="AH38" s="80">
        <v>0.10948001282564195</v>
      </c>
      <c r="AI38" s="81">
        <f t="shared" si="8"/>
        <v>16916.862783598714</v>
      </c>
    </row>
    <row r="39" spans="2:35">
      <c r="B39" s="82" t="s">
        <v>3517</v>
      </c>
      <c r="C39" s="83" t="s">
        <v>568</v>
      </c>
      <c r="D39" s="84">
        <v>12.6</v>
      </c>
      <c r="E39" s="85">
        <v>12.6</v>
      </c>
      <c r="F39" s="86">
        <v>0</v>
      </c>
      <c r="G39" s="85">
        <v>311.28738403320313</v>
      </c>
      <c r="H39" s="85">
        <v>204.0988287296083</v>
      </c>
      <c r="I39" s="87">
        <f t="shared" si="0"/>
        <v>0.6556604578225963</v>
      </c>
      <c r="J39" s="85">
        <f t="shared" si="1"/>
        <v>107.18855530359482</v>
      </c>
      <c r="K39" s="87">
        <f t="shared" si="2"/>
        <v>0.34433954217740376</v>
      </c>
      <c r="L39" s="88"/>
      <c r="M39" s="85">
        <v>0</v>
      </c>
      <c r="N39" s="87">
        <v>0</v>
      </c>
      <c r="O39" s="85">
        <v>0</v>
      </c>
      <c r="P39" s="87">
        <v>0</v>
      </c>
      <c r="Q39" s="88"/>
      <c r="R39" s="85">
        <v>93.170099952250709</v>
      </c>
      <c r="S39" s="87">
        <v>0.45649502514138957</v>
      </c>
      <c r="T39" s="85">
        <f t="shared" si="3"/>
        <v>218.1172840809524</v>
      </c>
      <c r="U39" s="85">
        <v>0</v>
      </c>
      <c r="V39" s="87">
        <v>0</v>
      </c>
      <c r="W39" s="85">
        <f t="shared" si="4"/>
        <v>311.28738403320313</v>
      </c>
      <c r="X39" s="85">
        <v>110.9287289732208</v>
      </c>
      <c r="Y39" s="87">
        <v>0.54350497581825929</v>
      </c>
      <c r="Z39" s="85">
        <f t="shared" si="5"/>
        <v>200.35865505998231</v>
      </c>
      <c r="AA39" s="85">
        <v>204.0988287296083</v>
      </c>
      <c r="AB39" s="87">
        <v>1</v>
      </c>
      <c r="AC39" s="85">
        <f t="shared" si="6"/>
        <v>107.18855530359482</v>
      </c>
      <c r="AD39" s="85">
        <v>124.02134888731068</v>
      </c>
      <c r="AE39" s="87">
        <v>0.60765340820066693</v>
      </c>
      <c r="AF39" s="85">
        <f t="shared" si="7"/>
        <v>187.26603514589243</v>
      </c>
      <c r="AG39" s="85">
        <v>7.7648568076084974</v>
      </c>
      <c r="AH39" s="87">
        <v>3.8044592690413916E-2</v>
      </c>
      <c r="AI39" s="89">
        <f>G39-AG39</f>
        <v>303.52252722559462</v>
      </c>
    </row>
  </sheetData>
  <mergeCells count="31">
    <mergeCell ref="A2:C2"/>
    <mergeCell ref="AD1:AD3"/>
    <mergeCell ref="AE1:AE3"/>
    <mergeCell ref="AF1:AF3"/>
    <mergeCell ref="AG1:AG3"/>
    <mergeCell ref="R1:R3"/>
    <mergeCell ref="S1:S3"/>
    <mergeCell ref="T1:T3"/>
    <mergeCell ref="U1:U3"/>
    <mergeCell ref="V1:V3"/>
    <mergeCell ref="W1:W3"/>
    <mergeCell ref="J1:J3"/>
    <mergeCell ref="K1:K3"/>
    <mergeCell ref="M1:M3"/>
    <mergeCell ref="N1:N3"/>
    <mergeCell ref="O1:O3"/>
    <mergeCell ref="AH1:AH3"/>
    <mergeCell ref="AI1:AI3"/>
    <mergeCell ref="X1:X3"/>
    <mergeCell ref="Y1:Y3"/>
    <mergeCell ref="Z1:Z3"/>
    <mergeCell ref="AA1:AA3"/>
    <mergeCell ref="AB1:AB3"/>
    <mergeCell ref="AC1:AC3"/>
    <mergeCell ref="P1:P3"/>
    <mergeCell ref="D1:D3"/>
    <mergeCell ref="E1:E3"/>
    <mergeCell ref="F1:F3"/>
    <mergeCell ref="G1:G3"/>
    <mergeCell ref="H1:H3"/>
    <mergeCell ref="I1: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8272-FC4E-42F1-A031-944972B01BD0}">
  <dimension ref="A1:E41"/>
  <sheetViews>
    <sheetView zoomScale="90" zoomScaleNormal="90" workbookViewId="0">
      <selection activeCell="D7" sqref="D7"/>
    </sheetView>
  </sheetViews>
  <sheetFormatPr defaultRowHeight="14.45"/>
  <cols>
    <col min="1" max="1" width="12.85546875" style="26" customWidth="1"/>
    <col min="2" max="2" width="14.5703125" customWidth="1"/>
    <col min="3" max="3" width="63.42578125" style="27" customWidth="1"/>
    <col min="4" max="4" width="102.5703125" style="28" customWidth="1"/>
    <col min="5" max="5" width="58.42578125" customWidth="1"/>
  </cols>
  <sheetData>
    <row r="1" spans="1:5" ht="15.6">
      <c r="A1" s="4" t="s">
        <v>26</v>
      </c>
      <c r="B1" s="4"/>
      <c r="C1" s="5" t="s">
        <v>27</v>
      </c>
      <c r="D1" s="6" t="s">
        <v>28</v>
      </c>
      <c r="E1" s="7" t="s">
        <v>29</v>
      </c>
    </row>
    <row r="2" spans="1:5" ht="15.6">
      <c r="A2" s="4" t="s">
        <v>30</v>
      </c>
      <c r="B2" s="4"/>
      <c r="C2" s="5" t="s">
        <v>31</v>
      </c>
      <c r="D2" s="8" t="s">
        <v>32</v>
      </c>
      <c r="E2" s="7"/>
    </row>
    <row r="3" spans="1:5" ht="15.6">
      <c r="A3" s="4" t="s">
        <v>33</v>
      </c>
      <c r="B3" s="4"/>
      <c r="C3" s="5" t="s">
        <v>34</v>
      </c>
      <c r="D3" s="9" t="s">
        <v>35</v>
      </c>
      <c r="E3" s="7"/>
    </row>
    <row r="4" spans="1:5" ht="15.6">
      <c r="A4" s="4" t="s">
        <v>36</v>
      </c>
      <c r="B4" s="4"/>
      <c r="C4" s="5" t="s">
        <v>37</v>
      </c>
      <c r="D4" s="8" t="s">
        <v>38</v>
      </c>
      <c r="E4" s="7"/>
    </row>
    <row r="5" spans="1:5" ht="78">
      <c r="A5" s="10" t="s">
        <v>39</v>
      </c>
      <c r="B5" s="11"/>
      <c r="C5" s="5" t="s">
        <v>40</v>
      </c>
      <c r="D5" s="12" t="s">
        <v>41</v>
      </c>
      <c r="E5" s="7"/>
    </row>
    <row r="6" spans="1:5" ht="32.25" customHeight="1">
      <c r="A6" s="10" t="s">
        <v>42</v>
      </c>
      <c r="B6" s="106" t="s">
        <v>43</v>
      </c>
      <c r="C6" s="13" t="s">
        <v>44</v>
      </c>
      <c r="D6" s="14" t="s">
        <v>45</v>
      </c>
      <c r="E6" s="15" t="s">
        <v>46</v>
      </c>
    </row>
    <row r="7" spans="1:5" ht="39" customHeight="1">
      <c r="A7" s="10" t="s">
        <v>47</v>
      </c>
      <c r="B7" s="106"/>
      <c r="C7" s="13" t="s">
        <v>48</v>
      </c>
      <c r="D7" s="12" t="s">
        <v>49</v>
      </c>
      <c r="E7" s="15" t="s">
        <v>50</v>
      </c>
    </row>
    <row r="8" spans="1:5" ht="32.25" customHeight="1">
      <c r="A8" s="10" t="s">
        <v>51</v>
      </c>
      <c r="B8" s="106"/>
      <c r="C8" s="13" t="s">
        <v>52</v>
      </c>
      <c r="D8" s="16" t="s">
        <v>53</v>
      </c>
      <c r="E8" s="11"/>
    </row>
    <row r="9" spans="1:5" ht="32.25" customHeight="1">
      <c r="A9" s="10" t="s">
        <v>54</v>
      </c>
      <c r="B9" s="106"/>
      <c r="C9" s="17" t="s">
        <v>55</v>
      </c>
      <c r="D9" s="18" t="s">
        <v>56</v>
      </c>
      <c r="E9" s="19" t="s">
        <v>57</v>
      </c>
    </row>
    <row r="10" spans="1:5" ht="31.15">
      <c r="A10" s="10" t="s">
        <v>58</v>
      </c>
      <c r="B10" s="106"/>
      <c r="C10" s="20" t="s">
        <v>59</v>
      </c>
      <c r="D10" s="9" t="s">
        <v>60</v>
      </c>
      <c r="E10" s="11"/>
    </row>
    <row r="11" spans="1:5" ht="46.9">
      <c r="A11" s="10" t="s">
        <v>61</v>
      </c>
      <c r="B11" s="106"/>
      <c r="C11" s="20" t="s">
        <v>62</v>
      </c>
      <c r="D11" s="9" t="s">
        <v>63</v>
      </c>
      <c r="E11" s="11"/>
    </row>
    <row r="12" spans="1:5" ht="31.15">
      <c r="A12" s="10" t="s">
        <v>64</v>
      </c>
      <c r="B12" s="106"/>
      <c r="C12" s="20" t="s">
        <v>65</v>
      </c>
      <c r="D12" s="16" t="s">
        <v>66</v>
      </c>
      <c r="E12" s="11"/>
    </row>
    <row r="13" spans="1:5" ht="29.25" customHeight="1">
      <c r="A13" s="10" t="s">
        <v>67</v>
      </c>
      <c r="B13" s="106"/>
      <c r="C13" s="17" t="s">
        <v>68</v>
      </c>
      <c r="D13" s="9" t="s">
        <v>69</v>
      </c>
      <c r="E13" s="11"/>
    </row>
    <row r="14" spans="1:5" ht="31.15">
      <c r="A14" s="10" t="s">
        <v>70</v>
      </c>
      <c r="B14" s="106"/>
      <c r="C14" s="20" t="s">
        <v>71</v>
      </c>
      <c r="D14" s="16" t="s">
        <v>72</v>
      </c>
      <c r="E14" s="11"/>
    </row>
    <row r="15" spans="1:5" ht="46.9">
      <c r="A15" s="10" t="s">
        <v>73</v>
      </c>
      <c r="B15" s="106"/>
      <c r="C15" s="20" t="s">
        <v>74</v>
      </c>
      <c r="D15" s="9" t="s">
        <v>75</v>
      </c>
      <c r="E15" s="11"/>
    </row>
    <row r="16" spans="1:5" ht="31.15">
      <c r="A16" s="10" t="s">
        <v>76</v>
      </c>
      <c r="B16" s="106"/>
      <c r="C16" s="20" t="s">
        <v>77</v>
      </c>
      <c r="D16" s="9" t="s">
        <v>78</v>
      </c>
      <c r="E16" s="11" t="s">
        <v>79</v>
      </c>
    </row>
    <row r="17" spans="1:5" ht="31.15">
      <c r="A17" s="10" t="s">
        <v>80</v>
      </c>
      <c r="B17" s="106"/>
      <c r="C17" s="20" t="s">
        <v>81</v>
      </c>
      <c r="D17" s="16" t="s">
        <v>82</v>
      </c>
      <c r="E17" s="11"/>
    </row>
    <row r="18" spans="1:5" ht="31.15">
      <c r="A18" s="10" t="s">
        <v>83</v>
      </c>
      <c r="B18" s="106"/>
      <c r="C18" s="20" t="s">
        <v>84</v>
      </c>
      <c r="D18" s="9" t="s">
        <v>85</v>
      </c>
      <c r="E18" s="11" t="s">
        <v>79</v>
      </c>
    </row>
    <row r="19" spans="1:5" ht="15.6">
      <c r="A19" s="10" t="s">
        <v>86</v>
      </c>
      <c r="B19" s="106"/>
      <c r="C19" s="20" t="s">
        <v>87</v>
      </c>
      <c r="D19" s="18" t="s">
        <v>88</v>
      </c>
      <c r="E19" s="11"/>
    </row>
    <row r="20" spans="1:5" ht="15.6">
      <c r="A20" s="10" t="s">
        <v>89</v>
      </c>
      <c r="B20" s="106"/>
      <c r="C20" s="20" t="s">
        <v>90</v>
      </c>
      <c r="D20" s="9" t="s">
        <v>91</v>
      </c>
      <c r="E20" s="21" t="s">
        <v>92</v>
      </c>
    </row>
    <row r="21" spans="1:5" ht="31.15">
      <c r="A21" s="10" t="s">
        <v>93</v>
      </c>
      <c r="B21" s="106"/>
      <c r="C21" s="20" t="s">
        <v>94</v>
      </c>
      <c r="D21" s="16" t="s">
        <v>95</v>
      </c>
      <c r="E21" s="11"/>
    </row>
    <row r="22" spans="1:5" ht="15.6">
      <c r="A22" s="10" t="s">
        <v>96</v>
      </c>
      <c r="B22" s="106"/>
      <c r="C22" s="20" t="s">
        <v>97</v>
      </c>
      <c r="D22" s="9" t="s">
        <v>98</v>
      </c>
      <c r="E22" s="21" t="s">
        <v>92</v>
      </c>
    </row>
    <row r="23" spans="1:5" ht="31.15">
      <c r="A23" s="10" t="s">
        <v>99</v>
      </c>
      <c r="B23" s="106"/>
      <c r="C23" s="17" t="s">
        <v>100</v>
      </c>
      <c r="D23" s="16" t="s">
        <v>101</v>
      </c>
      <c r="E23" s="21"/>
    </row>
    <row r="24" spans="1:5" ht="57.6">
      <c r="A24" s="10" t="s">
        <v>102</v>
      </c>
      <c r="B24" s="107" t="s">
        <v>103</v>
      </c>
      <c r="C24" s="22" t="s">
        <v>104</v>
      </c>
      <c r="D24" s="9" t="s">
        <v>105</v>
      </c>
      <c r="E24" s="23" t="s">
        <v>106</v>
      </c>
    </row>
    <row r="25" spans="1:5" ht="31.15">
      <c r="A25" s="10" t="s">
        <v>107</v>
      </c>
      <c r="B25" s="107"/>
      <c r="C25" s="22" t="s">
        <v>108</v>
      </c>
      <c r="D25" s="24" t="s">
        <v>109</v>
      </c>
      <c r="E25" s="25"/>
    </row>
    <row r="26" spans="1:5" ht="43.15">
      <c r="A26" s="10" t="s">
        <v>110</v>
      </c>
      <c r="B26" s="107"/>
      <c r="C26" s="22" t="s">
        <v>111</v>
      </c>
      <c r="D26" s="24" t="s">
        <v>112</v>
      </c>
      <c r="E26" s="23" t="s">
        <v>113</v>
      </c>
    </row>
    <row r="27" spans="1:5" ht="43.15">
      <c r="A27" s="10" t="s">
        <v>114</v>
      </c>
      <c r="B27" s="107"/>
      <c r="C27" s="22" t="s">
        <v>115</v>
      </c>
      <c r="D27" s="9" t="s">
        <v>116</v>
      </c>
      <c r="E27" s="23" t="s">
        <v>117</v>
      </c>
    </row>
    <row r="28" spans="1:5" ht="15.6">
      <c r="A28" s="10" t="s">
        <v>118</v>
      </c>
      <c r="B28" s="107"/>
      <c r="C28" s="22" t="s">
        <v>119</v>
      </c>
      <c r="D28" s="18" t="s">
        <v>120</v>
      </c>
      <c r="E28" s="25"/>
    </row>
    <row r="29" spans="1:5" ht="15.6">
      <c r="A29" s="10" t="s">
        <v>121</v>
      </c>
      <c r="B29" s="107"/>
      <c r="C29" s="22" t="s">
        <v>122</v>
      </c>
      <c r="D29" s="18" t="s">
        <v>123</v>
      </c>
      <c r="E29" s="25"/>
    </row>
    <row r="30" spans="1:5" ht="43.15">
      <c r="A30" s="10" t="s">
        <v>124</v>
      </c>
      <c r="B30" s="107"/>
      <c r="C30" s="22" t="s">
        <v>125</v>
      </c>
      <c r="D30" s="9" t="s">
        <v>126</v>
      </c>
      <c r="E30" s="23" t="s">
        <v>127</v>
      </c>
    </row>
    <row r="31" spans="1:5" ht="31.15">
      <c r="A31" s="10" t="s">
        <v>128</v>
      </c>
      <c r="B31" s="107"/>
      <c r="C31" s="22" t="s">
        <v>129</v>
      </c>
      <c r="D31" s="9" t="s">
        <v>130</v>
      </c>
      <c r="E31" s="25"/>
    </row>
    <row r="32" spans="1:5" ht="31.15">
      <c r="A32" s="10" t="s">
        <v>131</v>
      </c>
      <c r="B32" s="107"/>
      <c r="C32" s="22" t="s">
        <v>132</v>
      </c>
      <c r="D32" s="24" t="s">
        <v>133</v>
      </c>
      <c r="E32" s="25"/>
    </row>
    <row r="33" spans="1:5" ht="31.15">
      <c r="A33" s="10" t="s">
        <v>134</v>
      </c>
      <c r="B33" s="107"/>
      <c r="C33" s="22" t="s">
        <v>135</v>
      </c>
      <c r="D33" s="9" t="s">
        <v>136</v>
      </c>
      <c r="E33" s="25"/>
    </row>
    <row r="34" spans="1:5" ht="31.15">
      <c r="A34" s="10" t="s">
        <v>137</v>
      </c>
      <c r="B34" s="107"/>
      <c r="C34" s="22" t="s">
        <v>138</v>
      </c>
      <c r="D34" s="24" t="s">
        <v>139</v>
      </c>
      <c r="E34" s="25"/>
    </row>
    <row r="35" spans="1:5" ht="31.15">
      <c r="A35" s="10" t="s">
        <v>140</v>
      </c>
      <c r="B35" s="107"/>
      <c r="C35" s="22" t="s">
        <v>141</v>
      </c>
      <c r="D35" s="24" t="s">
        <v>142</v>
      </c>
      <c r="E35" s="25"/>
    </row>
    <row r="36" spans="1:5" ht="57.6">
      <c r="A36" s="10" t="s">
        <v>143</v>
      </c>
      <c r="B36" s="107"/>
      <c r="C36" s="22" t="s">
        <v>144</v>
      </c>
      <c r="D36" s="9" t="s">
        <v>145</v>
      </c>
      <c r="E36" s="23" t="s">
        <v>146</v>
      </c>
    </row>
    <row r="37" spans="1:5" ht="31.15">
      <c r="A37" s="10" t="s">
        <v>147</v>
      </c>
      <c r="B37" s="107"/>
      <c r="C37" s="22" t="s">
        <v>148</v>
      </c>
      <c r="D37" s="24" t="s">
        <v>149</v>
      </c>
      <c r="E37" s="25"/>
    </row>
    <row r="38" spans="1:5" ht="15.6">
      <c r="A38" s="10" t="s">
        <v>150</v>
      </c>
      <c r="B38" s="107"/>
      <c r="C38" s="22" t="s">
        <v>151</v>
      </c>
      <c r="D38" s="24" t="s">
        <v>152</v>
      </c>
      <c r="E38" s="25"/>
    </row>
    <row r="39" spans="1:5" ht="57.6">
      <c r="A39" s="10" t="s">
        <v>153</v>
      </c>
      <c r="B39" s="107"/>
      <c r="C39" s="22" t="s">
        <v>154</v>
      </c>
      <c r="D39" s="9" t="s">
        <v>155</v>
      </c>
      <c r="E39" s="23" t="s">
        <v>156</v>
      </c>
    </row>
    <row r="40" spans="1:5" ht="15.6">
      <c r="A40" s="10" t="s">
        <v>157</v>
      </c>
      <c r="B40" s="107"/>
      <c r="C40" s="22" t="s">
        <v>158</v>
      </c>
      <c r="D40" s="24" t="s">
        <v>159</v>
      </c>
      <c r="E40" s="25"/>
    </row>
    <row r="41" spans="1:5" ht="15.6">
      <c r="A41" s="10" t="s">
        <v>160</v>
      </c>
      <c r="B41" s="107"/>
      <c r="C41" s="22" t="s">
        <v>161</v>
      </c>
      <c r="D41" s="24" t="s">
        <v>162</v>
      </c>
      <c r="E41" s="25"/>
    </row>
  </sheetData>
  <mergeCells count="2">
    <mergeCell ref="B6:B23"/>
    <mergeCell ref="B24:B41"/>
  </mergeCells>
  <hyperlinks>
    <hyperlink ref="E20" r:id="rId1" display="https://caenergy.maps.arcgis.com/home/item.html?id=5a0aac0357c64ec48a6dc42e1a6bc3ca" xr:uid="{BA3A3836-A510-4B31-B8C6-56AD6048523C}"/>
    <hyperlink ref="E22" r:id="rId2" display="https://caenergy.maps.arcgis.com/home/item.html?id=5a0aac0357c64ec48a6dc42e1a6bc3ca" xr:uid="{9C49AAF1-E24F-49F4-BDC7-223048A059C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2606A-784B-431B-BFA6-637957E4B09E}">
  <sheetPr>
    <tabColor rgb="FFFFFF00"/>
  </sheetPr>
  <dimension ref="A1:AS318"/>
  <sheetViews>
    <sheetView workbookViewId="0">
      <pane xSplit="7" ySplit="2" topLeftCell="R3" activePane="bottomRight" state="frozen"/>
      <selection pane="bottomRight" activeCell="R2" sqref="R2"/>
      <selection pane="bottomLeft"/>
      <selection pane="topRight"/>
    </sheetView>
  </sheetViews>
  <sheetFormatPr defaultRowHeight="14.45"/>
  <cols>
    <col min="5" max="6" width="18.85546875" customWidth="1"/>
    <col min="7" max="45" width="29.28515625" customWidth="1"/>
  </cols>
  <sheetData>
    <row r="1" spans="1:45" ht="43.15">
      <c r="G1" s="90" t="s">
        <v>40</v>
      </c>
      <c r="H1" s="94" t="s">
        <v>163</v>
      </c>
      <c r="I1" s="94" t="s">
        <v>48</v>
      </c>
      <c r="J1" s="94" t="s">
        <v>52</v>
      </c>
      <c r="K1" s="94" t="s">
        <v>55</v>
      </c>
      <c r="L1" s="94" t="s">
        <v>59</v>
      </c>
      <c r="M1" s="94" t="s">
        <v>62</v>
      </c>
      <c r="N1" s="94" t="s">
        <v>65</v>
      </c>
      <c r="O1" s="94" t="s">
        <v>68</v>
      </c>
      <c r="P1" s="94" t="s">
        <v>164</v>
      </c>
      <c r="Q1" s="94" t="s">
        <v>71</v>
      </c>
      <c r="R1" s="94" t="s">
        <v>165</v>
      </c>
      <c r="S1" s="94" t="s">
        <v>166</v>
      </c>
      <c r="T1" s="94" t="s">
        <v>167</v>
      </c>
      <c r="U1" s="94" t="s">
        <v>81</v>
      </c>
      <c r="V1" s="94" t="s">
        <v>168</v>
      </c>
      <c r="W1" s="94" t="s">
        <v>87</v>
      </c>
      <c r="X1" s="94" t="s">
        <v>90</v>
      </c>
      <c r="Y1" s="94" t="s">
        <v>94</v>
      </c>
      <c r="Z1" s="94" t="s">
        <v>97</v>
      </c>
      <c r="AA1" s="94" t="s">
        <v>100</v>
      </c>
      <c r="AB1" s="94" t="s">
        <v>104</v>
      </c>
      <c r="AC1" s="94" t="s">
        <v>108</v>
      </c>
      <c r="AD1" s="94" t="s">
        <v>111</v>
      </c>
      <c r="AE1" s="94" t="s">
        <v>115</v>
      </c>
      <c r="AF1" s="94" t="s">
        <v>119</v>
      </c>
      <c r="AG1" s="94" t="s">
        <v>122</v>
      </c>
      <c r="AH1" s="94" t="s">
        <v>125</v>
      </c>
      <c r="AI1" s="94" t="s">
        <v>129</v>
      </c>
      <c r="AJ1" s="94" t="s">
        <v>132</v>
      </c>
      <c r="AK1" s="94" t="s">
        <v>135</v>
      </c>
      <c r="AL1" s="94" t="s">
        <v>138</v>
      </c>
      <c r="AM1" s="94" t="s">
        <v>141</v>
      </c>
      <c r="AN1" s="94" t="s">
        <v>144</v>
      </c>
      <c r="AO1" s="94" t="s">
        <v>148</v>
      </c>
      <c r="AP1" s="94" t="s">
        <v>151</v>
      </c>
      <c r="AQ1" s="94" t="s">
        <v>154</v>
      </c>
      <c r="AR1" s="94" t="s">
        <v>158</v>
      </c>
      <c r="AS1" s="94" t="s">
        <v>161</v>
      </c>
    </row>
    <row r="2" spans="1:45">
      <c r="A2" s="1" t="s">
        <v>31</v>
      </c>
      <c r="B2" s="1" t="s">
        <v>169</v>
      </c>
      <c r="C2" s="1" t="s">
        <v>27</v>
      </c>
      <c r="D2" s="1" t="s">
        <v>34</v>
      </c>
      <c r="E2" s="1" t="s">
        <v>170</v>
      </c>
      <c r="F2" s="1" t="s">
        <v>171</v>
      </c>
      <c r="G2" s="1" t="s">
        <v>172</v>
      </c>
      <c r="H2" s="1" t="s">
        <v>173</v>
      </c>
      <c r="I2" s="1" t="s">
        <v>174</v>
      </c>
      <c r="J2" s="1" t="s">
        <v>175</v>
      </c>
      <c r="K2" s="1" t="s">
        <v>176</v>
      </c>
      <c r="L2" s="1" t="s">
        <v>177</v>
      </c>
      <c r="M2" s="1" t="s">
        <v>178</v>
      </c>
      <c r="N2" s="1" t="s">
        <v>179</v>
      </c>
      <c r="O2" s="1" t="s">
        <v>180</v>
      </c>
      <c r="P2" s="1" t="s">
        <v>181</v>
      </c>
      <c r="Q2" s="1" t="s">
        <v>182</v>
      </c>
      <c r="R2" s="1" t="s">
        <v>183</v>
      </c>
      <c r="S2" s="1" t="s">
        <v>184</v>
      </c>
      <c r="T2" s="1" t="s">
        <v>185</v>
      </c>
      <c r="U2" s="1" t="s">
        <v>186</v>
      </c>
      <c r="V2" s="1" t="s">
        <v>187</v>
      </c>
      <c r="W2" s="1" t="s">
        <v>188</v>
      </c>
      <c r="X2" s="1" t="s">
        <v>189</v>
      </c>
      <c r="Y2" s="1" t="s">
        <v>190</v>
      </c>
      <c r="Z2" s="1" t="s">
        <v>191</v>
      </c>
      <c r="AA2" s="1" t="s">
        <v>192</v>
      </c>
      <c r="AB2" s="1" t="s">
        <v>193</v>
      </c>
      <c r="AC2" s="1" t="s">
        <v>194</v>
      </c>
      <c r="AD2" s="1" t="s">
        <v>195</v>
      </c>
      <c r="AE2" s="1" t="s">
        <v>196</v>
      </c>
      <c r="AF2" s="1" t="s">
        <v>197</v>
      </c>
      <c r="AG2" s="1" t="s">
        <v>198</v>
      </c>
      <c r="AH2" s="1" t="s">
        <v>199</v>
      </c>
      <c r="AI2" s="1" t="s">
        <v>200</v>
      </c>
      <c r="AJ2" s="1" t="s">
        <v>201</v>
      </c>
      <c r="AK2" s="1" t="s">
        <v>202</v>
      </c>
      <c r="AL2" s="1" t="s">
        <v>203</v>
      </c>
      <c r="AM2" s="1" t="s">
        <v>204</v>
      </c>
      <c r="AN2" s="1" t="s">
        <v>205</v>
      </c>
      <c r="AO2" s="1" t="s">
        <v>206</v>
      </c>
      <c r="AP2" s="1" t="s">
        <v>207</v>
      </c>
      <c r="AQ2" s="1" t="s">
        <v>208</v>
      </c>
      <c r="AR2" s="1" t="s">
        <v>209</v>
      </c>
      <c r="AS2" s="1" t="s">
        <v>210</v>
      </c>
    </row>
    <row r="3" spans="1:45">
      <c r="A3">
        <v>273</v>
      </c>
      <c r="B3" t="s">
        <v>211</v>
      </c>
      <c r="C3" t="s">
        <v>212</v>
      </c>
      <c r="D3" t="s">
        <v>213</v>
      </c>
      <c r="E3" t="s">
        <v>214</v>
      </c>
      <c r="F3" t="s">
        <v>215</v>
      </c>
      <c r="G3" t="s">
        <v>216</v>
      </c>
      <c r="H3" s="61">
        <v>24761.50390625</v>
      </c>
      <c r="I3" s="61">
        <v>4654.2470703125</v>
      </c>
      <c r="J3" s="61">
        <v>18.79630279541016</v>
      </c>
      <c r="K3" s="61">
        <v>20107.2578125</v>
      </c>
      <c r="L3" s="61">
        <v>81.203697204589844</v>
      </c>
      <c r="M3" s="61">
        <v>118.55190277099609</v>
      </c>
      <c r="N3" s="61">
        <v>0.47877505421638489</v>
      </c>
      <c r="O3" s="61">
        <v>21314.40234375</v>
      </c>
      <c r="P3" s="61">
        <v>86.078788757324219</v>
      </c>
      <c r="Q3" s="61">
        <v>21195.850440979</v>
      </c>
      <c r="R3" s="61">
        <f>(Q3/H3)*100</f>
        <v>85.600012508242685</v>
      </c>
      <c r="S3" s="61">
        <v>23.418180465698239</v>
      </c>
      <c r="T3" s="61">
        <v>1009.822937011719</v>
      </c>
      <c r="U3" s="61">
        <v>4.0781970024108887</v>
      </c>
      <c r="V3" s="61">
        <v>18197.79296875</v>
      </c>
      <c r="W3" s="61">
        <v>73.492279052734375</v>
      </c>
      <c r="X3" s="61">
        <v>175.27168273925781</v>
      </c>
      <c r="Y3" s="61">
        <v>0.70783942937850952</v>
      </c>
      <c r="Z3" s="61">
        <v>0</v>
      </c>
      <c r="AA3" s="61">
        <v>0</v>
      </c>
      <c r="AB3" s="61">
        <v>3120.313720703125</v>
      </c>
      <c r="AC3" s="61">
        <v>12.60147094726562</v>
      </c>
      <c r="AD3" s="61">
        <v>21641.190185546879</v>
      </c>
      <c r="AE3" s="61">
        <v>0</v>
      </c>
      <c r="AF3" s="61">
        <v>0</v>
      </c>
      <c r="AG3" s="61">
        <v>24761.50390625</v>
      </c>
      <c r="AH3" s="61">
        <v>730.4166259765625</v>
      </c>
      <c r="AI3" s="61">
        <v>2.9498071670532231</v>
      </c>
      <c r="AJ3" s="61">
        <v>24031.087280273441</v>
      </c>
      <c r="AK3" s="61">
        <v>3138.71533203125</v>
      </c>
      <c r="AL3" s="61">
        <v>12.67578601837158</v>
      </c>
      <c r="AM3" s="61">
        <v>21622.78857421875</v>
      </c>
      <c r="AN3" s="61">
        <v>0</v>
      </c>
      <c r="AO3" s="61">
        <v>0</v>
      </c>
      <c r="AP3" s="61">
        <v>24761.50390625</v>
      </c>
      <c r="AQ3" s="61">
        <v>571.21356201171875</v>
      </c>
      <c r="AR3" s="61">
        <v>2.306861400604248</v>
      </c>
      <c r="AS3" s="61">
        <v>24190.290344238281</v>
      </c>
    </row>
    <row r="4" spans="1:45">
      <c r="A4">
        <v>261</v>
      </c>
      <c r="B4" t="s">
        <v>217</v>
      </c>
      <c r="C4" t="s">
        <v>218</v>
      </c>
      <c r="D4" t="s">
        <v>218</v>
      </c>
      <c r="E4" t="s">
        <v>219</v>
      </c>
      <c r="F4" t="s">
        <v>220</v>
      </c>
      <c r="G4" t="s">
        <v>221</v>
      </c>
      <c r="H4" s="61">
        <v>885.0714111328125</v>
      </c>
      <c r="I4" s="61">
        <v>3.372735738754272</v>
      </c>
      <c r="J4" s="61">
        <v>0.38106933236122131</v>
      </c>
      <c r="K4" s="61">
        <v>881.69866943359375</v>
      </c>
      <c r="L4" s="61">
        <v>99.618927001953125</v>
      </c>
      <c r="M4" s="61">
        <v>13.92581844329834</v>
      </c>
      <c r="N4" s="61">
        <v>1.5734119415283201</v>
      </c>
      <c r="O4" s="61">
        <v>52.683216094970703</v>
      </c>
      <c r="P4" s="61">
        <v>5.952425479888916</v>
      </c>
      <c r="Q4" s="61">
        <v>38.757397651672363</v>
      </c>
      <c r="R4" s="61">
        <f t="shared" ref="R4:R67" si="0">(Q4/H4)*100</f>
        <v>4.3790136212925859</v>
      </c>
      <c r="S4" s="61">
        <v>43.400001525878913</v>
      </c>
      <c r="T4" s="61">
        <v>0</v>
      </c>
      <c r="U4" s="61">
        <v>0</v>
      </c>
      <c r="V4" s="61">
        <v>0</v>
      </c>
      <c r="W4" s="61">
        <v>0</v>
      </c>
      <c r="X4" s="61">
        <v>0</v>
      </c>
      <c r="Y4" s="61">
        <v>0</v>
      </c>
      <c r="Z4" s="61">
        <v>0</v>
      </c>
      <c r="AA4" s="61">
        <v>0</v>
      </c>
      <c r="AB4" s="61">
        <v>0</v>
      </c>
      <c r="AC4" s="61">
        <v>0</v>
      </c>
      <c r="AD4" s="61">
        <v>885.0714111328125</v>
      </c>
      <c r="AE4" s="61">
        <v>558.52685546875</v>
      </c>
      <c r="AF4" s="61">
        <v>63.10528564453125</v>
      </c>
      <c r="AG4" s="61">
        <v>326.5445556640625</v>
      </c>
      <c r="AH4" s="61">
        <v>873.319580078125</v>
      </c>
      <c r="AI4" s="61">
        <v>98.672218322753906</v>
      </c>
      <c r="AJ4" s="61">
        <v>11.7518310546875</v>
      </c>
      <c r="AK4" s="61">
        <v>873.319580078125</v>
      </c>
      <c r="AL4" s="61">
        <v>98.672218322753906</v>
      </c>
      <c r="AM4" s="61">
        <v>11.7518310546875</v>
      </c>
      <c r="AN4" s="61">
        <v>0</v>
      </c>
      <c r="AO4" s="61">
        <v>0</v>
      </c>
      <c r="AP4" s="61">
        <v>885.0714111328125</v>
      </c>
      <c r="AQ4" s="61">
        <v>17.744560241699219</v>
      </c>
      <c r="AR4" s="61">
        <v>2.0048732757568359</v>
      </c>
      <c r="AS4" s="61">
        <v>867.32685089111328</v>
      </c>
    </row>
    <row r="5" spans="1:45">
      <c r="A5">
        <v>185</v>
      </c>
      <c r="B5" t="s">
        <v>222</v>
      </c>
      <c r="C5" t="s">
        <v>223</v>
      </c>
      <c r="D5" t="s">
        <v>223</v>
      </c>
      <c r="E5" t="s">
        <v>214</v>
      </c>
      <c r="F5" t="s">
        <v>224</v>
      </c>
      <c r="G5" t="s">
        <v>225</v>
      </c>
      <c r="H5" s="61">
        <v>39106.87890625</v>
      </c>
      <c r="I5" s="61">
        <v>12200.8857421875</v>
      </c>
      <c r="J5" s="61">
        <v>31.198823928833011</v>
      </c>
      <c r="K5" s="61">
        <v>26905.9921875</v>
      </c>
      <c r="L5" s="61">
        <v>68.801177978515625</v>
      </c>
      <c r="M5" s="61">
        <v>7225.26904296875</v>
      </c>
      <c r="N5" s="61">
        <v>18.475698471069339</v>
      </c>
      <c r="O5" s="61">
        <v>37131.20703125</v>
      </c>
      <c r="P5" s="61">
        <v>94.948020935058594</v>
      </c>
      <c r="Q5" s="61">
        <v>29905.93798828125</v>
      </c>
      <c r="R5" s="61">
        <f t="shared" si="0"/>
        <v>76.472321046059577</v>
      </c>
      <c r="S5" s="61">
        <v>6.8761439323425293</v>
      </c>
      <c r="T5" s="61">
        <v>17786.41796875</v>
      </c>
      <c r="U5" s="61">
        <v>45.481559753417969</v>
      </c>
      <c r="V5" s="61">
        <v>14841.8115234375</v>
      </c>
      <c r="W5" s="61">
        <v>37.951919555664063</v>
      </c>
      <c r="X5" s="61">
        <v>2906.439453125</v>
      </c>
      <c r="Y5" s="61">
        <v>7.4320411682128906</v>
      </c>
      <c r="Z5" s="61">
        <v>0</v>
      </c>
      <c r="AA5" s="61">
        <v>0</v>
      </c>
      <c r="AB5" s="61">
        <v>20621.259765625</v>
      </c>
      <c r="AC5" s="61">
        <v>52.730518341064453</v>
      </c>
      <c r="AD5" s="61">
        <v>18485.619140625</v>
      </c>
      <c r="AE5" s="61">
        <v>25.51304817199707</v>
      </c>
      <c r="AF5" s="61">
        <v>6.5239287912845612E-2</v>
      </c>
      <c r="AG5" s="61">
        <v>39081.365858078003</v>
      </c>
      <c r="AH5" s="61">
        <v>3890.45068359375</v>
      </c>
      <c r="AI5" s="61">
        <v>9.9482517242431641</v>
      </c>
      <c r="AJ5" s="61">
        <v>35216.42822265625</v>
      </c>
      <c r="AK5" s="61">
        <v>22795.05859375</v>
      </c>
      <c r="AL5" s="61">
        <v>58.289127349853523</v>
      </c>
      <c r="AM5" s="61">
        <v>16311.8203125</v>
      </c>
      <c r="AN5" s="61">
        <v>204.97938537597659</v>
      </c>
      <c r="AO5" s="61">
        <v>0.52415174245834351</v>
      </c>
      <c r="AP5" s="61">
        <v>38901.899520874023</v>
      </c>
      <c r="AQ5" s="61">
        <v>1836.903076171875</v>
      </c>
      <c r="AR5" s="61">
        <v>4.6971354484558114</v>
      </c>
      <c r="AS5" s="61">
        <v>37269.975830078118</v>
      </c>
    </row>
    <row r="6" spans="1:45">
      <c r="A6">
        <v>76</v>
      </c>
      <c r="B6" t="s">
        <v>226</v>
      </c>
      <c r="C6" t="s">
        <v>227</v>
      </c>
      <c r="D6" t="s">
        <v>227</v>
      </c>
      <c r="E6" t="s">
        <v>228</v>
      </c>
      <c r="F6" t="s">
        <v>229</v>
      </c>
      <c r="G6" t="s">
        <v>230</v>
      </c>
      <c r="H6" s="61">
        <v>33937.0703125</v>
      </c>
      <c r="I6" s="61">
        <v>22425.46875</v>
      </c>
      <c r="J6" s="61">
        <v>66.079566955566406</v>
      </c>
      <c r="K6" s="61">
        <v>11511.6015625</v>
      </c>
      <c r="L6" s="61">
        <v>33.920433044433587</v>
      </c>
      <c r="M6" s="61">
        <v>0</v>
      </c>
      <c r="N6" s="61">
        <v>0</v>
      </c>
      <c r="O6" s="61">
        <v>2107.7939453125</v>
      </c>
      <c r="P6" s="61">
        <v>6.2108898162841797</v>
      </c>
      <c r="Q6" s="61">
        <v>2107.7939453125</v>
      </c>
      <c r="R6" s="61">
        <f t="shared" si="0"/>
        <v>6.2108895255349692</v>
      </c>
      <c r="S6" s="61">
        <v>64</v>
      </c>
      <c r="T6" s="61">
        <v>1198.652954101562</v>
      </c>
      <c r="U6" s="61">
        <v>3.531987190246582</v>
      </c>
      <c r="V6" s="61">
        <v>260.42437744140619</v>
      </c>
      <c r="W6" s="61">
        <v>0.76737433671951294</v>
      </c>
      <c r="X6" s="61">
        <v>13465.380859375</v>
      </c>
      <c r="Y6" s="61">
        <v>39.677501678466797</v>
      </c>
      <c r="Z6" s="61">
        <v>2381.681884765625</v>
      </c>
      <c r="AA6" s="61">
        <v>7.0179357528686523</v>
      </c>
      <c r="AB6" s="61">
        <v>0</v>
      </c>
      <c r="AC6" s="61">
        <v>0</v>
      </c>
      <c r="AD6" s="61">
        <v>33937.0703125</v>
      </c>
      <c r="AE6" s="61">
        <v>9361.8525390625</v>
      </c>
      <c r="AF6" s="61">
        <v>27.585918426513668</v>
      </c>
      <c r="AG6" s="61">
        <v>24575.2177734375</v>
      </c>
      <c r="AH6" s="61">
        <v>5826.80322265625</v>
      </c>
      <c r="AI6" s="61">
        <v>17.169435501098629</v>
      </c>
      <c r="AJ6" s="61">
        <v>28110.26708984375</v>
      </c>
      <c r="AK6" s="61">
        <v>9509.4033203125</v>
      </c>
      <c r="AL6" s="61">
        <v>28.020694732666019</v>
      </c>
      <c r="AM6" s="61">
        <v>24427.6669921875</v>
      </c>
      <c r="AN6" s="61">
        <v>3063.99951171875</v>
      </c>
      <c r="AO6" s="61">
        <v>9.0284738540649414</v>
      </c>
      <c r="AP6" s="61">
        <v>30873.07080078125</v>
      </c>
      <c r="AQ6" s="61">
        <v>503.35028076171881</v>
      </c>
      <c r="AR6" s="61">
        <v>1.483187198638916</v>
      </c>
      <c r="AS6" s="61">
        <v>33433.720031738281</v>
      </c>
    </row>
    <row r="7" spans="1:45">
      <c r="A7">
        <v>42</v>
      </c>
      <c r="B7" t="s">
        <v>231</v>
      </c>
      <c r="C7" t="s">
        <v>232</v>
      </c>
      <c r="D7" t="s">
        <v>232</v>
      </c>
      <c r="E7" t="s">
        <v>214</v>
      </c>
      <c r="F7" t="s">
        <v>215</v>
      </c>
      <c r="G7" t="s">
        <v>233</v>
      </c>
      <c r="H7" s="61">
        <v>49353.48046875</v>
      </c>
      <c r="I7" s="61">
        <v>1119.986328125</v>
      </c>
      <c r="J7" s="61">
        <v>2.2693157196044922</v>
      </c>
      <c r="K7" s="61">
        <v>48233.4921875</v>
      </c>
      <c r="L7" s="61">
        <v>97.730674743652344</v>
      </c>
      <c r="M7" s="61">
        <v>6649.89501953125</v>
      </c>
      <c r="N7" s="61">
        <v>13.474014282226561</v>
      </c>
      <c r="O7" s="61">
        <v>47894.56640625</v>
      </c>
      <c r="P7" s="61">
        <v>97.043952941894531</v>
      </c>
      <c r="Q7" s="61">
        <v>41244.67138671875</v>
      </c>
      <c r="R7" s="61">
        <f t="shared" si="0"/>
        <v>83.569934673268591</v>
      </c>
      <c r="S7" s="61">
        <v>7.7321429252624512</v>
      </c>
      <c r="T7" s="61">
        <v>4916.90283203125</v>
      </c>
      <c r="U7" s="61">
        <v>9.9626264572143555</v>
      </c>
      <c r="V7" s="61">
        <v>16285.0947265625</v>
      </c>
      <c r="W7" s="61">
        <v>32.996852874755859</v>
      </c>
      <c r="X7" s="61">
        <v>19784.271484375</v>
      </c>
      <c r="Y7" s="61">
        <v>40.086883544921882</v>
      </c>
      <c r="Z7" s="61">
        <v>0</v>
      </c>
      <c r="AA7" s="61">
        <v>0</v>
      </c>
      <c r="AB7" s="61">
        <v>38826.94140625</v>
      </c>
      <c r="AC7" s="61">
        <v>78.671134948730469</v>
      </c>
      <c r="AD7" s="61">
        <v>10526.5390625</v>
      </c>
      <c r="AE7" s="61">
        <v>118.8740310668945</v>
      </c>
      <c r="AF7" s="61">
        <v>0.24086250364780429</v>
      </c>
      <c r="AG7" s="61">
        <v>49234.606437683113</v>
      </c>
      <c r="AH7" s="61">
        <v>204.94606018066409</v>
      </c>
      <c r="AI7" s="61">
        <v>0.41526159644126892</v>
      </c>
      <c r="AJ7" s="61">
        <v>49148.534408569343</v>
      </c>
      <c r="AK7" s="61">
        <v>38826.94140625</v>
      </c>
      <c r="AL7" s="61">
        <v>78.671134948730469</v>
      </c>
      <c r="AM7" s="61">
        <v>10526.5390625</v>
      </c>
      <c r="AN7" s="61">
        <v>7242.91162109375</v>
      </c>
      <c r="AO7" s="61">
        <v>14.67558479309082</v>
      </c>
      <c r="AP7" s="61">
        <v>42110.56884765625</v>
      </c>
      <c r="AQ7" s="61">
        <v>130.8941345214844</v>
      </c>
      <c r="AR7" s="61">
        <v>0.26521763205528259</v>
      </c>
      <c r="AS7" s="61">
        <v>49222.586334228523</v>
      </c>
    </row>
    <row r="8" spans="1:45">
      <c r="A8">
        <v>77</v>
      </c>
      <c r="B8" t="s">
        <v>234</v>
      </c>
      <c r="C8" t="s">
        <v>235</v>
      </c>
      <c r="D8" t="s">
        <v>235</v>
      </c>
      <c r="E8" t="s">
        <v>219</v>
      </c>
      <c r="F8" t="s">
        <v>220</v>
      </c>
      <c r="G8" t="s">
        <v>236</v>
      </c>
      <c r="H8" s="61">
        <v>2353.9580078125</v>
      </c>
      <c r="I8" s="61">
        <v>1057.351806640625</v>
      </c>
      <c r="J8" s="61">
        <v>44.918041229248047</v>
      </c>
      <c r="K8" s="61">
        <v>1296.606201171875</v>
      </c>
      <c r="L8" s="61">
        <v>55.081958770751953</v>
      </c>
      <c r="M8" s="61">
        <v>0</v>
      </c>
      <c r="N8" s="61">
        <v>0</v>
      </c>
      <c r="O8" s="61">
        <v>1624.158569335938</v>
      </c>
      <c r="P8" s="61">
        <v>68.996925354003906</v>
      </c>
      <c r="Q8" s="61">
        <v>1624.158569335938</v>
      </c>
      <c r="R8" s="61">
        <f t="shared" si="0"/>
        <v>68.996921947866255</v>
      </c>
      <c r="S8" s="61">
        <v>18.758771896362301</v>
      </c>
      <c r="T8" s="61">
        <v>0</v>
      </c>
      <c r="U8" s="61">
        <v>0</v>
      </c>
      <c r="V8" s="61">
        <v>0</v>
      </c>
      <c r="W8" s="61">
        <v>0</v>
      </c>
      <c r="X8" s="61">
        <v>0</v>
      </c>
      <c r="Y8" s="61">
        <v>0</v>
      </c>
      <c r="Z8" s="61">
        <v>0</v>
      </c>
      <c r="AA8" s="61">
        <v>0</v>
      </c>
      <c r="AB8" s="61">
        <v>0</v>
      </c>
      <c r="AC8" s="61">
        <v>0</v>
      </c>
      <c r="AD8" s="61">
        <v>2353.9580078125</v>
      </c>
      <c r="AE8" s="61">
        <v>0</v>
      </c>
      <c r="AF8" s="61">
        <v>0</v>
      </c>
      <c r="AG8" s="61">
        <v>2353.9580078125</v>
      </c>
      <c r="AH8" s="61">
        <v>1271.774169921875</v>
      </c>
      <c r="AI8" s="61">
        <v>54.027057647705078</v>
      </c>
      <c r="AJ8" s="61">
        <v>1082.183837890625</v>
      </c>
      <c r="AK8" s="61">
        <v>1271.774169921875</v>
      </c>
      <c r="AL8" s="61">
        <v>54.027057647705078</v>
      </c>
      <c r="AM8" s="61">
        <v>1082.183837890625</v>
      </c>
      <c r="AN8" s="61">
        <v>0</v>
      </c>
      <c r="AO8" s="61">
        <v>0</v>
      </c>
      <c r="AP8" s="61">
        <v>2353.9580078125</v>
      </c>
      <c r="AQ8" s="61">
        <v>5.7918453216552734</v>
      </c>
      <c r="AR8" s="61">
        <v>0.24604709446430209</v>
      </c>
      <c r="AS8" s="61">
        <v>2348.1661624908452</v>
      </c>
    </row>
    <row r="9" spans="1:45">
      <c r="A9">
        <v>247</v>
      </c>
      <c r="B9" t="s">
        <v>237</v>
      </c>
      <c r="C9" t="s">
        <v>238</v>
      </c>
      <c r="D9" t="s">
        <v>238</v>
      </c>
      <c r="E9" t="s">
        <v>239</v>
      </c>
      <c r="F9" t="s">
        <v>240</v>
      </c>
      <c r="G9" t="s">
        <v>241</v>
      </c>
      <c r="H9" s="61">
        <v>45120.9609375</v>
      </c>
      <c r="I9" s="61">
        <v>18179.3828125</v>
      </c>
      <c r="J9" s="61">
        <v>40.290325164794922</v>
      </c>
      <c r="K9" s="61">
        <v>26941.578125</v>
      </c>
      <c r="L9" s="61">
        <v>59.709674835205078</v>
      </c>
      <c r="M9" s="61">
        <v>3657.4296875</v>
      </c>
      <c r="N9" s="61">
        <v>8.1058330535888672</v>
      </c>
      <c r="O9" s="61">
        <v>44357.28515625</v>
      </c>
      <c r="P9" s="61">
        <v>98.307487487792969</v>
      </c>
      <c r="Q9" s="61">
        <v>40699.85546875</v>
      </c>
      <c r="R9" s="61">
        <f t="shared" si="0"/>
        <v>90.201659324423602</v>
      </c>
      <c r="S9" s="61">
        <v>7.3153848648071289</v>
      </c>
      <c r="T9" s="61">
        <v>20678.5078125</v>
      </c>
      <c r="U9" s="61">
        <v>45.829048156738281</v>
      </c>
      <c r="V9" s="61">
        <v>17892.720703125</v>
      </c>
      <c r="W9" s="61">
        <v>39.655010223388672</v>
      </c>
      <c r="X9" s="61">
        <v>0</v>
      </c>
      <c r="Y9" s="61">
        <v>0</v>
      </c>
      <c r="Z9" s="61">
        <v>0</v>
      </c>
      <c r="AA9" s="61">
        <v>0</v>
      </c>
      <c r="AB9" s="61">
        <v>1776.76025390625</v>
      </c>
      <c r="AC9" s="61">
        <v>3.937771081924438</v>
      </c>
      <c r="AD9" s="61">
        <v>43344.20068359375</v>
      </c>
      <c r="AE9" s="61">
        <v>5811.33154296875</v>
      </c>
      <c r="AF9" s="61">
        <v>12.87944889068604</v>
      </c>
      <c r="AG9" s="61">
        <v>39309.62939453125</v>
      </c>
      <c r="AH9" s="61">
        <v>14251.3994140625</v>
      </c>
      <c r="AI9" s="61">
        <v>31.58487701416016</v>
      </c>
      <c r="AJ9" s="61">
        <v>30869.5615234375</v>
      </c>
      <c r="AK9" s="61">
        <v>14251.3994140625</v>
      </c>
      <c r="AL9" s="61">
        <v>31.58487701416016</v>
      </c>
      <c r="AM9" s="61">
        <v>30869.5615234375</v>
      </c>
      <c r="AN9" s="61">
        <v>972.64398193359375</v>
      </c>
      <c r="AO9" s="61">
        <v>2.1556365489959721</v>
      </c>
      <c r="AP9" s="61">
        <v>44148.316955566414</v>
      </c>
      <c r="AQ9" s="61">
        <v>1375.640625</v>
      </c>
      <c r="AR9" s="61">
        <v>3.0487840175628662</v>
      </c>
      <c r="AS9" s="61">
        <v>43745.3203125</v>
      </c>
    </row>
    <row r="10" spans="1:45">
      <c r="A10">
        <v>70</v>
      </c>
      <c r="B10" t="s">
        <v>242</v>
      </c>
      <c r="C10" t="s">
        <v>243</v>
      </c>
      <c r="D10" t="s">
        <v>243</v>
      </c>
      <c r="E10" t="s">
        <v>214</v>
      </c>
      <c r="F10" t="s">
        <v>215</v>
      </c>
      <c r="G10" t="s">
        <v>230</v>
      </c>
      <c r="H10" s="61">
        <v>31596.908203125</v>
      </c>
      <c r="I10" s="61">
        <v>7375.83251953125</v>
      </c>
      <c r="J10" s="61">
        <v>23.343524932861332</v>
      </c>
      <c r="K10" s="61">
        <v>24221.076171875</v>
      </c>
      <c r="L10" s="61">
        <v>76.656471252441406</v>
      </c>
      <c r="M10" s="61">
        <v>17118.07421875</v>
      </c>
      <c r="N10" s="61">
        <v>54.176418304443359</v>
      </c>
      <c r="O10" s="61">
        <v>31459.044921875</v>
      </c>
      <c r="P10" s="61">
        <v>99.563682556152344</v>
      </c>
      <c r="Q10" s="61">
        <v>14340.970703125</v>
      </c>
      <c r="R10" s="61">
        <f t="shared" si="0"/>
        <v>45.387259446184189</v>
      </c>
      <c r="S10" s="61">
        <v>4.8714847564697266</v>
      </c>
      <c r="T10" s="61">
        <v>10827.3134765625</v>
      </c>
      <c r="U10" s="61">
        <v>34.267002105712891</v>
      </c>
      <c r="V10" s="61">
        <v>2010.890258789062</v>
      </c>
      <c r="W10" s="61">
        <v>6.3641996383666992</v>
      </c>
      <c r="X10" s="61">
        <v>11262.88671875</v>
      </c>
      <c r="Y10" s="61">
        <v>35.645534515380859</v>
      </c>
      <c r="Z10" s="61">
        <v>0</v>
      </c>
      <c r="AA10" s="61">
        <v>0</v>
      </c>
      <c r="AB10" s="61">
        <v>12269.029296875</v>
      </c>
      <c r="AC10" s="61">
        <v>38.829841613769531</v>
      </c>
      <c r="AD10" s="61">
        <v>19327.87890625</v>
      </c>
      <c r="AE10" s="61">
        <v>0</v>
      </c>
      <c r="AF10" s="61">
        <v>0</v>
      </c>
      <c r="AG10" s="61">
        <v>31596.908203125</v>
      </c>
      <c r="AH10" s="61">
        <v>10066.6083984375</v>
      </c>
      <c r="AI10" s="61">
        <v>31.85947227478027</v>
      </c>
      <c r="AJ10" s="61">
        <v>21530.2998046875</v>
      </c>
      <c r="AK10" s="61">
        <v>21399.328125</v>
      </c>
      <c r="AL10" s="61">
        <v>67.726020812988281</v>
      </c>
      <c r="AM10" s="61">
        <v>10197.580078125</v>
      </c>
      <c r="AN10" s="61">
        <v>6637.3681640625</v>
      </c>
      <c r="AO10" s="61">
        <v>21.00638389587402</v>
      </c>
      <c r="AP10" s="61">
        <v>24959.5400390625</v>
      </c>
      <c r="AQ10" s="61">
        <v>149.6377868652344</v>
      </c>
      <c r="AR10" s="61">
        <v>0.4735836386680603</v>
      </c>
      <c r="AS10" s="61">
        <v>31447.270416259769</v>
      </c>
    </row>
    <row r="11" spans="1:45">
      <c r="A11">
        <v>78</v>
      </c>
      <c r="B11" t="s">
        <v>244</v>
      </c>
      <c r="C11" t="s">
        <v>245</v>
      </c>
      <c r="D11" t="s">
        <v>245</v>
      </c>
      <c r="E11" t="s">
        <v>228</v>
      </c>
      <c r="F11" t="s">
        <v>229</v>
      </c>
      <c r="G11" t="s">
        <v>230</v>
      </c>
      <c r="H11" s="61">
        <v>24743.8046875</v>
      </c>
      <c r="I11" s="61">
        <v>0</v>
      </c>
      <c r="J11" s="61">
        <v>0</v>
      </c>
      <c r="K11" s="61">
        <v>0</v>
      </c>
      <c r="L11" s="61">
        <v>0</v>
      </c>
      <c r="M11" s="61">
        <v>10473.80078125</v>
      </c>
      <c r="N11" s="61">
        <v>42.328983306884773</v>
      </c>
      <c r="O11" s="61">
        <v>24360.490234375</v>
      </c>
      <c r="P11" s="61">
        <v>98.45086669921875</v>
      </c>
      <c r="Q11" s="61">
        <v>13886.689453125</v>
      </c>
      <c r="R11" s="61">
        <f t="shared" si="0"/>
        <v>56.121884360573851</v>
      </c>
      <c r="S11" s="61">
        <v>6.0202441215515137</v>
      </c>
      <c r="T11" s="61">
        <v>0</v>
      </c>
      <c r="U11" s="61">
        <v>0</v>
      </c>
      <c r="V11" s="61">
        <v>0</v>
      </c>
      <c r="W11" s="61">
        <v>0</v>
      </c>
      <c r="X11" s="61">
        <v>15388.3671875</v>
      </c>
      <c r="Y11" s="61">
        <v>62.190788269042969</v>
      </c>
      <c r="Z11" s="61">
        <v>7746.51171875</v>
      </c>
      <c r="AA11" s="61">
        <v>31.306875228881839</v>
      </c>
      <c r="AB11" s="61">
        <v>16230.1640625</v>
      </c>
      <c r="AC11" s="61">
        <v>65.59283447265625</v>
      </c>
      <c r="AD11" s="61">
        <v>8513.640625</v>
      </c>
      <c r="AE11" s="61">
        <v>16458.55859375</v>
      </c>
      <c r="AF11" s="61">
        <v>66.515876770019531</v>
      </c>
      <c r="AG11" s="61">
        <v>8285.24609375</v>
      </c>
      <c r="AH11" s="61">
        <v>17100.4375</v>
      </c>
      <c r="AI11" s="61">
        <v>69.109977722167969</v>
      </c>
      <c r="AJ11" s="61">
        <v>7643.3671875</v>
      </c>
      <c r="AK11" s="61">
        <v>24743.8046875</v>
      </c>
      <c r="AL11" s="61">
        <v>100</v>
      </c>
      <c r="AM11" s="61">
        <v>0</v>
      </c>
      <c r="AN11" s="61">
        <v>13911.5966796875</v>
      </c>
      <c r="AO11" s="61">
        <v>56.222545623779297</v>
      </c>
      <c r="AP11" s="61">
        <v>10832.2080078125</v>
      </c>
      <c r="AQ11" s="61">
        <v>677.87078857421875</v>
      </c>
      <c r="AR11" s="61">
        <v>2.7395577430725102</v>
      </c>
      <c r="AS11" s="61">
        <v>24065.933898925781</v>
      </c>
    </row>
    <row r="12" spans="1:45">
      <c r="A12">
        <v>43</v>
      </c>
      <c r="B12" t="s">
        <v>246</v>
      </c>
      <c r="C12" t="s">
        <v>247</v>
      </c>
      <c r="D12" t="s">
        <v>247</v>
      </c>
      <c r="E12" t="s">
        <v>214</v>
      </c>
      <c r="F12" t="s">
        <v>215</v>
      </c>
      <c r="G12" t="s">
        <v>248</v>
      </c>
      <c r="H12" s="61">
        <v>5588.58251953125</v>
      </c>
      <c r="I12" s="61">
        <v>788.7364501953125</v>
      </c>
      <c r="J12" s="61">
        <v>14.11335468292236</v>
      </c>
      <c r="K12" s="61">
        <v>4799.84619140625</v>
      </c>
      <c r="L12" s="61">
        <v>85.886642456054688</v>
      </c>
      <c r="M12" s="61">
        <v>0</v>
      </c>
      <c r="N12" s="61">
        <v>0</v>
      </c>
      <c r="O12" s="61">
        <v>4749.98583984375</v>
      </c>
      <c r="P12" s="61">
        <v>84.994468688964844</v>
      </c>
      <c r="Q12" s="61">
        <v>4749.98583984375</v>
      </c>
      <c r="R12" s="61">
        <f t="shared" si="0"/>
        <v>84.994465470327555</v>
      </c>
      <c r="S12" s="61">
        <v>13.224691390991209</v>
      </c>
      <c r="T12" s="61">
        <v>103.731315612793</v>
      </c>
      <c r="U12" s="61">
        <v>1.8561292886734011</v>
      </c>
      <c r="V12" s="61">
        <v>374.0130615234375</v>
      </c>
      <c r="W12" s="61">
        <v>6.6924495697021484</v>
      </c>
      <c r="X12" s="61">
        <v>0</v>
      </c>
      <c r="Y12" s="61">
        <v>0</v>
      </c>
      <c r="Z12" s="61">
        <v>0</v>
      </c>
      <c r="AA12" s="61">
        <v>0</v>
      </c>
      <c r="AB12" s="61">
        <v>4424.9462890625</v>
      </c>
      <c r="AC12" s="61">
        <v>79.178329467773438</v>
      </c>
      <c r="AD12" s="61">
        <v>1163.63623046875</v>
      </c>
      <c r="AE12" s="61">
        <v>370.478271484375</v>
      </c>
      <c r="AF12" s="61">
        <v>6.6291995048522949</v>
      </c>
      <c r="AG12" s="61">
        <v>5218.104248046875</v>
      </c>
      <c r="AH12" s="61">
        <v>1674.164306640625</v>
      </c>
      <c r="AI12" s="61">
        <v>29.956869125366211</v>
      </c>
      <c r="AJ12" s="61">
        <v>3914.418212890625</v>
      </c>
      <c r="AK12" s="61">
        <v>4424.9462890625</v>
      </c>
      <c r="AL12" s="61">
        <v>79.178329467773438</v>
      </c>
      <c r="AM12" s="61">
        <v>1163.63623046875</v>
      </c>
      <c r="AN12" s="61">
        <v>0</v>
      </c>
      <c r="AO12" s="61">
        <v>0</v>
      </c>
      <c r="AP12" s="61">
        <v>5588.58251953125</v>
      </c>
      <c r="AQ12" s="61">
        <v>42.394603729248047</v>
      </c>
      <c r="AR12" s="61">
        <v>0.75859314203262329</v>
      </c>
      <c r="AS12" s="61">
        <v>5546.187915802002</v>
      </c>
    </row>
    <row r="13" spans="1:45">
      <c r="A13">
        <v>113</v>
      </c>
      <c r="B13" t="s">
        <v>249</v>
      </c>
      <c r="C13" t="s">
        <v>250</v>
      </c>
      <c r="D13" t="s">
        <v>250</v>
      </c>
      <c r="E13" t="s">
        <v>219</v>
      </c>
      <c r="F13" t="s">
        <v>220</v>
      </c>
      <c r="G13" t="s">
        <v>251</v>
      </c>
      <c r="H13" s="61">
        <v>0</v>
      </c>
      <c r="I13" s="61">
        <v>0</v>
      </c>
      <c r="J13" s="61">
        <v>0</v>
      </c>
      <c r="K13" s="61">
        <v>0</v>
      </c>
      <c r="L13" s="61">
        <v>0</v>
      </c>
      <c r="M13" s="61">
        <v>0</v>
      </c>
      <c r="N13" s="61">
        <v>0</v>
      </c>
      <c r="O13" s="61">
        <v>0</v>
      </c>
      <c r="P13" s="61">
        <v>0</v>
      </c>
      <c r="Q13" s="61">
        <v>0</v>
      </c>
      <c r="R13" s="61">
        <v>0</v>
      </c>
      <c r="S13" s="61">
        <v>0</v>
      </c>
      <c r="T13" s="61">
        <v>0</v>
      </c>
      <c r="U13" s="61">
        <v>0</v>
      </c>
      <c r="V13" s="61">
        <v>0</v>
      </c>
      <c r="W13" s="61">
        <v>0</v>
      </c>
      <c r="X13" s="61">
        <v>0</v>
      </c>
      <c r="Y13" s="61">
        <v>0</v>
      </c>
      <c r="Z13" s="61">
        <v>0</v>
      </c>
      <c r="AA13" s="61">
        <v>0</v>
      </c>
      <c r="AB13" s="61">
        <v>0</v>
      </c>
      <c r="AC13" s="61">
        <v>0</v>
      </c>
      <c r="AD13" s="61">
        <v>0</v>
      </c>
      <c r="AE13" s="61">
        <v>0</v>
      </c>
      <c r="AF13" s="61">
        <v>0</v>
      </c>
      <c r="AG13" s="61">
        <v>0</v>
      </c>
      <c r="AH13" s="61">
        <v>0</v>
      </c>
      <c r="AI13" s="61">
        <v>0</v>
      </c>
      <c r="AJ13" s="61">
        <v>0</v>
      </c>
      <c r="AK13" s="61">
        <v>0</v>
      </c>
      <c r="AL13" s="61">
        <v>0</v>
      </c>
      <c r="AM13" s="61">
        <v>0</v>
      </c>
      <c r="AN13" s="61">
        <v>0</v>
      </c>
      <c r="AO13" s="61">
        <v>0</v>
      </c>
      <c r="AP13" s="61">
        <v>0</v>
      </c>
      <c r="AQ13" s="61">
        <v>0</v>
      </c>
      <c r="AR13" s="61">
        <v>0</v>
      </c>
      <c r="AS13" s="61">
        <v>0</v>
      </c>
    </row>
    <row r="14" spans="1:45">
      <c r="A14">
        <v>294</v>
      </c>
      <c r="B14" t="s">
        <v>252</v>
      </c>
      <c r="C14" t="s">
        <v>253</v>
      </c>
      <c r="D14" t="s">
        <v>254</v>
      </c>
      <c r="E14" t="s">
        <v>255</v>
      </c>
      <c r="F14" t="s">
        <v>256</v>
      </c>
      <c r="G14" t="s">
        <v>257</v>
      </c>
      <c r="H14" s="61">
        <v>595.6007080078125</v>
      </c>
      <c r="I14" s="61">
        <v>139.0232849121094</v>
      </c>
      <c r="J14" s="61">
        <v>23.341693878173832</v>
      </c>
      <c r="K14" s="61">
        <v>456.57742309570313</v>
      </c>
      <c r="L14" s="61">
        <v>76.658309936523438</v>
      </c>
      <c r="M14" s="61">
        <v>112.36350250244141</v>
      </c>
      <c r="N14" s="61">
        <v>18.86557579040527</v>
      </c>
      <c r="O14" s="61">
        <v>319.08575439453119</v>
      </c>
      <c r="P14" s="61">
        <v>53.573768615722663</v>
      </c>
      <c r="Q14" s="61">
        <v>206.72225189208979</v>
      </c>
      <c r="R14" s="61">
        <f t="shared" si="0"/>
        <v>34.708194451873993</v>
      </c>
      <c r="S14" s="61">
        <v>10.693333625793461</v>
      </c>
      <c r="T14" s="61">
        <v>0</v>
      </c>
      <c r="U14" s="61">
        <v>0</v>
      </c>
      <c r="V14" s="61">
        <v>0</v>
      </c>
      <c r="W14" s="61">
        <v>0</v>
      </c>
      <c r="X14" s="61">
        <v>0</v>
      </c>
      <c r="Y14" s="61">
        <v>0</v>
      </c>
      <c r="Z14" s="61">
        <v>0</v>
      </c>
      <c r="AA14" s="61">
        <v>0</v>
      </c>
      <c r="AB14" s="61">
        <v>35.924964904785163</v>
      </c>
      <c r="AC14" s="61">
        <v>6.0317196846008301</v>
      </c>
      <c r="AD14" s="61">
        <v>559.67574310302734</v>
      </c>
      <c r="AE14" s="61">
        <v>361.74969482421881</v>
      </c>
      <c r="AF14" s="61">
        <v>60.736949920654297</v>
      </c>
      <c r="AG14" s="61">
        <v>233.85101318359369</v>
      </c>
      <c r="AH14" s="61">
        <v>426.74502563476563</v>
      </c>
      <c r="AI14" s="61">
        <v>71.649513244628906</v>
      </c>
      <c r="AJ14" s="61">
        <v>168.8556823730469</v>
      </c>
      <c r="AK14" s="61">
        <v>426.74502563476563</v>
      </c>
      <c r="AL14" s="61">
        <v>71.649513244628906</v>
      </c>
      <c r="AM14" s="61">
        <v>168.8556823730469</v>
      </c>
      <c r="AN14" s="61">
        <v>0</v>
      </c>
      <c r="AO14" s="61">
        <v>0</v>
      </c>
      <c r="AP14" s="61">
        <v>595.6007080078125</v>
      </c>
      <c r="AQ14" s="61">
        <v>53.054840087890618</v>
      </c>
      <c r="AR14" s="61">
        <v>8.9077863693237305</v>
      </c>
      <c r="AS14" s="61">
        <v>542.54586791992188</v>
      </c>
    </row>
    <row r="15" spans="1:45">
      <c r="A15">
        <v>295</v>
      </c>
      <c r="B15" t="s">
        <v>258</v>
      </c>
      <c r="C15" t="s">
        <v>259</v>
      </c>
      <c r="D15" t="s">
        <v>259</v>
      </c>
      <c r="E15" t="s">
        <v>260</v>
      </c>
      <c r="F15" t="s">
        <v>261</v>
      </c>
      <c r="G15" t="s">
        <v>230</v>
      </c>
      <c r="H15" s="61">
        <v>2357.677490234375</v>
      </c>
      <c r="I15" s="61">
        <v>577.263427734375</v>
      </c>
      <c r="J15" s="61">
        <v>24.48441123962402</v>
      </c>
      <c r="K15" s="61">
        <v>1780.4140625</v>
      </c>
      <c r="L15" s="61">
        <v>75.515594482421875</v>
      </c>
      <c r="M15" s="61">
        <v>0</v>
      </c>
      <c r="N15" s="61">
        <v>0</v>
      </c>
      <c r="O15" s="61">
        <v>0</v>
      </c>
      <c r="P15" s="61">
        <v>0</v>
      </c>
      <c r="Q15" s="61">
        <v>0</v>
      </c>
      <c r="R15" s="61">
        <f t="shared" si="0"/>
        <v>0</v>
      </c>
      <c r="S15" s="61">
        <v>0</v>
      </c>
      <c r="T15" s="61">
        <v>0</v>
      </c>
      <c r="U15" s="61">
        <v>0</v>
      </c>
      <c r="V15" s="61">
        <v>0</v>
      </c>
      <c r="W15" s="61">
        <v>0</v>
      </c>
      <c r="X15" s="61">
        <v>0</v>
      </c>
      <c r="Y15" s="61">
        <v>0</v>
      </c>
      <c r="Z15" s="61">
        <v>0</v>
      </c>
      <c r="AA15" s="61">
        <v>0</v>
      </c>
      <c r="AB15" s="61">
        <v>0</v>
      </c>
      <c r="AC15" s="61">
        <v>0</v>
      </c>
      <c r="AD15" s="61">
        <v>2357.677490234375</v>
      </c>
      <c r="AE15" s="61">
        <v>0</v>
      </c>
      <c r="AF15" s="61">
        <v>0</v>
      </c>
      <c r="AG15" s="61">
        <v>2357.677490234375</v>
      </c>
      <c r="AH15" s="61">
        <v>0</v>
      </c>
      <c r="AI15" s="61">
        <v>0</v>
      </c>
      <c r="AJ15" s="61">
        <v>2357.677490234375</v>
      </c>
      <c r="AK15" s="61">
        <v>0</v>
      </c>
      <c r="AL15" s="61">
        <v>0</v>
      </c>
      <c r="AM15" s="61">
        <v>2357.677490234375</v>
      </c>
      <c r="AN15" s="61">
        <v>0</v>
      </c>
      <c r="AO15" s="61">
        <v>0</v>
      </c>
      <c r="AP15" s="61">
        <v>2357.677490234375</v>
      </c>
      <c r="AQ15" s="61">
        <v>0</v>
      </c>
      <c r="AR15" s="61">
        <v>0</v>
      </c>
      <c r="AS15" s="61">
        <v>2357.677490234375</v>
      </c>
    </row>
    <row r="16" spans="1:45">
      <c r="A16">
        <v>175</v>
      </c>
      <c r="B16" t="s">
        <v>262</v>
      </c>
      <c r="C16" t="s">
        <v>263</v>
      </c>
      <c r="D16" t="s">
        <v>263</v>
      </c>
      <c r="E16" t="s">
        <v>264</v>
      </c>
      <c r="F16" t="s">
        <v>265</v>
      </c>
      <c r="G16" t="s">
        <v>266</v>
      </c>
      <c r="H16" s="61">
        <v>11240.2958984375</v>
      </c>
      <c r="I16" s="61">
        <v>207.60600280761719</v>
      </c>
      <c r="J16" s="61">
        <v>1.846979975700378</v>
      </c>
      <c r="K16" s="61">
        <v>11032.689453125</v>
      </c>
      <c r="L16" s="61">
        <v>98.15301513671875</v>
      </c>
      <c r="M16" s="61">
        <v>0</v>
      </c>
      <c r="N16" s="61">
        <v>0</v>
      </c>
      <c r="O16" s="61">
        <v>3538.6474609375</v>
      </c>
      <c r="P16" s="61">
        <v>31.4818000793457</v>
      </c>
      <c r="Q16" s="61">
        <v>3538.6474609375</v>
      </c>
      <c r="R16" s="61">
        <f t="shared" si="0"/>
        <v>31.481799882415935</v>
      </c>
      <c r="S16" s="61">
        <v>32.339393615722663</v>
      </c>
      <c r="T16" s="61">
        <v>2004.6650390625</v>
      </c>
      <c r="U16" s="61">
        <v>17.834629058837891</v>
      </c>
      <c r="V16" s="61">
        <v>796.38775634765625</v>
      </c>
      <c r="W16" s="61">
        <v>7.0851140022277832</v>
      </c>
      <c r="X16" s="61">
        <v>2802.8994140625</v>
      </c>
      <c r="Y16" s="61">
        <v>24.93617057800293</v>
      </c>
      <c r="Z16" s="61">
        <v>0</v>
      </c>
      <c r="AA16" s="61">
        <v>0</v>
      </c>
      <c r="AB16" s="61">
        <v>6579.451171875</v>
      </c>
      <c r="AC16" s="61">
        <v>58.534503936767578</v>
      </c>
      <c r="AD16" s="61">
        <v>4660.8447265625</v>
      </c>
      <c r="AE16" s="61">
        <v>4236.6455078125</v>
      </c>
      <c r="AF16" s="61">
        <v>37.691585540771477</v>
      </c>
      <c r="AG16" s="61">
        <v>7003.650390625</v>
      </c>
      <c r="AH16" s="61">
        <v>7171.25341796875</v>
      </c>
      <c r="AI16" s="61">
        <v>63.799507141113281</v>
      </c>
      <c r="AJ16" s="61">
        <v>4069.04248046875</v>
      </c>
      <c r="AK16" s="61">
        <v>9404.71875</v>
      </c>
      <c r="AL16" s="61">
        <v>83.669677734375</v>
      </c>
      <c r="AM16" s="61">
        <v>1835.5771484375</v>
      </c>
      <c r="AN16" s="61">
        <v>1070.8173828125</v>
      </c>
      <c r="AO16" s="61">
        <v>9.5265941619873047</v>
      </c>
      <c r="AP16" s="61">
        <v>10169.478515625</v>
      </c>
      <c r="AQ16" s="61">
        <v>1212.587036132812</v>
      </c>
      <c r="AR16" s="61">
        <v>10.787857055664061</v>
      </c>
      <c r="AS16" s="61">
        <v>10027.708862304689</v>
      </c>
    </row>
    <row r="17" spans="1:45">
      <c r="A17">
        <v>153</v>
      </c>
      <c r="B17" t="s">
        <v>267</v>
      </c>
      <c r="C17" t="s">
        <v>268</v>
      </c>
      <c r="D17" t="s">
        <v>268</v>
      </c>
      <c r="E17" t="s">
        <v>264</v>
      </c>
      <c r="F17" t="s">
        <v>269</v>
      </c>
      <c r="G17" t="s">
        <v>270</v>
      </c>
      <c r="H17" s="61">
        <v>42230.51171875</v>
      </c>
      <c r="I17" s="61">
        <v>4829.923828125</v>
      </c>
      <c r="J17" s="61">
        <v>11.43704795837402</v>
      </c>
      <c r="K17" s="61">
        <v>37400.5859375</v>
      </c>
      <c r="L17" s="61">
        <v>88.562950134277344</v>
      </c>
      <c r="M17" s="61">
        <v>4917.1767578125</v>
      </c>
      <c r="N17" s="61">
        <v>11.643659591674799</v>
      </c>
      <c r="O17" s="61">
        <v>37790.30078125</v>
      </c>
      <c r="P17" s="61">
        <v>89.48577880859375</v>
      </c>
      <c r="Q17" s="61">
        <v>32873.1240234375</v>
      </c>
      <c r="R17" s="61">
        <f t="shared" si="0"/>
        <v>77.842116246112411</v>
      </c>
      <c r="S17" s="61">
        <v>12</v>
      </c>
      <c r="T17" s="61">
        <v>14964.8857421875</v>
      </c>
      <c r="U17" s="61">
        <v>35.436191558837891</v>
      </c>
      <c r="V17" s="61">
        <v>12766.8134765625</v>
      </c>
      <c r="W17" s="61">
        <v>30.231254577636719</v>
      </c>
      <c r="X17" s="61">
        <v>5965.11474609375</v>
      </c>
      <c r="Y17" s="61">
        <v>14.125129699707029</v>
      </c>
      <c r="Z17" s="61">
        <v>0</v>
      </c>
      <c r="AA17" s="61">
        <v>0</v>
      </c>
      <c r="AB17" s="61">
        <v>5789.96923828125</v>
      </c>
      <c r="AC17" s="61">
        <v>13.71039295196533</v>
      </c>
      <c r="AD17" s="61">
        <v>36440.54248046875</v>
      </c>
      <c r="AE17" s="61">
        <v>6913.95166015625</v>
      </c>
      <c r="AF17" s="61">
        <v>16.37193489074707</v>
      </c>
      <c r="AG17" s="61">
        <v>35316.56005859375</v>
      </c>
      <c r="AH17" s="61">
        <v>27322.435546875</v>
      </c>
      <c r="AI17" s="61">
        <v>64.698326110839844</v>
      </c>
      <c r="AJ17" s="61">
        <v>14908.076171875</v>
      </c>
      <c r="AK17" s="61">
        <v>27367.412109375</v>
      </c>
      <c r="AL17" s="61">
        <v>64.804832458496094</v>
      </c>
      <c r="AM17" s="61">
        <v>14863.099609375</v>
      </c>
      <c r="AN17" s="61">
        <v>9325.091796875</v>
      </c>
      <c r="AO17" s="61">
        <v>22.08140754699707</v>
      </c>
      <c r="AP17" s="61">
        <v>32905.419921875</v>
      </c>
      <c r="AQ17" s="61">
        <v>8411.6103515625</v>
      </c>
      <c r="AR17" s="61">
        <v>19.9183235168457</v>
      </c>
      <c r="AS17" s="61">
        <v>33818.9013671875</v>
      </c>
    </row>
    <row r="18" spans="1:45">
      <c r="A18">
        <v>217</v>
      </c>
      <c r="B18" t="s">
        <v>271</v>
      </c>
      <c r="C18" t="s">
        <v>272</v>
      </c>
      <c r="D18" t="s">
        <v>273</v>
      </c>
      <c r="E18" t="s">
        <v>214</v>
      </c>
      <c r="F18" t="s">
        <v>224</v>
      </c>
      <c r="G18" t="s">
        <v>230</v>
      </c>
      <c r="H18" s="61">
        <v>15893.2646484375</v>
      </c>
      <c r="I18" s="61">
        <v>481.54815673828119</v>
      </c>
      <c r="J18" s="61">
        <v>3.029888391494751</v>
      </c>
      <c r="K18" s="61">
        <v>15411.716796875</v>
      </c>
      <c r="L18" s="61">
        <v>96.970108032226563</v>
      </c>
      <c r="M18" s="61">
        <v>12232.8837890625</v>
      </c>
      <c r="N18" s="61">
        <v>76.968978881835938</v>
      </c>
      <c r="O18" s="61">
        <v>15830.7705078125</v>
      </c>
      <c r="P18" s="61">
        <v>99.606788635253906</v>
      </c>
      <c r="Q18" s="61">
        <v>3597.88671875</v>
      </c>
      <c r="R18" s="61">
        <f t="shared" si="0"/>
        <v>22.637807891179335</v>
      </c>
      <c r="S18" s="61">
        <v>3.7050666809082031</v>
      </c>
      <c r="T18" s="61">
        <v>0</v>
      </c>
      <c r="U18" s="61">
        <v>0</v>
      </c>
      <c r="V18" s="61">
        <v>0</v>
      </c>
      <c r="W18" s="61">
        <v>0</v>
      </c>
      <c r="X18" s="61">
        <v>1519.43798828125</v>
      </c>
      <c r="Y18" s="61">
        <v>9.5602636337280273</v>
      </c>
      <c r="Z18" s="61">
        <v>0</v>
      </c>
      <c r="AA18" s="61">
        <v>0</v>
      </c>
      <c r="AB18" s="61">
        <v>6095.4814453125</v>
      </c>
      <c r="AC18" s="61">
        <v>38.352607727050781</v>
      </c>
      <c r="AD18" s="61">
        <v>9797.783203125</v>
      </c>
      <c r="AE18" s="61">
        <v>14789.0859375</v>
      </c>
      <c r="AF18" s="61">
        <v>93.052536010742188</v>
      </c>
      <c r="AG18" s="61">
        <v>1104.1787109375</v>
      </c>
      <c r="AH18" s="61">
        <v>3189.1396484375</v>
      </c>
      <c r="AI18" s="61">
        <v>20.065982818603519</v>
      </c>
      <c r="AJ18" s="61">
        <v>12704.125</v>
      </c>
      <c r="AK18" s="61">
        <v>14808.1103515625</v>
      </c>
      <c r="AL18" s="61">
        <v>93.1722412109375</v>
      </c>
      <c r="AM18" s="61">
        <v>1085.154296875</v>
      </c>
      <c r="AN18" s="61">
        <v>7693.79736328125</v>
      </c>
      <c r="AO18" s="61">
        <v>48.409168243408203</v>
      </c>
      <c r="AP18" s="61">
        <v>8199.46728515625</v>
      </c>
      <c r="AQ18" s="61">
        <v>923.86865234375</v>
      </c>
      <c r="AR18" s="61">
        <v>5.8129572868347168</v>
      </c>
      <c r="AS18" s="61">
        <v>14969.39599609375</v>
      </c>
    </row>
    <row r="19" spans="1:45">
      <c r="A19">
        <v>203</v>
      </c>
      <c r="B19" t="s">
        <v>274</v>
      </c>
      <c r="C19" t="s">
        <v>275</v>
      </c>
      <c r="D19" t="s">
        <v>276</v>
      </c>
      <c r="E19" t="s">
        <v>264</v>
      </c>
      <c r="F19" t="s">
        <v>269</v>
      </c>
      <c r="G19" t="s">
        <v>277</v>
      </c>
      <c r="H19" s="61">
        <v>39833.5390625</v>
      </c>
      <c r="I19" s="61">
        <v>18925.689453125</v>
      </c>
      <c r="J19" s="61">
        <v>47.511947631835938</v>
      </c>
      <c r="K19" s="61">
        <v>20907.849609375</v>
      </c>
      <c r="L19" s="61">
        <v>52.488052368164063</v>
      </c>
      <c r="M19" s="61">
        <v>7053.572265625</v>
      </c>
      <c r="N19" s="61">
        <v>17.707622528076168</v>
      </c>
      <c r="O19" s="61">
        <v>39198.2421875</v>
      </c>
      <c r="P19" s="61">
        <v>98.405120849609375</v>
      </c>
      <c r="Q19" s="61">
        <v>32144.669921875</v>
      </c>
      <c r="R19" s="61">
        <f t="shared" si="0"/>
        <v>80.69749933953662</v>
      </c>
      <c r="S19" s="61">
        <v>6.1733589172363281</v>
      </c>
      <c r="T19" s="61">
        <v>19815.59765625</v>
      </c>
      <c r="U19" s="61">
        <v>49.746013641357422</v>
      </c>
      <c r="V19" s="61">
        <v>0</v>
      </c>
      <c r="W19" s="61">
        <v>0</v>
      </c>
      <c r="X19" s="61">
        <v>29949.18359375</v>
      </c>
      <c r="Y19" s="61">
        <v>75.185844421386719</v>
      </c>
      <c r="Z19" s="61">
        <v>0</v>
      </c>
      <c r="AA19" s="61">
        <v>0</v>
      </c>
      <c r="AB19" s="61">
        <v>6120.9150390625</v>
      </c>
      <c r="AC19" s="61">
        <v>15.36623382568359</v>
      </c>
      <c r="AD19" s="61">
        <v>33712.6240234375</v>
      </c>
      <c r="AE19" s="61">
        <v>13027.12109375</v>
      </c>
      <c r="AF19" s="61">
        <v>32.703899383544922</v>
      </c>
      <c r="AG19" s="61">
        <v>26806.41796875</v>
      </c>
      <c r="AH19" s="61">
        <v>12635.474609375</v>
      </c>
      <c r="AI19" s="61">
        <v>31.7206916809082</v>
      </c>
      <c r="AJ19" s="61">
        <v>27198.064453125</v>
      </c>
      <c r="AK19" s="61">
        <v>17852.931640625</v>
      </c>
      <c r="AL19" s="61">
        <v>44.818843841552727</v>
      </c>
      <c r="AM19" s="61">
        <v>21980.607421875</v>
      </c>
      <c r="AN19" s="61">
        <v>417.4656982421875</v>
      </c>
      <c r="AO19" s="61">
        <v>1.0480257272720339</v>
      </c>
      <c r="AP19" s="61">
        <v>39416.073364257813</v>
      </c>
      <c r="AQ19" s="61">
        <v>4868.58154296875</v>
      </c>
      <c r="AR19" s="61">
        <v>12.222317695617679</v>
      </c>
      <c r="AS19" s="61">
        <v>34964.95751953125</v>
      </c>
    </row>
    <row r="20" spans="1:45">
      <c r="A20">
        <v>252</v>
      </c>
      <c r="B20" t="s">
        <v>278</v>
      </c>
      <c r="C20" t="s">
        <v>279</v>
      </c>
      <c r="D20" t="s">
        <v>280</v>
      </c>
      <c r="E20" t="s">
        <v>281</v>
      </c>
      <c r="F20" t="s">
        <v>240</v>
      </c>
      <c r="G20" t="s">
        <v>230</v>
      </c>
      <c r="H20" s="61">
        <v>37123.69140625</v>
      </c>
      <c r="I20" s="61">
        <v>3421.661376953125</v>
      </c>
      <c r="J20" s="61">
        <v>9.2169208526611328</v>
      </c>
      <c r="K20" s="61">
        <v>33702.03125</v>
      </c>
      <c r="L20" s="61">
        <v>90.7830810546875</v>
      </c>
      <c r="M20" s="61">
        <v>560.76934814453125</v>
      </c>
      <c r="N20" s="61">
        <v>1.51054310798645</v>
      </c>
      <c r="O20" s="61">
        <v>30609.376953125</v>
      </c>
      <c r="P20" s="61">
        <v>82.452407836914063</v>
      </c>
      <c r="Q20" s="61">
        <v>30048.607604980469</v>
      </c>
      <c r="R20" s="61">
        <f t="shared" si="0"/>
        <v>80.941863448206561</v>
      </c>
      <c r="S20" s="61">
        <v>17.163516998291019</v>
      </c>
      <c r="T20" s="61">
        <v>7524.33251953125</v>
      </c>
      <c r="U20" s="61">
        <v>20.268276214599609</v>
      </c>
      <c r="V20" s="61">
        <v>24535.142578125</v>
      </c>
      <c r="W20" s="61">
        <v>66.090255737304688</v>
      </c>
      <c r="X20" s="61">
        <v>0</v>
      </c>
      <c r="Y20" s="61">
        <v>0</v>
      </c>
      <c r="Z20" s="61">
        <v>0</v>
      </c>
      <c r="AA20" s="61">
        <v>0</v>
      </c>
      <c r="AB20" s="61">
        <v>14478.2119140625</v>
      </c>
      <c r="AC20" s="61">
        <v>38.999923706054688</v>
      </c>
      <c r="AD20" s="61">
        <v>22645.4794921875</v>
      </c>
      <c r="AE20" s="61">
        <v>16985.138671875</v>
      </c>
      <c r="AF20" s="61">
        <v>45.752830505371087</v>
      </c>
      <c r="AG20" s="61">
        <v>20138.552734375</v>
      </c>
      <c r="AH20" s="61">
        <v>10494.48046875</v>
      </c>
      <c r="AI20" s="61">
        <v>28.26895713806152</v>
      </c>
      <c r="AJ20" s="61">
        <v>26629.2109375</v>
      </c>
      <c r="AK20" s="61">
        <v>24695.59765625</v>
      </c>
      <c r="AL20" s="61">
        <v>66.522476196289063</v>
      </c>
      <c r="AM20" s="61">
        <v>12428.09375</v>
      </c>
      <c r="AN20" s="61">
        <v>745.1646728515625</v>
      </c>
      <c r="AO20" s="61">
        <v>2.007248163223267</v>
      </c>
      <c r="AP20" s="61">
        <v>36378.526733398438</v>
      </c>
      <c r="AQ20" s="61">
        <v>543.06378173828125</v>
      </c>
      <c r="AR20" s="61">
        <v>1.462849617004395</v>
      </c>
      <c r="AS20" s="61">
        <v>36580.627624511719</v>
      </c>
    </row>
    <row r="21" spans="1:45">
      <c r="A21">
        <v>96</v>
      </c>
      <c r="B21" t="s">
        <v>282</v>
      </c>
      <c r="C21" t="s">
        <v>283</v>
      </c>
      <c r="D21" t="s">
        <v>283</v>
      </c>
      <c r="E21" t="s">
        <v>214</v>
      </c>
      <c r="F21" t="s">
        <v>224</v>
      </c>
      <c r="G21" t="s">
        <v>284</v>
      </c>
      <c r="H21" s="61">
        <v>36752.703125</v>
      </c>
      <c r="I21" s="61">
        <v>9371.8134765625</v>
      </c>
      <c r="J21" s="61">
        <v>25.49965667724609</v>
      </c>
      <c r="K21" s="61">
        <v>27380.890625</v>
      </c>
      <c r="L21" s="61">
        <v>74.500343322753906</v>
      </c>
      <c r="M21" s="61">
        <v>1078.282958984375</v>
      </c>
      <c r="N21" s="61">
        <v>2.9338874816894531</v>
      </c>
      <c r="O21" s="61">
        <v>32872.375</v>
      </c>
      <c r="P21" s="61">
        <v>89.442062377929688</v>
      </c>
      <c r="Q21" s="61">
        <v>31794.092041015621</v>
      </c>
      <c r="R21" s="61">
        <f t="shared" si="0"/>
        <v>86.508173107377715</v>
      </c>
      <c r="S21" s="61">
        <v>13.960391998291019</v>
      </c>
      <c r="T21" s="61">
        <v>16379.142578125</v>
      </c>
      <c r="U21" s="61">
        <v>44.565818786621087</v>
      </c>
      <c r="V21" s="61">
        <v>15644.2568359375</v>
      </c>
      <c r="W21" s="61">
        <v>42.566276550292969</v>
      </c>
      <c r="X21" s="61">
        <v>14298.6845703125</v>
      </c>
      <c r="Y21" s="61">
        <v>38.905124664306641</v>
      </c>
      <c r="Z21" s="61">
        <v>0</v>
      </c>
      <c r="AA21" s="61">
        <v>0</v>
      </c>
      <c r="AB21" s="61">
        <v>1507.864501953125</v>
      </c>
      <c r="AC21" s="61">
        <v>4.1027307510375977</v>
      </c>
      <c r="AD21" s="61">
        <v>35244.838623046882</v>
      </c>
      <c r="AE21" s="61">
        <v>13609.6376953125</v>
      </c>
      <c r="AF21" s="61">
        <v>37.030303955078118</v>
      </c>
      <c r="AG21" s="61">
        <v>23143.0654296875</v>
      </c>
      <c r="AH21" s="61">
        <v>15292.34375</v>
      </c>
      <c r="AI21" s="61">
        <v>41.608760833740227</v>
      </c>
      <c r="AJ21" s="61">
        <v>21460.359375</v>
      </c>
      <c r="AK21" s="61">
        <v>15297.3642578125</v>
      </c>
      <c r="AL21" s="61">
        <v>41.622417449951172</v>
      </c>
      <c r="AM21" s="61">
        <v>21455.3388671875</v>
      </c>
      <c r="AN21" s="61">
        <v>80.616127014160156</v>
      </c>
      <c r="AO21" s="61">
        <v>0.21934746205806729</v>
      </c>
      <c r="AP21" s="61">
        <v>36672.08699798584</v>
      </c>
      <c r="AQ21" s="61">
        <v>1963.4658203125</v>
      </c>
      <c r="AR21" s="61">
        <v>5.3423709869384766</v>
      </c>
      <c r="AS21" s="61">
        <v>34789.2373046875</v>
      </c>
    </row>
    <row r="22" spans="1:45">
      <c r="A22">
        <v>141</v>
      </c>
      <c r="B22" t="s">
        <v>285</v>
      </c>
      <c r="C22" t="s">
        <v>286</v>
      </c>
      <c r="D22" t="s">
        <v>286</v>
      </c>
      <c r="E22" t="s">
        <v>239</v>
      </c>
      <c r="F22" t="s">
        <v>256</v>
      </c>
      <c r="G22" t="s">
        <v>287</v>
      </c>
      <c r="H22" s="61">
        <v>32430.6171875</v>
      </c>
      <c r="I22" s="61">
        <v>10744.162109375</v>
      </c>
      <c r="J22" s="61">
        <v>33.129684448242188</v>
      </c>
      <c r="K22" s="61">
        <v>21686.455078125</v>
      </c>
      <c r="L22" s="61">
        <v>66.870315551757813</v>
      </c>
      <c r="M22" s="61">
        <v>2207.318603515625</v>
      </c>
      <c r="N22" s="61">
        <v>6.8062796592712402</v>
      </c>
      <c r="O22" s="61">
        <v>24808.966796875</v>
      </c>
      <c r="P22" s="61">
        <v>76.49859619140625</v>
      </c>
      <c r="Q22" s="61">
        <v>22601.648193359379</v>
      </c>
      <c r="R22" s="61">
        <f t="shared" si="0"/>
        <v>69.692315945411352</v>
      </c>
      <c r="S22" s="61">
        <v>13.689230918884279</v>
      </c>
      <c r="T22" s="61">
        <v>9.1181888580322266</v>
      </c>
      <c r="U22" s="61">
        <v>2.8115987777709961E-2</v>
      </c>
      <c r="V22" s="61">
        <v>0</v>
      </c>
      <c r="W22" s="61">
        <v>0</v>
      </c>
      <c r="X22" s="61">
        <v>19959.892578125</v>
      </c>
      <c r="Y22" s="61">
        <v>61.546443939208977</v>
      </c>
      <c r="Z22" s="61">
        <v>7252.8759765625</v>
      </c>
      <c r="AA22" s="61">
        <v>22.364286422729489</v>
      </c>
      <c r="AB22" s="61">
        <v>4400.5556640625</v>
      </c>
      <c r="AC22" s="61">
        <v>13.5691385269165</v>
      </c>
      <c r="AD22" s="61">
        <v>28030.0615234375</v>
      </c>
      <c r="AE22" s="61">
        <v>5399.39208984375</v>
      </c>
      <c r="AF22" s="61">
        <v>16.649057388305661</v>
      </c>
      <c r="AG22" s="61">
        <v>27031.22509765625</v>
      </c>
      <c r="AH22" s="61">
        <v>13922.6640625</v>
      </c>
      <c r="AI22" s="61">
        <v>42.930618286132813</v>
      </c>
      <c r="AJ22" s="61">
        <v>18507.953125</v>
      </c>
      <c r="AK22" s="61">
        <v>18622.791015625</v>
      </c>
      <c r="AL22" s="61">
        <v>57.423484802246087</v>
      </c>
      <c r="AM22" s="61">
        <v>13807.826171875</v>
      </c>
      <c r="AN22" s="61">
        <v>5241.55908203125</v>
      </c>
      <c r="AO22" s="61">
        <v>16.16237831115723</v>
      </c>
      <c r="AP22" s="61">
        <v>27189.05810546875</v>
      </c>
      <c r="AQ22" s="61">
        <v>523.71728515625</v>
      </c>
      <c r="AR22" s="61">
        <v>1.6148854494094851</v>
      </c>
      <c r="AS22" s="61">
        <v>31906.89990234375</v>
      </c>
    </row>
    <row r="23" spans="1:45">
      <c r="A23">
        <v>11</v>
      </c>
      <c r="B23" t="s">
        <v>288</v>
      </c>
      <c r="C23" t="s">
        <v>289</v>
      </c>
      <c r="D23" t="s">
        <v>289</v>
      </c>
      <c r="E23" t="s">
        <v>264</v>
      </c>
      <c r="F23" t="s">
        <v>269</v>
      </c>
      <c r="G23" t="s">
        <v>290</v>
      </c>
      <c r="H23" s="61">
        <v>14082.26171875</v>
      </c>
      <c r="I23" s="61">
        <v>167.87834167480469</v>
      </c>
      <c r="J23" s="61">
        <v>1.1921262741088869</v>
      </c>
      <c r="K23" s="61">
        <v>13914.3837890625</v>
      </c>
      <c r="L23" s="61">
        <v>98.807876586914063</v>
      </c>
      <c r="M23" s="61">
        <v>1374.595703125</v>
      </c>
      <c r="N23" s="61">
        <v>9.7611856460571289</v>
      </c>
      <c r="O23" s="61">
        <v>7896.8388671875</v>
      </c>
      <c r="P23" s="61">
        <v>56.076496124267578</v>
      </c>
      <c r="Q23" s="61">
        <v>6522.2431640625</v>
      </c>
      <c r="R23" s="61">
        <f t="shared" si="0"/>
        <v>46.315309957479201</v>
      </c>
      <c r="S23" s="61">
        <v>21.206512451171879</v>
      </c>
      <c r="T23" s="61">
        <v>2220.81787109375</v>
      </c>
      <c r="U23" s="61">
        <v>15.770320892333981</v>
      </c>
      <c r="V23" s="61">
        <v>7209.427734375</v>
      </c>
      <c r="W23" s="61">
        <v>51.195098876953118</v>
      </c>
      <c r="X23" s="61">
        <v>2739.86572265625</v>
      </c>
      <c r="Y23" s="61">
        <v>19.456148147583011</v>
      </c>
      <c r="Z23" s="61">
        <v>0</v>
      </c>
      <c r="AA23" s="61">
        <v>0</v>
      </c>
      <c r="AB23" s="61">
        <v>941.0833740234375</v>
      </c>
      <c r="AC23" s="61">
        <v>6.6827573776245117</v>
      </c>
      <c r="AD23" s="61">
        <v>13141.178344726561</v>
      </c>
      <c r="AE23" s="61">
        <v>5187.47265625</v>
      </c>
      <c r="AF23" s="61">
        <v>36.836929321289063</v>
      </c>
      <c r="AG23" s="61">
        <v>8894.7890625</v>
      </c>
      <c r="AH23" s="61">
        <v>6011.87841796875</v>
      </c>
      <c r="AI23" s="61">
        <v>42.691143035888672</v>
      </c>
      <c r="AJ23" s="61">
        <v>8070.38330078125</v>
      </c>
      <c r="AK23" s="61">
        <v>6013.5205078125</v>
      </c>
      <c r="AL23" s="61">
        <v>42.702804565429688</v>
      </c>
      <c r="AM23" s="61">
        <v>8068.7412109375</v>
      </c>
      <c r="AN23" s="61">
        <v>174.76878356933591</v>
      </c>
      <c r="AO23" s="61">
        <v>1.2410562038421631</v>
      </c>
      <c r="AP23" s="61">
        <v>13907.49293518066</v>
      </c>
      <c r="AQ23" s="61">
        <v>844.8778076171875</v>
      </c>
      <c r="AR23" s="61">
        <v>5.9995889663696289</v>
      </c>
      <c r="AS23" s="61">
        <v>13237.383911132811</v>
      </c>
    </row>
    <row r="24" spans="1:45">
      <c r="A24">
        <v>37</v>
      </c>
      <c r="B24" t="s">
        <v>291</v>
      </c>
      <c r="C24" t="s">
        <v>292</v>
      </c>
      <c r="D24" t="s">
        <v>292</v>
      </c>
      <c r="E24" t="s">
        <v>264</v>
      </c>
      <c r="F24" t="s">
        <v>265</v>
      </c>
      <c r="G24" t="s">
        <v>230</v>
      </c>
      <c r="H24" s="61">
        <v>12925.1796875</v>
      </c>
      <c r="I24" s="61">
        <v>3262.809326171875</v>
      </c>
      <c r="J24" s="61">
        <v>25.24382209777832</v>
      </c>
      <c r="K24" s="61">
        <v>9662.3701171875</v>
      </c>
      <c r="L24" s="61">
        <v>74.756172180175781</v>
      </c>
      <c r="M24" s="61">
        <v>3165.986083984375</v>
      </c>
      <c r="N24" s="61">
        <v>24.494716644287109</v>
      </c>
      <c r="O24" s="61">
        <v>12355.7275390625</v>
      </c>
      <c r="P24" s="61">
        <v>95.59423828125</v>
      </c>
      <c r="Q24" s="61">
        <v>9189.741455078125</v>
      </c>
      <c r="R24" s="61">
        <f t="shared" si="0"/>
        <v>71.099525710776504</v>
      </c>
      <c r="S24" s="61">
        <v>6.7718977928161621</v>
      </c>
      <c r="T24" s="61">
        <v>20.478631973266602</v>
      </c>
      <c r="U24" s="61">
        <v>0.1584398150444031</v>
      </c>
      <c r="V24" s="61">
        <v>0</v>
      </c>
      <c r="W24" s="61">
        <v>0</v>
      </c>
      <c r="X24" s="61">
        <v>0</v>
      </c>
      <c r="Y24" s="61">
        <v>0</v>
      </c>
      <c r="Z24" s="61">
        <v>0</v>
      </c>
      <c r="AA24" s="61">
        <v>0</v>
      </c>
      <c r="AB24" s="61">
        <v>4854.97314453125</v>
      </c>
      <c r="AC24" s="61">
        <v>37.5621337890625</v>
      </c>
      <c r="AD24" s="61">
        <v>8070.20654296875</v>
      </c>
      <c r="AE24" s="61">
        <v>795.3597412109375</v>
      </c>
      <c r="AF24" s="61">
        <v>6.1535682678222656</v>
      </c>
      <c r="AG24" s="61">
        <v>12129.819946289061</v>
      </c>
      <c r="AH24" s="61">
        <v>795.3597412109375</v>
      </c>
      <c r="AI24" s="61">
        <v>6.1535682678222656</v>
      </c>
      <c r="AJ24" s="61">
        <v>12129.819946289061</v>
      </c>
      <c r="AK24" s="61">
        <v>5650.3330078125</v>
      </c>
      <c r="AL24" s="61">
        <v>43.715702056884773</v>
      </c>
      <c r="AM24" s="61">
        <v>7274.8466796875</v>
      </c>
      <c r="AN24" s="61">
        <v>7684.291015625</v>
      </c>
      <c r="AO24" s="61">
        <v>59.452102661132813</v>
      </c>
      <c r="AP24" s="61">
        <v>5240.888671875</v>
      </c>
      <c r="AQ24" s="61">
        <v>102.48944091796881</v>
      </c>
      <c r="AR24" s="61">
        <v>0.79294407367706299</v>
      </c>
      <c r="AS24" s="61">
        <v>12822.690246582029</v>
      </c>
    </row>
    <row r="25" spans="1:45">
      <c r="A25">
        <v>111</v>
      </c>
      <c r="B25" t="s">
        <v>293</v>
      </c>
      <c r="C25" t="s">
        <v>294</v>
      </c>
      <c r="D25" t="s">
        <v>294</v>
      </c>
      <c r="E25" t="s">
        <v>264</v>
      </c>
      <c r="F25" t="s">
        <v>265</v>
      </c>
      <c r="G25" t="s">
        <v>230</v>
      </c>
      <c r="H25" s="61">
        <v>13695.8828125</v>
      </c>
      <c r="I25" s="61">
        <v>1488.946044921875</v>
      </c>
      <c r="J25" s="61">
        <v>10.871486663818359</v>
      </c>
      <c r="K25" s="61">
        <v>12206.9365234375</v>
      </c>
      <c r="L25" s="61">
        <v>89.128509521484375</v>
      </c>
      <c r="M25" s="61">
        <v>0</v>
      </c>
      <c r="N25" s="61">
        <v>0</v>
      </c>
      <c r="O25" s="61">
        <v>68.969398498535156</v>
      </c>
      <c r="P25" s="61">
        <v>0.5035775899887085</v>
      </c>
      <c r="Q25" s="61">
        <v>68.969398498535156</v>
      </c>
      <c r="R25" s="61">
        <f t="shared" si="0"/>
        <v>0.50357760388828643</v>
      </c>
      <c r="S25" s="61">
        <v>55.5</v>
      </c>
      <c r="T25" s="61">
        <v>107.8986740112305</v>
      </c>
      <c r="U25" s="61">
        <v>0.7878183126449585</v>
      </c>
      <c r="V25" s="61">
        <v>76.007484436035156</v>
      </c>
      <c r="W25" s="61">
        <v>0.55496597290039063</v>
      </c>
      <c r="X25" s="61">
        <v>12438.9033203125</v>
      </c>
      <c r="Y25" s="61">
        <v>90.82220458984375</v>
      </c>
      <c r="Z25" s="61">
        <v>1177.4384765625</v>
      </c>
      <c r="AA25" s="61">
        <v>8.5970249176025391</v>
      </c>
      <c r="AB25" s="61">
        <v>8006.44189453125</v>
      </c>
      <c r="AC25" s="61">
        <v>58.458751678466797</v>
      </c>
      <c r="AD25" s="61">
        <v>5689.44091796875</v>
      </c>
      <c r="AE25" s="61">
        <v>3893.7802734375</v>
      </c>
      <c r="AF25" s="61">
        <v>28.4302978515625</v>
      </c>
      <c r="AG25" s="61">
        <v>9802.1025390625</v>
      </c>
      <c r="AH25" s="61">
        <v>8004.7265625</v>
      </c>
      <c r="AI25" s="61">
        <v>58.44622802734375</v>
      </c>
      <c r="AJ25" s="61">
        <v>5691.15625</v>
      </c>
      <c r="AK25" s="61">
        <v>12127.9921875</v>
      </c>
      <c r="AL25" s="61">
        <v>88.552108764648438</v>
      </c>
      <c r="AM25" s="61">
        <v>1567.890625</v>
      </c>
      <c r="AN25" s="61">
        <v>85.190765380859375</v>
      </c>
      <c r="AO25" s="61">
        <v>0.62201738357543945</v>
      </c>
      <c r="AP25" s="61">
        <v>13610.692047119141</v>
      </c>
      <c r="AQ25" s="61">
        <v>374.43618774414063</v>
      </c>
      <c r="AR25" s="61">
        <v>2.7339324951171879</v>
      </c>
      <c r="AS25" s="61">
        <v>13321.446624755859</v>
      </c>
    </row>
    <row r="26" spans="1:45">
      <c r="A26">
        <v>4</v>
      </c>
      <c r="B26" t="s">
        <v>295</v>
      </c>
      <c r="C26" t="s">
        <v>296</v>
      </c>
      <c r="D26" t="s">
        <v>296</v>
      </c>
      <c r="E26" t="s">
        <v>214</v>
      </c>
      <c r="F26" t="s">
        <v>215</v>
      </c>
      <c r="G26" t="s">
        <v>230</v>
      </c>
      <c r="H26" s="61">
        <v>20550.38671875</v>
      </c>
      <c r="I26" s="61">
        <v>1324.111694335938</v>
      </c>
      <c r="J26" s="61">
        <v>6.4432449340820313</v>
      </c>
      <c r="K26" s="61">
        <v>19226.275390625</v>
      </c>
      <c r="L26" s="61">
        <v>93.556755065917969</v>
      </c>
      <c r="M26" s="61">
        <v>8806.1630859375</v>
      </c>
      <c r="N26" s="61">
        <v>42.851566314697273</v>
      </c>
      <c r="O26" s="61">
        <v>19928.24609375</v>
      </c>
      <c r="P26" s="61">
        <v>96.972610473632813</v>
      </c>
      <c r="Q26" s="61">
        <v>11122.0830078125</v>
      </c>
      <c r="R26" s="61">
        <f t="shared" si="0"/>
        <v>54.121039959140063</v>
      </c>
      <c r="S26" s="61">
        <v>6.4271225929260254</v>
      </c>
      <c r="T26" s="61">
        <v>1392.626831054688</v>
      </c>
      <c r="U26" s="61">
        <v>6.7766451835632324</v>
      </c>
      <c r="V26" s="61">
        <v>4533.68115234375</v>
      </c>
      <c r="W26" s="61">
        <v>22.061294555664059</v>
      </c>
      <c r="X26" s="61">
        <v>1867.910888671875</v>
      </c>
      <c r="Y26" s="61">
        <v>9.0894203186035156</v>
      </c>
      <c r="Z26" s="61">
        <v>0</v>
      </c>
      <c r="AA26" s="61">
        <v>0</v>
      </c>
      <c r="AB26" s="61">
        <v>3413.6025390625</v>
      </c>
      <c r="AC26" s="61">
        <v>16.610891342163089</v>
      </c>
      <c r="AD26" s="61">
        <v>17136.7841796875</v>
      </c>
      <c r="AE26" s="61">
        <v>697.59527587890625</v>
      </c>
      <c r="AF26" s="61">
        <v>3.394560575485229</v>
      </c>
      <c r="AG26" s="61">
        <v>19852.79144287109</v>
      </c>
      <c r="AH26" s="61">
        <v>11569.7236328125</v>
      </c>
      <c r="AI26" s="61">
        <v>56.299297332763672</v>
      </c>
      <c r="AJ26" s="61">
        <v>8980.6630859375</v>
      </c>
      <c r="AK26" s="61">
        <v>13828.3486328125</v>
      </c>
      <c r="AL26" s="61">
        <v>67.289962768554688</v>
      </c>
      <c r="AM26" s="61">
        <v>6722.0380859375</v>
      </c>
      <c r="AN26" s="61">
        <v>8435.4443359375</v>
      </c>
      <c r="AO26" s="61">
        <v>41.047618865966797</v>
      </c>
      <c r="AP26" s="61">
        <v>12114.9423828125</v>
      </c>
      <c r="AQ26" s="61">
        <v>1752.142333984375</v>
      </c>
      <c r="AR26" s="61">
        <v>8.5260791778564453</v>
      </c>
      <c r="AS26" s="61">
        <v>18798.244384765621</v>
      </c>
    </row>
    <row r="27" spans="1:45">
      <c r="A27">
        <v>219</v>
      </c>
      <c r="B27" t="s">
        <v>297</v>
      </c>
      <c r="C27" t="s">
        <v>298</v>
      </c>
      <c r="D27" t="s">
        <v>299</v>
      </c>
      <c r="E27" t="s">
        <v>214</v>
      </c>
      <c r="F27" t="s">
        <v>224</v>
      </c>
      <c r="G27" t="s">
        <v>300</v>
      </c>
      <c r="H27" s="61">
        <v>6177.93359375</v>
      </c>
      <c r="I27" s="61">
        <v>1416.221313476562</v>
      </c>
      <c r="J27" s="61">
        <v>22.923868179321289</v>
      </c>
      <c r="K27" s="61">
        <v>4761.71240234375</v>
      </c>
      <c r="L27" s="61">
        <v>77.076133728027344</v>
      </c>
      <c r="M27" s="61">
        <v>0</v>
      </c>
      <c r="N27" s="61">
        <v>0</v>
      </c>
      <c r="O27" s="61">
        <v>1419.486206054688</v>
      </c>
      <c r="P27" s="61">
        <v>22.976715087890621</v>
      </c>
      <c r="Q27" s="61">
        <v>1419.486206054688</v>
      </c>
      <c r="R27" s="61">
        <f t="shared" si="0"/>
        <v>22.976715183386442</v>
      </c>
      <c r="S27" s="61">
        <v>28.333333969116211</v>
      </c>
      <c r="T27" s="61">
        <v>611.54498291015625</v>
      </c>
      <c r="U27" s="61">
        <v>9.898859977722168</v>
      </c>
      <c r="V27" s="61">
        <v>4765.5771484375</v>
      </c>
      <c r="W27" s="61">
        <v>77.138694763183594</v>
      </c>
      <c r="X27" s="61">
        <v>0</v>
      </c>
      <c r="Y27" s="61">
        <v>0</v>
      </c>
      <c r="Z27" s="61">
        <v>0</v>
      </c>
      <c r="AA27" s="61">
        <v>0</v>
      </c>
      <c r="AB27" s="61">
        <v>0</v>
      </c>
      <c r="AC27" s="61">
        <v>0</v>
      </c>
      <c r="AD27" s="61">
        <v>6177.93359375</v>
      </c>
      <c r="AE27" s="61">
        <v>0</v>
      </c>
      <c r="AF27" s="61">
        <v>0</v>
      </c>
      <c r="AG27" s="61">
        <v>6177.93359375</v>
      </c>
      <c r="AH27" s="61">
        <v>0</v>
      </c>
      <c r="AI27" s="61">
        <v>0</v>
      </c>
      <c r="AJ27" s="61">
        <v>6177.93359375</v>
      </c>
      <c r="AK27" s="61">
        <v>0</v>
      </c>
      <c r="AL27" s="61">
        <v>0</v>
      </c>
      <c r="AM27" s="61">
        <v>6177.93359375</v>
      </c>
      <c r="AN27" s="61">
        <v>0</v>
      </c>
      <c r="AO27" s="61">
        <v>0</v>
      </c>
      <c r="AP27" s="61">
        <v>6177.93359375</v>
      </c>
      <c r="AQ27" s="61">
        <v>2.6688532829284668</v>
      </c>
      <c r="AR27" s="61">
        <v>4.3199773877859123E-2</v>
      </c>
      <c r="AS27" s="61">
        <v>6175.2647404670724</v>
      </c>
    </row>
    <row r="28" spans="1:45">
      <c r="A28">
        <v>278</v>
      </c>
      <c r="B28" t="s">
        <v>301</v>
      </c>
      <c r="C28" t="s">
        <v>302</v>
      </c>
      <c r="D28" t="s">
        <v>302</v>
      </c>
      <c r="E28" t="s">
        <v>303</v>
      </c>
      <c r="F28" t="s">
        <v>304</v>
      </c>
      <c r="G28" t="s">
        <v>230</v>
      </c>
      <c r="H28" s="61">
        <v>27208.37109375</v>
      </c>
      <c r="I28" s="61">
        <v>11745.2998046875</v>
      </c>
      <c r="J28" s="61">
        <v>43.167964935302727</v>
      </c>
      <c r="K28" s="61">
        <v>15463.0712890625</v>
      </c>
      <c r="L28" s="61">
        <v>56.832035064697273</v>
      </c>
      <c r="M28" s="61">
        <v>0.53092515468597412</v>
      </c>
      <c r="N28" s="61">
        <v>1.9513301085680721E-3</v>
      </c>
      <c r="O28" s="61">
        <v>5972.4228515625</v>
      </c>
      <c r="P28" s="61">
        <v>21.950681686401371</v>
      </c>
      <c r="Q28" s="61">
        <v>5971.891926407814</v>
      </c>
      <c r="R28" s="61">
        <f t="shared" si="0"/>
        <v>21.948730064842469</v>
      </c>
      <c r="S28" s="61">
        <v>33.580001831054688</v>
      </c>
      <c r="T28" s="61">
        <v>4.8926873207092294</v>
      </c>
      <c r="U28" s="61">
        <v>1.7982285469770432E-2</v>
      </c>
      <c r="V28" s="61">
        <v>0</v>
      </c>
      <c r="W28" s="61">
        <v>0</v>
      </c>
      <c r="X28" s="61">
        <v>0</v>
      </c>
      <c r="Y28" s="61">
        <v>0</v>
      </c>
      <c r="Z28" s="61">
        <v>0</v>
      </c>
      <c r="AA28" s="61">
        <v>0</v>
      </c>
      <c r="AB28" s="61">
        <v>14310.015625</v>
      </c>
      <c r="AC28" s="61">
        <v>52.594165802001953</v>
      </c>
      <c r="AD28" s="61">
        <v>12898.35546875</v>
      </c>
      <c r="AE28" s="61">
        <v>5641.15869140625</v>
      </c>
      <c r="AF28" s="61">
        <v>20.733173370361332</v>
      </c>
      <c r="AG28" s="61">
        <v>21567.21240234375</v>
      </c>
      <c r="AH28" s="61">
        <v>3076.113037109375</v>
      </c>
      <c r="AI28" s="61">
        <v>11.305759429931641</v>
      </c>
      <c r="AJ28" s="61">
        <v>24132.258056640621</v>
      </c>
      <c r="AK28" s="61">
        <v>14606.771484375</v>
      </c>
      <c r="AL28" s="61">
        <v>53.684841156005859</v>
      </c>
      <c r="AM28" s="61">
        <v>12601.599609375</v>
      </c>
      <c r="AN28" s="61">
        <v>3837.642822265625</v>
      </c>
      <c r="AO28" s="61">
        <v>14.104640960693359</v>
      </c>
      <c r="AP28" s="61">
        <v>23370.728271484379</v>
      </c>
      <c r="AQ28" s="61">
        <v>435.03915405273438</v>
      </c>
      <c r="AR28" s="61">
        <v>1.5989165306091311</v>
      </c>
      <c r="AS28" s="61">
        <v>26773.331939697269</v>
      </c>
    </row>
    <row r="29" spans="1:45">
      <c r="A29">
        <v>316</v>
      </c>
      <c r="C29" t="s">
        <v>305</v>
      </c>
      <c r="D29" t="s">
        <v>306</v>
      </c>
      <c r="F29" t="s">
        <v>224</v>
      </c>
      <c r="G29" t="s">
        <v>230</v>
      </c>
      <c r="H29" s="61">
        <v>13979.3623046875</v>
      </c>
      <c r="I29" s="61">
        <v>2534.259765625</v>
      </c>
      <c r="J29" s="61">
        <v>18.128580093383789</v>
      </c>
      <c r="K29" s="61">
        <v>11445.1025390625</v>
      </c>
      <c r="L29" s="61">
        <v>81.871421813964844</v>
      </c>
      <c r="M29" s="61">
        <v>5186.85302734375</v>
      </c>
      <c r="N29" s="61">
        <v>37.103645324707031</v>
      </c>
      <c r="O29" s="61">
        <v>13864.9970703125</v>
      </c>
      <c r="P29" s="61">
        <v>99.181900024414063</v>
      </c>
      <c r="Q29" s="61">
        <v>8678.14404296875</v>
      </c>
      <c r="R29" s="61">
        <f t="shared" si="0"/>
        <v>62.078254027788034</v>
      </c>
      <c r="S29" s="61">
        <v>4.8314604759216309</v>
      </c>
      <c r="T29" s="61">
        <v>464.55905151367188</v>
      </c>
      <c r="U29" s="61">
        <v>3.323177576065063</v>
      </c>
      <c r="V29" s="61">
        <v>0</v>
      </c>
      <c r="W29" s="61">
        <v>0</v>
      </c>
      <c r="X29" s="61">
        <v>5958.08251953125</v>
      </c>
      <c r="Y29" s="61">
        <v>42.620559692382813</v>
      </c>
      <c r="Z29" s="61">
        <v>7997.7783203125</v>
      </c>
      <c r="AA29" s="61">
        <v>57.211322784423828</v>
      </c>
      <c r="AB29" s="61">
        <v>2312.533203125</v>
      </c>
      <c r="AC29" s="61">
        <v>16.542478561401371</v>
      </c>
      <c r="AD29" s="61">
        <v>11666.8291015625</v>
      </c>
      <c r="AE29" s="61">
        <v>0</v>
      </c>
      <c r="AF29" s="61">
        <v>0</v>
      </c>
      <c r="AG29" s="61">
        <v>13979.3623046875</v>
      </c>
      <c r="AH29" s="61">
        <v>1164.754760742188</v>
      </c>
      <c r="AI29" s="61">
        <v>8.3319587707519531</v>
      </c>
      <c r="AJ29" s="61">
        <v>12814.607543945311</v>
      </c>
      <c r="AK29" s="61">
        <v>3477.2880859375</v>
      </c>
      <c r="AL29" s="61">
        <v>24.87443923950195</v>
      </c>
      <c r="AM29" s="61">
        <v>10502.07421875</v>
      </c>
      <c r="AN29" s="61">
        <v>11287.0615234375</v>
      </c>
      <c r="AO29" s="61">
        <v>80.740890502929688</v>
      </c>
      <c r="AP29" s="61">
        <v>2692.30078125</v>
      </c>
      <c r="AQ29" s="61">
        <v>128.22184753417969</v>
      </c>
      <c r="AR29" s="61">
        <v>0.91722244024276733</v>
      </c>
      <c r="AS29" s="61">
        <v>13851.14045715332</v>
      </c>
    </row>
    <row r="30" spans="1:45">
      <c r="A30">
        <v>267</v>
      </c>
      <c r="B30" t="s">
        <v>307</v>
      </c>
      <c r="C30" t="s">
        <v>308</v>
      </c>
      <c r="D30" t="s">
        <v>308</v>
      </c>
      <c r="E30" t="s">
        <v>214</v>
      </c>
      <c r="F30" t="s">
        <v>215</v>
      </c>
      <c r="G30" t="s">
        <v>309</v>
      </c>
      <c r="H30" s="61">
        <v>29289.50390625</v>
      </c>
      <c r="I30" s="61">
        <v>5636.923828125</v>
      </c>
      <c r="J30" s="61">
        <v>19.245542526245121</v>
      </c>
      <c r="K30" s="61">
        <v>23652.580078125</v>
      </c>
      <c r="L30" s="61">
        <v>80.75445556640625</v>
      </c>
      <c r="M30" s="61">
        <v>4677.82080078125</v>
      </c>
      <c r="N30" s="61">
        <v>15.97097969055176</v>
      </c>
      <c r="O30" s="61">
        <v>26397.3125</v>
      </c>
      <c r="P30" s="61">
        <v>90.125503540039063</v>
      </c>
      <c r="Q30" s="61">
        <v>21719.49169921875</v>
      </c>
      <c r="R30" s="61">
        <f t="shared" si="0"/>
        <v>74.154522277805086</v>
      </c>
      <c r="S30" s="61">
        <v>8.395115852355957</v>
      </c>
      <c r="T30" s="61">
        <v>300.80630493164063</v>
      </c>
      <c r="U30" s="61">
        <v>1.027010560035706</v>
      </c>
      <c r="V30" s="61">
        <v>0</v>
      </c>
      <c r="W30" s="61">
        <v>0</v>
      </c>
      <c r="X30" s="61">
        <v>13728.3486328125</v>
      </c>
      <c r="Y30" s="61">
        <v>46.871223449707031</v>
      </c>
      <c r="Z30" s="61">
        <v>0</v>
      </c>
      <c r="AA30" s="61">
        <v>0</v>
      </c>
      <c r="AB30" s="61">
        <v>9944.30859375</v>
      </c>
      <c r="AC30" s="61">
        <v>33.9517822265625</v>
      </c>
      <c r="AD30" s="61">
        <v>19345.1953125</v>
      </c>
      <c r="AE30" s="61">
        <v>6005.75927734375</v>
      </c>
      <c r="AF30" s="61">
        <v>20.504817962646481</v>
      </c>
      <c r="AG30" s="61">
        <v>23283.74462890625</v>
      </c>
      <c r="AH30" s="61">
        <v>10513.2548828125</v>
      </c>
      <c r="AI30" s="61">
        <v>35.894275665283203</v>
      </c>
      <c r="AJ30" s="61">
        <v>18776.2490234375</v>
      </c>
      <c r="AK30" s="61">
        <v>16771.705078125</v>
      </c>
      <c r="AL30" s="61">
        <v>57.261825561523438</v>
      </c>
      <c r="AM30" s="61">
        <v>12517.798828125</v>
      </c>
      <c r="AN30" s="61">
        <v>15855.287109375</v>
      </c>
      <c r="AO30" s="61">
        <v>54.132999420166023</v>
      </c>
      <c r="AP30" s="61">
        <v>13434.216796875</v>
      </c>
      <c r="AQ30" s="61">
        <v>1279.902221679688</v>
      </c>
      <c r="AR30" s="61">
        <v>4.3698320388793954</v>
      </c>
      <c r="AS30" s="61">
        <v>28009.601684570309</v>
      </c>
    </row>
    <row r="31" spans="1:45">
      <c r="A31">
        <v>248</v>
      </c>
      <c r="B31" t="s">
        <v>310</v>
      </c>
      <c r="C31" t="s">
        <v>311</v>
      </c>
      <c r="D31" t="s">
        <v>312</v>
      </c>
      <c r="E31" t="s">
        <v>214</v>
      </c>
      <c r="F31" t="s">
        <v>215</v>
      </c>
      <c r="G31" t="s">
        <v>313</v>
      </c>
      <c r="H31" s="61">
        <v>24273.22265625</v>
      </c>
      <c r="I31" s="61">
        <v>1993.081420898438</v>
      </c>
      <c r="J31" s="61">
        <v>8.211029052734375</v>
      </c>
      <c r="K31" s="61">
        <v>22280.140625</v>
      </c>
      <c r="L31" s="61">
        <v>91.788963317871094</v>
      </c>
      <c r="M31" s="61">
        <v>1050.7626953125</v>
      </c>
      <c r="N31" s="61">
        <v>4.3288965225219727</v>
      </c>
      <c r="O31" s="61">
        <v>20168.876953125</v>
      </c>
      <c r="P31" s="61">
        <v>83.091056823730469</v>
      </c>
      <c r="Q31" s="61">
        <v>19118.1142578125</v>
      </c>
      <c r="R31" s="61">
        <f t="shared" si="0"/>
        <v>78.762159143667986</v>
      </c>
      <c r="S31" s="61">
        <v>13.633726119995121</v>
      </c>
      <c r="T31" s="61">
        <v>122.2729110717773</v>
      </c>
      <c r="U31" s="61">
        <v>0.50373578071594238</v>
      </c>
      <c r="V31" s="61">
        <v>1364.015014648438</v>
      </c>
      <c r="W31" s="61">
        <v>5.6194229125976563</v>
      </c>
      <c r="X31" s="61">
        <v>8231.5810546875</v>
      </c>
      <c r="Y31" s="61">
        <v>33.912189483642578</v>
      </c>
      <c r="Z31" s="61">
        <v>0</v>
      </c>
      <c r="AA31" s="61">
        <v>0</v>
      </c>
      <c r="AB31" s="61">
        <v>21485.19921875</v>
      </c>
      <c r="AC31" s="61">
        <v>88.513992309570313</v>
      </c>
      <c r="AD31" s="61">
        <v>2788.0234375</v>
      </c>
      <c r="AE31" s="61">
        <v>9932.609375</v>
      </c>
      <c r="AF31" s="61">
        <v>40.920028686523438</v>
      </c>
      <c r="AG31" s="61">
        <v>14340.61328125</v>
      </c>
      <c r="AH31" s="61">
        <v>12912.1640625</v>
      </c>
      <c r="AI31" s="61">
        <v>53.195095062255859</v>
      </c>
      <c r="AJ31" s="61">
        <v>11361.05859375</v>
      </c>
      <c r="AK31" s="61">
        <v>21534.60546875</v>
      </c>
      <c r="AL31" s="61">
        <v>88.717536926269531</v>
      </c>
      <c r="AM31" s="61">
        <v>2738.6171875</v>
      </c>
      <c r="AN31" s="61">
        <v>4081.323974609375</v>
      </c>
      <c r="AO31" s="61">
        <v>16.81410026550293</v>
      </c>
      <c r="AP31" s="61">
        <v>20191.898681640621</v>
      </c>
      <c r="AQ31" s="61">
        <v>542.394287109375</v>
      </c>
      <c r="AR31" s="61">
        <v>2.2345376014709468</v>
      </c>
      <c r="AS31" s="61">
        <v>23730.828369140621</v>
      </c>
    </row>
    <row r="32" spans="1:45">
      <c r="A32">
        <v>101</v>
      </c>
      <c r="B32" t="s">
        <v>314</v>
      </c>
      <c r="C32" t="s">
        <v>315</v>
      </c>
      <c r="D32" t="s">
        <v>315</v>
      </c>
      <c r="E32" t="s">
        <v>264</v>
      </c>
      <c r="F32" t="s">
        <v>265</v>
      </c>
      <c r="G32" t="s">
        <v>316</v>
      </c>
      <c r="H32" s="61">
        <v>17388.16796875</v>
      </c>
      <c r="I32" s="61">
        <v>5403.70556640625</v>
      </c>
      <c r="J32" s="61">
        <v>31.076911926269531</v>
      </c>
      <c r="K32" s="61">
        <v>11984.462890625</v>
      </c>
      <c r="L32" s="61">
        <v>68.923095703125</v>
      </c>
      <c r="M32" s="61">
        <v>49.137565612792969</v>
      </c>
      <c r="N32" s="61">
        <v>0.28259193897247309</v>
      </c>
      <c r="O32" s="61">
        <v>13061.9345703125</v>
      </c>
      <c r="P32" s="61">
        <v>75.119667053222656</v>
      </c>
      <c r="Q32" s="61">
        <v>13012.797004699711</v>
      </c>
      <c r="R32" s="61">
        <f t="shared" si="0"/>
        <v>74.837079030328539</v>
      </c>
      <c r="S32" s="61">
        <v>13.349348068237299</v>
      </c>
      <c r="T32" s="61">
        <v>362.6451416015625</v>
      </c>
      <c r="U32" s="61">
        <v>2.0855855941772461</v>
      </c>
      <c r="V32" s="61">
        <v>752.02288818359375</v>
      </c>
      <c r="W32" s="61">
        <v>4.3249115943908691</v>
      </c>
      <c r="X32" s="61">
        <v>10524.9755859375</v>
      </c>
      <c r="Y32" s="61">
        <v>60.529525756835938</v>
      </c>
      <c r="Z32" s="61">
        <v>3116.69140625</v>
      </c>
      <c r="AA32" s="61">
        <v>17.92420768737793</v>
      </c>
      <c r="AB32" s="61">
        <v>492.57376098632813</v>
      </c>
      <c r="AC32" s="61">
        <v>2.8328099250793461</v>
      </c>
      <c r="AD32" s="61">
        <v>16895.594207763668</v>
      </c>
      <c r="AE32" s="61">
        <v>6664.0625</v>
      </c>
      <c r="AF32" s="61">
        <v>38.325271606445313</v>
      </c>
      <c r="AG32" s="61">
        <v>10724.10546875</v>
      </c>
      <c r="AH32" s="61">
        <v>6746.8310546875</v>
      </c>
      <c r="AI32" s="61">
        <v>38.801277160644531</v>
      </c>
      <c r="AJ32" s="61">
        <v>10641.3369140625</v>
      </c>
      <c r="AK32" s="61">
        <v>6746.8310546875</v>
      </c>
      <c r="AL32" s="61">
        <v>38.801277160644531</v>
      </c>
      <c r="AM32" s="61">
        <v>10641.3369140625</v>
      </c>
      <c r="AN32" s="61">
        <v>6774.81689453125</v>
      </c>
      <c r="AO32" s="61">
        <v>38.962223052978523</v>
      </c>
      <c r="AP32" s="61">
        <v>10613.35107421875</v>
      </c>
      <c r="AQ32" s="61">
        <v>185.12983703613281</v>
      </c>
      <c r="AR32" s="61">
        <v>1.064688563346863</v>
      </c>
      <c r="AS32" s="61">
        <v>17203.038131713871</v>
      </c>
    </row>
    <row r="33" spans="1:45">
      <c r="A33">
        <v>315</v>
      </c>
      <c r="B33" t="s">
        <v>317</v>
      </c>
      <c r="C33" t="s">
        <v>318</v>
      </c>
      <c r="D33" t="s">
        <v>318</v>
      </c>
      <c r="E33" t="s">
        <v>264</v>
      </c>
      <c r="F33" t="s">
        <v>269</v>
      </c>
      <c r="G33" t="s">
        <v>319</v>
      </c>
      <c r="H33" s="61">
        <v>26279.302734375</v>
      </c>
      <c r="I33" s="61">
        <v>1803.021606445312</v>
      </c>
      <c r="J33" s="61">
        <v>6.8609943389892578</v>
      </c>
      <c r="K33" s="61">
        <v>24476.28125</v>
      </c>
      <c r="L33" s="61">
        <v>93.139007568359375</v>
      </c>
      <c r="M33" s="61">
        <v>2395.361328125</v>
      </c>
      <c r="N33" s="61">
        <v>9.1150112152099609</v>
      </c>
      <c r="O33" s="61">
        <v>20417.91796875</v>
      </c>
      <c r="P33" s="61">
        <v>77.695808410644531</v>
      </c>
      <c r="Q33" s="61">
        <v>18022.556640625</v>
      </c>
      <c r="R33" s="61">
        <f t="shared" si="0"/>
        <v>68.580802248799202</v>
      </c>
      <c r="S33" s="61">
        <v>17.3068962097168</v>
      </c>
      <c r="T33" s="61">
        <v>3599.249267578125</v>
      </c>
      <c r="U33" s="61">
        <v>13.69613742828369</v>
      </c>
      <c r="V33" s="61">
        <v>1944.511108398438</v>
      </c>
      <c r="W33" s="61">
        <v>7.3994016647338867</v>
      </c>
      <c r="X33" s="61">
        <v>4393.609375</v>
      </c>
      <c r="Y33" s="61">
        <v>16.71889495849609</v>
      </c>
      <c r="Z33" s="61">
        <v>0</v>
      </c>
      <c r="AA33" s="61">
        <v>0</v>
      </c>
      <c r="AB33" s="61">
        <v>21320.22265625</v>
      </c>
      <c r="AC33" s="61">
        <v>81.12933349609375</v>
      </c>
      <c r="AD33" s="61">
        <v>4959.080078125</v>
      </c>
      <c r="AE33" s="61">
        <v>15881.26953125</v>
      </c>
      <c r="AF33" s="61">
        <v>60.432613372802727</v>
      </c>
      <c r="AG33" s="61">
        <v>10398.033203125</v>
      </c>
      <c r="AH33" s="61">
        <v>22136.322265625</v>
      </c>
      <c r="AI33" s="61">
        <v>84.234817504882813</v>
      </c>
      <c r="AJ33" s="61">
        <v>4142.98046875</v>
      </c>
      <c r="AK33" s="61">
        <v>22334.23828125</v>
      </c>
      <c r="AL33" s="61">
        <v>84.987937927246094</v>
      </c>
      <c r="AM33" s="61">
        <v>3945.064453125</v>
      </c>
      <c r="AN33" s="61">
        <v>9530.134765625</v>
      </c>
      <c r="AO33" s="61">
        <v>36.264793395996087</v>
      </c>
      <c r="AP33" s="61">
        <v>16749.16796875</v>
      </c>
      <c r="AQ33" s="61">
        <v>7194.64111328125</v>
      </c>
      <c r="AR33" s="61">
        <v>27.377595901489261</v>
      </c>
      <c r="AS33" s="61">
        <v>19084.66162109375</v>
      </c>
    </row>
    <row r="34" spans="1:45">
      <c r="A34">
        <v>18</v>
      </c>
      <c r="B34" t="s">
        <v>320</v>
      </c>
      <c r="C34" t="s">
        <v>321</v>
      </c>
      <c r="D34" t="s">
        <v>321</v>
      </c>
      <c r="E34" t="s">
        <v>214</v>
      </c>
      <c r="F34" t="s">
        <v>224</v>
      </c>
      <c r="G34" t="s">
        <v>322</v>
      </c>
      <c r="H34" s="61">
        <v>47906.16796875</v>
      </c>
      <c r="I34" s="61">
        <v>2615.034423828125</v>
      </c>
      <c r="J34" s="61">
        <v>5.4586591720581046</v>
      </c>
      <c r="K34" s="61">
        <v>45291.1328125</v>
      </c>
      <c r="L34" s="61">
        <v>94.541343688964844</v>
      </c>
      <c r="M34" s="61">
        <v>9817.70703125</v>
      </c>
      <c r="N34" s="61">
        <v>20.493618011474609</v>
      </c>
      <c r="O34" s="61">
        <v>47545.03515625</v>
      </c>
      <c r="P34" s="61">
        <v>99.246170043945313</v>
      </c>
      <c r="Q34" s="61">
        <v>37727.328125</v>
      </c>
      <c r="R34" s="61">
        <f t="shared" si="0"/>
        <v>78.752548418421128</v>
      </c>
      <c r="S34" s="61">
        <v>6.5555553436279297</v>
      </c>
      <c r="T34" s="61">
        <v>2125.792236328125</v>
      </c>
      <c r="U34" s="61">
        <v>4.437408447265625</v>
      </c>
      <c r="V34" s="61">
        <v>38389.6875</v>
      </c>
      <c r="W34" s="61">
        <v>80.135169982910156</v>
      </c>
      <c r="X34" s="61">
        <v>3580.167724609375</v>
      </c>
      <c r="Y34" s="61">
        <v>7.4732913970947266</v>
      </c>
      <c r="Z34" s="61">
        <v>0</v>
      </c>
      <c r="AA34" s="61">
        <v>0</v>
      </c>
      <c r="AB34" s="61">
        <v>9480.3427734375</v>
      </c>
      <c r="AC34" s="61">
        <v>19.789400100708011</v>
      </c>
      <c r="AD34" s="61">
        <v>38425.8251953125</v>
      </c>
      <c r="AE34" s="61">
        <v>0</v>
      </c>
      <c r="AF34" s="61">
        <v>0</v>
      </c>
      <c r="AG34" s="61">
        <v>47906.16796875</v>
      </c>
      <c r="AH34" s="61">
        <v>0</v>
      </c>
      <c r="AI34" s="61">
        <v>0</v>
      </c>
      <c r="AJ34" s="61">
        <v>47906.16796875</v>
      </c>
      <c r="AK34" s="61">
        <v>9480.3427734375</v>
      </c>
      <c r="AL34" s="61">
        <v>19.789400100708011</v>
      </c>
      <c r="AM34" s="61">
        <v>38425.8251953125</v>
      </c>
      <c r="AN34" s="61">
        <v>3430.642578125</v>
      </c>
      <c r="AO34" s="61">
        <v>7.1611709594726563</v>
      </c>
      <c r="AP34" s="61">
        <v>44475.525390625</v>
      </c>
      <c r="AQ34" s="61">
        <v>296.05343627929688</v>
      </c>
      <c r="AR34" s="61">
        <v>0.61798602342605591</v>
      </c>
      <c r="AS34" s="61">
        <v>47610.114532470703</v>
      </c>
    </row>
    <row r="35" spans="1:45">
      <c r="A35">
        <v>120</v>
      </c>
      <c r="B35" t="s">
        <v>323</v>
      </c>
      <c r="C35" t="s">
        <v>324</v>
      </c>
      <c r="D35" t="s">
        <v>324</v>
      </c>
      <c r="E35" t="s">
        <v>219</v>
      </c>
      <c r="F35" t="s">
        <v>256</v>
      </c>
      <c r="G35" t="s">
        <v>325</v>
      </c>
      <c r="H35" s="61">
        <v>3732.13916015625</v>
      </c>
      <c r="I35" s="61">
        <v>584.45452880859375</v>
      </c>
      <c r="J35" s="61">
        <v>15.660041809082029</v>
      </c>
      <c r="K35" s="61">
        <v>3147.6845703125</v>
      </c>
      <c r="L35" s="61">
        <v>84.339958190917969</v>
      </c>
      <c r="M35" s="61">
        <v>8.6153535842895508</v>
      </c>
      <c r="N35" s="61">
        <v>0.23084224760532379</v>
      </c>
      <c r="O35" s="61">
        <v>1524.119384765625</v>
      </c>
      <c r="P35" s="61">
        <v>40.837688446044922</v>
      </c>
      <c r="Q35" s="61">
        <v>1515.504031181335</v>
      </c>
      <c r="R35" s="61">
        <f t="shared" si="0"/>
        <v>40.606846801443673</v>
      </c>
      <c r="S35" s="61">
        <v>72</v>
      </c>
      <c r="T35" s="61">
        <v>39.576633453369141</v>
      </c>
      <c r="U35" s="61">
        <v>1.060427665710449</v>
      </c>
      <c r="V35" s="61">
        <v>1.29427182674408</v>
      </c>
      <c r="W35" s="61">
        <v>3.4679088741540909E-2</v>
      </c>
      <c r="X35" s="61">
        <v>2794.119140625</v>
      </c>
      <c r="Y35" s="61">
        <v>74.866424560546875</v>
      </c>
      <c r="Z35" s="61">
        <v>0</v>
      </c>
      <c r="AA35" s="61">
        <v>0</v>
      </c>
      <c r="AB35" s="61">
        <v>1255.9052734375</v>
      </c>
      <c r="AC35" s="61">
        <v>33.651084899902337</v>
      </c>
      <c r="AD35" s="61">
        <v>2476.23388671875</v>
      </c>
      <c r="AE35" s="61">
        <v>2350.643310546875</v>
      </c>
      <c r="AF35" s="61">
        <v>62.983806610107422</v>
      </c>
      <c r="AG35" s="61">
        <v>1381.495849609375</v>
      </c>
      <c r="AH35" s="61">
        <v>2841.128173828125</v>
      </c>
      <c r="AI35" s="61">
        <v>76.125999450683594</v>
      </c>
      <c r="AJ35" s="61">
        <v>891.010986328125</v>
      </c>
      <c r="AK35" s="61">
        <v>2841.128173828125</v>
      </c>
      <c r="AL35" s="61">
        <v>76.125999450683594</v>
      </c>
      <c r="AM35" s="61">
        <v>891.010986328125</v>
      </c>
      <c r="AN35" s="61">
        <v>783.5452880859375</v>
      </c>
      <c r="AO35" s="61">
        <v>20.994535446166989</v>
      </c>
      <c r="AP35" s="61">
        <v>2948.593872070312</v>
      </c>
      <c r="AQ35" s="61">
        <v>298.2198486328125</v>
      </c>
      <c r="AR35" s="61">
        <v>7.9905877113342294</v>
      </c>
      <c r="AS35" s="61">
        <v>3433.919311523438</v>
      </c>
    </row>
    <row r="36" spans="1:45">
      <c r="A36">
        <v>282</v>
      </c>
      <c r="B36" t="s">
        <v>326</v>
      </c>
      <c r="C36" t="s">
        <v>327</v>
      </c>
      <c r="D36" t="s">
        <v>328</v>
      </c>
      <c r="E36" t="s">
        <v>260</v>
      </c>
      <c r="F36" t="s">
        <v>261</v>
      </c>
      <c r="G36" t="s">
        <v>329</v>
      </c>
      <c r="H36" s="61">
        <v>11599.0595703125</v>
      </c>
      <c r="I36" s="61">
        <v>5933.64501953125</v>
      </c>
      <c r="J36" s="61">
        <v>51.156257629394531</v>
      </c>
      <c r="K36" s="61">
        <v>5665.41455078125</v>
      </c>
      <c r="L36" s="61">
        <v>48.843742370605469</v>
      </c>
      <c r="M36" s="61">
        <v>0</v>
      </c>
      <c r="N36" s="61">
        <v>0</v>
      </c>
      <c r="O36" s="61">
        <v>0</v>
      </c>
      <c r="P36" s="61">
        <v>0</v>
      </c>
      <c r="Q36" s="61">
        <v>0</v>
      </c>
      <c r="R36" s="61">
        <f t="shared" si="0"/>
        <v>0</v>
      </c>
      <c r="S36" s="61">
        <v>0</v>
      </c>
      <c r="T36" s="61">
        <v>0</v>
      </c>
      <c r="U36" s="61">
        <v>0</v>
      </c>
      <c r="V36" s="61">
        <v>0</v>
      </c>
      <c r="W36" s="61">
        <v>0</v>
      </c>
      <c r="X36" s="61">
        <v>0</v>
      </c>
      <c r="Y36" s="61">
        <v>0</v>
      </c>
      <c r="Z36" s="61">
        <v>0</v>
      </c>
      <c r="AA36" s="61">
        <v>0</v>
      </c>
      <c r="AB36" s="61">
        <v>0</v>
      </c>
      <c r="AC36" s="61">
        <v>0</v>
      </c>
      <c r="AD36" s="61">
        <v>11599.0595703125</v>
      </c>
      <c r="AE36" s="61">
        <v>0</v>
      </c>
      <c r="AF36" s="61">
        <v>0</v>
      </c>
      <c r="AG36" s="61">
        <v>11599.0595703125</v>
      </c>
      <c r="AH36" s="61">
        <v>0</v>
      </c>
      <c r="AI36" s="61">
        <v>0</v>
      </c>
      <c r="AJ36" s="61">
        <v>11599.0595703125</v>
      </c>
      <c r="AK36" s="61">
        <v>0</v>
      </c>
      <c r="AL36" s="61">
        <v>0</v>
      </c>
      <c r="AM36" s="61">
        <v>11599.0595703125</v>
      </c>
      <c r="AN36" s="61">
        <v>0</v>
      </c>
      <c r="AO36" s="61">
        <v>0</v>
      </c>
      <c r="AP36" s="61">
        <v>11599.0595703125</v>
      </c>
      <c r="AQ36" s="61">
        <v>0</v>
      </c>
      <c r="AR36" s="61">
        <v>0</v>
      </c>
      <c r="AS36" s="61">
        <v>11599.0595703125</v>
      </c>
    </row>
    <row r="37" spans="1:45">
      <c r="A37">
        <v>172</v>
      </c>
      <c r="B37" t="s">
        <v>330</v>
      </c>
      <c r="C37" t="s">
        <v>331</v>
      </c>
      <c r="D37" t="s">
        <v>331</v>
      </c>
      <c r="E37" t="s">
        <v>264</v>
      </c>
      <c r="F37" t="s">
        <v>265</v>
      </c>
      <c r="G37" t="s">
        <v>332</v>
      </c>
      <c r="H37" s="61">
        <v>11242.6123046875</v>
      </c>
      <c r="I37" s="61">
        <v>3125.427001953125</v>
      </c>
      <c r="J37" s="61">
        <v>27.79982948303223</v>
      </c>
      <c r="K37" s="61">
        <v>8117.185546875</v>
      </c>
      <c r="L37" s="61">
        <v>72.200172424316406</v>
      </c>
      <c r="M37" s="61">
        <v>799.1978759765625</v>
      </c>
      <c r="N37" s="61">
        <v>7.108649730682373</v>
      </c>
      <c r="O37" s="61">
        <v>4330.05517578125</v>
      </c>
      <c r="P37" s="61">
        <v>38.514671325683587</v>
      </c>
      <c r="Q37" s="61">
        <v>3530.857299804688</v>
      </c>
      <c r="R37" s="61">
        <f t="shared" si="0"/>
        <v>31.406022053544714</v>
      </c>
      <c r="S37" s="61">
        <v>73.5</v>
      </c>
      <c r="T37" s="61">
        <v>0</v>
      </c>
      <c r="U37" s="61">
        <v>0</v>
      </c>
      <c r="V37" s="61">
        <v>0</v>
      </c>
      <c r="W37" s="61">
        <v>0</v>
      </c>
      <c r="X37" s="61">
        <v>100.22373962402339</v>
      </c>
      <c r="Y37" s="61">
        <v>0.89146310091018677</v>
      </c>
      <c r="Z37" s="61">
        <v>0</v>
      </c>
      <c r="AA37" s="61">
        <v>0</v>
      </c>
      <c r="AB37" s="61">
        <v>124.36390686035161</v>
      </c>
      <c r="AC37" s="61">
        <v>1.1061832904815669</v>
      </c>
      <c r="AD37" s="61">
        <v>11118.24839782715</v>
      </c>
      <c r="AE37" s="61">
        <v>719.03094482421875</v>
      </c>
      <c r="AF37" s="61">
        <v>6.3955860137939453</v>
      </c>
      <c r="AG37" s="61">
        <v>10523.581359863279</v>
      </c>
      <c r="AH37" s="61">
        <v>7904.19921875</v>
      </c>
      <c r="AI37" s="61">
        <v>70.305717468261719</v>
      </c>
      <c r="AJ37" s="61">
        <v>3338.4130859375</v>
      </c>
      <c r="AK37" s="61">
        <v>7920.0185546875</v>
      </c>
      <c r="AL37" s="61">
        <v>70.446426391601563</v>
      </c>
      <c r="AM37" s="61">
        <v>3322.59375</v>
      </c>
      <c r="AN37" s="61">
        <v>218.4989929199219</v>
      </c>
      <c r="AO37" s="61">
        <v>1.943489551544189</v>
      </c>
      <c r="AP37" s="61">
        <v>11024.11331176758</v>
      </c>
      <c r="AQ37" s="61">
        <v>1296.080322265625</v>
      </c>
      <c r="AR37" s="61">
        <v>11.52828407287598</v>
      </c>
      <c r="AS37" s="61">
        <v>9946.531982421875</v>
      </c>
    </row>
    <row r="38" spans="1:45">
      <c r="A38">
        <v>158</v>
      </c>
      <c r="B38" t="s">
        <v>333</v>
      </c>
      <c r="C38" t="s">
        <v>334</v>
      </c>
      <c r="D38" t="s">
        <v>335</v>
      </c>
      <c r="E38" t="s">
        <v>214</v>
      </c>
      <c r="F38" t="s">
        <v>215</v>
      </c>
      <c r="G38" t="s">
        <v>336</v>
      </c>
      <c r="H38" s="61">
        <v>24974.265625</v>
      </c>
      <c r="I38" s="61">
        <v>3943.53271484375</v>
      </c>
      <c r="J38" s="61">
        <v>15.790385246276861</v>
      </c>
      <c r="K38" s="61">
        <v>21030.732421875</v>
      </c>
      <c r="L38" s="61">
        <v>84.209617614746094</v>
      </c>
      <c r="M38" s="61">
        <v>12524.8916015625</v>
      </c>
      <c r="N38" s="61">
        <v>50.151191711425781</v>
      </c>
      <c r="O38" s="61">
        <v>24507.587890625</v>
      </c>
      <c r="P38" s="61">
        <v>98.131362915039063</v>
      </c>
      <c r="Q38" s="61">
        <v>11982.6962890625</v>
      </c>
      <c r="R38" s="61">
        <f t="shared" si="0"/>
        <v>47.980174748631867</v>
      </c>
      <c r="S38" s="61">
        <v>5.1963911056518546</v>
      </c>
      <c r="T38" s="61">
        <v>4416.05859375</v>
      </c>
      <c r="U38" s="61">
        <v>17.682435989379879</v>
      </c>
      <c r="V38" s="61">
        <v>16.457218170166019</v>
      </c>
      <c r="W38" s="61">
        <v>6.5896704792976379E-2</v>
      </c>
      <c r="X38" s="61">
        <v>15055.466796875</v>
      </c>
      <c r="Y38" s="61">
        <v>60.283924102783203</v>
      </c>
      <c r="Z38" s="61">
        <v>1353.103149414062</v>
      </c>
      <c r="AA38" s="61">
        <v>5.4179897308349609</v>
      </c>
      <c r="AB38" s="61">
        <v>207.20851135253909</v>
      </c>
      <c r="AC38" s="61">
        <v>0.82968807220458984</v>
      </c>
      <c r="AD38" s="61">
        <v>24767.057113647461</v>
      </c>
      <c r="AE38" s="61">
        <v>6739.576171875</v>
      </c>
      <c r="AF38" s="61">
        <v>26.986083984375</v>
      </c>
      <c r="AG38" s="61">
        <v>18234.689453125</v>
      </c>
      <c r="AH38" s="61">
        <v>13664.130859375</v>
      </c>
      <c r="AI38" s="61">
        <v>54.712844848632813</v>
      </c>
      <c r="AJ38" s="61">
        <v>11310.134765625</v>
      </c>
      <c r="AK38" s="61">
        <v>13664.130859375</v>
      </c>
      <c r="AL38" s="61">
        <v>54.712844848632813</v>
      </c>
      <c r="AM38" s="61">
        <v>11310.134765625</v>
      </c>
      <c r="AN38" s="61">
        <v>12694.74609375</v>
      </c>
      <c r="AO38" s="61">
        <v>50.831306457519531</v>
      </c>
      <c r="AP38" s="61">
        <v>12279.51953125</v>
      </c>
      <c r="AQ38" s="61">
        <v>485.49453735351563</v>
      </c>
      <c r="AR38" s="61">
        <v>1.9439792633056641</v>
      </c>
      <c r="AS38" s="61">
        <v>24488.771087646481</v>
      </c>
    </row>
    <row r="39" spans="1:45">
      <c r="A39">
        <v>204</v>
      </c>
      <c r="B39" t="s">
        <v>337</v>
      </c>
      <c r="C39" t="s">
        <v>338</v>
      </c>
      <c r="D39" t="s">
        <v>338</v>
      </c>
      <c r="E39" t="s">
        <v>264</v>
      </c>
      <c r="F39" t="s">
        <v>269</v>
      </c>
      <c r="G39" t="s">
        <v>339</v>
      </c>
      <c r="H39" s="61">
        <v>17577.1171875</v>
      </c>
      <c r="I39" s="61">
        <v>1153.405639648438</v>
      </c>
      <c r="J39" s="61">
        <v>6.5619730949401864</v>
      </c>
      <c r="K39" s="61">
        <v>16423.7109375</v>
      </c>
      <c r="L39" s="61">
        <v>93.438026428222656</v>
      </c>
      <c r="M39" s="61">
        <v>589.23944091796875</v>
      </c>
      <c r="N39" s="61">
        <v>3.3523097038269039</v>
      </c>
      <c r="O39" s="61">
        <v>15945.5244140625</v>
      </c>
      <c r="P39" s="61">
        <v>90.717521667480469</v>
      </c>
      <c r="Q39" s="61">
        <v>15356.284973144529</v>
      </c>
      <c r="R39" s="61">
        <f t="shared" si="0"/>
        <v>87.365207896919415</v>
      </c>
      <c r="S39" s="61">
        <v>17</v>
      </c>
      <c r="T39" s="61">
        <v>1596.981811523438</v>
      </c>
      <c r="U39" s="61">
        <v>9.0855731964111328</v>
      </c>
      <c r="V39" s="61">
        <v>0</v>
      </c>
      <c r="W39" s="61">
        <v>0</v>
      </c>
      <c r="X39" s="61">
        <v>16708.986328125</v>
      </c>
      <c r="Y39" s="61">
        <v>95.061019897460938</v>
      </c>
      <c r="Z39" s="61">
        <v>526.24517822265625</v>
      </c>
      <c r="AA39" s="61">
        <v>2.9939219951629639</v>
      </c>
      <c r="AB39" s="61">
        <v>5286.73046875</v>
      </c>
      <c r="AC39" s="61">
        <v>30.077346801757809</v>
      </c>
      <c r="AD39" s="61">
        <v>12290.38671875</v>
      </c>
      <c r="AE39" s="61">
        <v>10025.4990234375</v>
      </c>
      <c r="AF39" s="61">
        <v>57.037223815917969</v>
      </c>
      <c r="AG39" s="61">
        <v>7551.6181640625</v>
      </c>
      <c r="AH39" s="61">
        <v>14044.2763671875</v>
      </c>
      <c r="AI39" s="61">
        <v>79.900909423828125</v>
      </c>
      <c r="AJ39" s="61">
        <v>3532.8408203125</v>
      </c>
      <c r="AK39" s="61">
        <v>14044.2763671875</v>
      </c>
      <c r="AL39" s="61">
        <v>79.900909423828125</v>
      </c>
      <c r="AM39" s="61">
        <v>3532.8408203125</v>
      </c>
      <c r="AN39" s="61">
        <v>4539.1376953125</v>
      </c>
      <c r="AO39" s="61">
        <v>25.824129104614261</v>
      </c>
      <c r="AP39" s="61">
        <v>13037.9794921875</v>
      </c>
      <c r="AQ39" s="61">
        <v>1416.048706054688</v>
      </c>
      <c r="AR39" s="61">
        <v>8.0562057495117188</v>
      </c>
      <c r="AS39" s="61">
        <v>16161.068481445311</v>
      </c>
    </row>
    <row r="40" spans="1:45">
      <c r="A40">
        <v>79</v>
      </c>
      <c r="B40" t="s">
        <v>340</v>
      </c>
      <c r="C40" t="s">
        <v>341</v>
      </c>
      <c r="D40" t="s">
        <v>341</v>
      </c>
      <c r="E40" t="s">
        <v>219</v>
      </c>
      <c r="F40" t="s">
        <v>220</v>
      </c>
      <c r="G40" t="s">
        <v>342</v>
      </c>
      <c r="H40" s="61">
        <v>0</v>
      </c>
      <c r="I40" s="61">
        <v>0</v>
      </c>
      <c r="J40" s="61">
        <v>0</v>
      </c>
      <c r="K40" s="61">
        <v>0</v>
      </c>
      <c r="L40" s="61">
        <v>0</v>
      </c>
      <c r="M40" s="61">
        <v>0</v>
      </c>
      <c r="N40" s="61">
        <v>0</v>
      </c>
      <c r="O40" s="61">
        <v>0</v>
      </c>
      <c r="P40" s="61">
        <v>0</v>
      </c>
      <c r="Q40" s="61">
        <v>0</v>
      </c>
      <c r="R40" s="61">
        <v>0</v>
      </c>
      <c r="S40" s="61">
        <v>0</v>
      </c>
      <c r="T40" s="61">
        <v>0</v>
      </c>
      <c r="U40" s="61">
        <v>0</v>
      </c>
      <c r="V40" s="61">
        <v>0</v>
      </c>
      <c r="W40" s="61">
        <v>0</v>
      </c>
      <c r="X40" s="61">
        <v>0</v>
      </c>
      <c r="Y40" s="61">
        <v>0</v>
      </c>
      <c r="Z40" s="61">
        <v>0</v>
      </c>
      <c r="AA40" s="61">
        <v>0</v>
      </c>
      <c r="AB40" s="61">
        <v>0</v>
      </c>
      <c r="AC40" s="61">
        <v>0</v>
      </c>
      <c r="AD40" s="61">
        <v>0</v>
      </c>
      <c r="AE40" s="61">
        <v>0</v>
      </c>
      <c r="AF40" s="61">
        <v>0</v>
      </c>
      <c r="AG40" s="61">
        <v>0</v>
      </c>
      <c r="AH40" s="61">
        <v>0</v>
      </c>
      <c r="AI40" s="61">
        <v>0</v>
      </c>
      <c r="AJ40" s="61">
        <v>0</v>
      </c>
      <c r="AK40" s="61">
        <v>0</v>
      </c>
      <c r="AL40" s="61">
        <v>0</v>
      </c>
      <c r="AM40" s="61">
        <v>0</v>
      </c>
      <c r="AN40" s="61">
        <v>0</v>
      </c>
      <c r="AO40" s="61">
        <v>0</v>
      </c>
      <c r="AP40" s="61">
        <v>0</v>
      </c>
      <c r="AQ40" s="61">
        <v>0</v>
      </c>
      <c r="AR40" s="61">
        <v>0</v>
      </c>
      <c r="AS40" s="61">
        <v>0</v>
      </c>
    </row>
    <row r="41" spans="1:45">
      <c r="A41">
        <v>44</v>
      </c>
      <c r="B41" t="s">
        <v>343</v>
      </c>
      <c r="C41" t="s">
        <v>344</v>
      </c>
      <c r="D41" t="s">
        <v>344</v>
      </c>
      <c r="E41" t="s">
        <v>214</v>
      </c>
      <c r="F41" t="s">
        <v>215</v>
      </c>
      <c r="G41" t="s">
        <v>345</v>
      </c>
      <c r="H41" s="61">
        <v>41046.46875</v>
      </c>
      <c r="I41" s="61">
        <v>1089.63818359375</v>
      </c>
      <c r="J41" s="61">
        <v>2.654645442962646</v>
      </c>
      <c r="K41" s="61">
        <v>39956.83203125</v>
      </c>
      <c r="L41" s="61">
        <v>97.345359802246094</v>
      </c>
      <c r="M41" s="61">
        <v>13173.978515625</v>
      </c>
      <c r="N41" s="61">
        <v>32.09527587890625</v>
      </c>
      <c r="O41" s="61">
        <v>39827.54296875</v>
      </c>
      <c r="P41" s="61">
        <v>97.030380249023438</v>
      </c>
      <c r="Q41" s="61">
        <v>26653.564453125</v>
      </c>
      <c r="R41" s="61">
        <f t="shared" si="0"/>
        <v>64.935097378200169</v>
      </c>
      <c r="S41" s="61">
        <v>6</v>
      </c>
      <c r="T41" s="61">
        <v>1220.952514648438</v>
      </c>
      <c r="U41" s="61">
        <v>2.9745616912841801</v>
      </c>
      <c r="V41" s="61">
        <v>38541.75</v>
      </c>
      <c r="W41" s="61">
        <v>93.897842407226563</v>
      </c>
      <c r="X41" s="61">
        <v>3231.70361328125</v>
      </c>
      <c r="Y41" s="61">
        <v>7.8732805252075204</v>
      </c>
      <c r="Z41" s="61">
        <v>0</v>
      </c>
      <c r="AA41" s="61">
        <v>0</v>
      </c>
      <c r="AB41" s="61">
        <v>21470.087890625</v>
      </c>
      <c r="AC41" s="61">
        <v>52.306781768798828</v>
      </c>
      <c r="AD41" s="61">
        <v>19576.380859375</v>
      </c>
      <c r="AE41" s="61">
        <v>0</v>
      </c>
      <c r="AF41" s="61">
        <v>0</v>
      </c>
      <c r="AG41" s="61">
        <v>41046.46875</v>
      </c>
      <c r="AH41" s="61">
        <v>62.636436462402337</v>
      </c>
      <c r="AI41" s="61">
        <v>0.15259884297847751</v>
      </c>
      <c r="AJ41" s="61">
        <v>40983.832313537598</v>
      </c>
      <c r="AK41" s="61">
        <v>21470.087890625</v>
      </c>
      <c r="AL41" s="61">
        <v>52.306781768798828</v>
      </c>
      <c r="AM41" s="61">
        <v>19576.380859375</v>
      </c>
      <c r="AN41" s="61">
        <v>0</v>
      </c>
      <c r="AO41" s="61">
        <v>0</v>
      </c>
      <c r="AP41" s="61">
        <v>41046.46875</v>
      </c>
      <c r="AQ41" s="61">
        <v>301.09664916992188</v>
      </c>
      <c r="AR41" s="61">
        <v>0.73355066776275635</v>
      </c>
      <c r="AS41" s="61">
        <v>40745.372100830078</v>
      </c>
    </row>
    <row r="42" spans="1:45">
      <c r="A42">
        <v>19</v>
      </c>
      <c r="B42" t="s">
        <v>346</v>
      </c>
      <c r="C42" t="s">
        <v>347</v>
      </c>
      <c r="D42" t="s">
        <v>347</v>
      </c>
      <c r="E42" t="s">
        <v>214</v>
      </c>
      <c r="F42" t="s">
        <v>224</v>
      </c>
      <c r="G42" t="s">
        <v>348</v>
      </c>
      <c r="H42" s="61">
        <v>49228.62109375</v>
      </c>
      <c r="I42" s="61">
        <v>7750.57470703125</v>
      </c>
      <c r="J42" s="61">
        <v>15.74404239654541</v>
      </c>
      <c r="K42" s="61">
        <v>41478.046875</v>
      </c>
      <c r="L42" s="61">
        <v>84.255958557128906</v>
      </c>
      <c r="M42" s="61">
        <v>1003.705627441406</v>
      </c>
      <c r="N42" s="61">
        <v>2.0388660430908199</v>
      </c>
      <c r="O42" s="61">
        <v>48606.4609375</v>
      </c>
      <c r="P42" s="61">
        <v>98.736183166503906</v>
      </c>
      <c r="Q42" s="61">
        <v>47602.755310058586</v>
      </c>
      <c r="R42" s="61">
        <f t="shared" si="0"/>
        <v>96.697316017454256</v>
      </c>
      <c r="S42" s="61">
        <v>7.9948053359985352</v>
      </c>
      <c r="T42" s="61">
        <v>9582.07421875</v>
      </c>
      <c r="U42" s="61">
        <v>19.464437484741211</v>
      </c>
      <c r="V42" s="61">
        <v>36946.4609375</v>
      </c>
      <c r="W42" s="61">
        <v>75.050773620605469</v>
      </c>
      <c r="X42" s="61">
        <v>823.67864990234375</v>
      </c>
      <c r="Y42" s="61">
        <v>1.673170208930969</v>
      </c>
      <c r="Z42" s="61">
        <v>0</v>
      </c>
      <c r="AA42" s="61">
        <v>0</v>
      </c>
      <c r="AB42" s="61">
        <v>4306.38525390625</v>
      </c>
      <c r="AC42" s="61">
        <v>8.7477264404296875</v>
      </c>
      <c r="AD42" s="61">
        <v>44922.23583984375</v>
      </c>
      <c r="AE42" s="61">
        <v>2521.813720703125</v>
      </c>
      <c r="AF42" s="61">
        <v>5.122657299041748</v>
      </c>
      <c r="AG42" s="61">
        <v>46706.807373046882</v>
      </c>
      <c r="AH42" s="61">
        <v>6517.470703125</v>
      </c>
      <c r="AI42" s="61">
        <v>13.23919010162354</v>
      </c>
      <c r="AJ42" s="61">
        <v>42711.150390625</v>
      </c>
      <c r="AK42" s="61">
        <v>8283.6552734375</v>
      </c>
      <c r="AL42" s="61">
        <v>16.826908111572269</v>
      </c>
      <c r="AM42" s="61">
        <v>40944.9658203125</v>
      </c>
      <c r="AN42" s="61">
        <v>0</v>
      </c>
      <c r="AO42" s="61">
        <v>0</v>
      </c>
      <c r="AP42" s="61">
        <v>49228.62109375</v>
      </c>
      <c r="AQ42" s="61">
        <v>137.25617980957031</v>
      </c>
      <c r="AR42" s="61">
        <v>0.27881377935409551</v>
      </c>
      <c r="AS42" s="61">
        <v>49091.36491394043</v>
      </c>
    </row>
    <row r="43" spans="1:45">
      <c r="A43">
        <v>222</v>
      </c>
      <c r="B43" t="s">
        <v>349</v>
      </c>
      <c r="C43" t="s">
        <v>350</v>
      </c>
      <c r="D43" t="s">
        <v>350</v>
      </c>
      <c r="E43" t="s">
        <v>219</v>
      </c>
      <c r="F43" t="s">
        <v>220</v>
      </c>
      <c r="G43" t="s">
        <v>351</v>
      </c>
      <c r="H43" s="61">
        <v>46.745128631591797</v>
      </c>
      <c r="I43" s="61">
        <v>30.5521354675293</v>
      </c>
      <c r="J43" s="61">
        <v>65.358970642089844</v>
      </c>
      <c r="K43" s="61">
        <v>16.1929931640625</v>
      </c>
      <c r="L43" s="61">
        <v>34.641029357910163</v>
      </c>
      <c r="M43" s="61">
        <v>3.9383068084716801</v>
      </c>
      <c r="N43" s="61">
        <v>8.4250640869140625</v>
      </c>
      <c r="O43" s="61">
        <v>8.2282190322875977</v>
      </c>
      <c r="P43" s="61">
        <v>17.602302551269531</v>
      </c>
      <c r="Q43" s="61">
        <v>4.289912223815918</v>
      </c>
      <c r="R43" s="61">
        <f t="shared" si="0"/>
        <v>9.177239103620014</v>
      </c>
      <c r="S43" s="61">
        <v>26.159090042114261</v>
      </c>
      <c r="T43" s="61">
        <v>0</v>
      </c>
      <c r="U43" s="61">
        <v>0</v>
      </c>
      <c r="V43" s="61">
        <v>0</v>
      </c>
      <c r="W43" s="61">
        <v>0</v>
      </c>
      <c r="X43" s="61">
        <v>0</v>
      </c>
      <c r="Y43" s="61">
        <v>0</v>
      </c>
      <c r="Z43" s="61">
        <v>0</v>
      </c>
      <c r="AA43" s="61">
        <v>0</v>
      </c>
      <c r="AB43" s="61">
        <v>0</v>
      </c>
      <c r="AC43" s="61">
        <v>0</v>
      </c>
      <c r="AD43" s="61">
        <v>46.745128631591797</v>
      </c>
      <c r="AE43" s="61">
        <v>4.7706775367259979E-2</v>
      </c>
      <c r="AF43" s="61">
        <v>0.1020572185516357</v>
      </c>
      <c r="AG43" s="61">
        <v>46.697421856224537</v>
      </c>
      <c r="AH43" s="61">
        <v>13.505459785461429</v>
      </c>
      <c r="AI43" s="61">
        <v>28.891695022583011</v>
      </c>
      <c r="AJ43" s="61">
        <v>33.239668846130371</v>
      </c>
      <c r="AK43" s="61">
        <v>13.505459785461429</v>
      </c>
      <c r="AL43" s="61">
        <v>28.891695022583011</v>
      </c>
      <c r="AM43" s="61">
        <v>33.239668846130371</v>
      </c>
      <c r="AN43" s="61">
        <v>0</v>
      </c>
      <c r="AO43" s="61">
        <v>0</v>
      </c>
      <c r="AP43" s="61">
        <v>46.745128631591797</v>
      </c>
      <c r="AQ43" s="61">
        <v>0</v>
      </c>
      <c r="AR43" s="61">
        <v>0</v>
      </c>
      <c r="AS43" s="61">
        <v>46.745128631591797</v>
      </c>
    </row>
    <row r="44" spans="1:45">
      <c r="A44">
        <v>132</v>
      </c>
      <c r="B44" t="s">
        <v>352</v>
      </c>
      <c r="C44" t="s">
        <v>353</v>
      </c>
      <c r="D44" t="s">
        <v>353</v>
      </c>
      <c r="E44" t="s">
        <v>219</v>
      </c>
      <c r="F44" t="s">
        <v>220</v>
      </c>
      <c r="G44" t="s">
        <v>354</v>
      </c>
      <c r="H44" s="61">
        <v>4539.9052734375</v>
      </c>
      <c r="I44" s="61">
        <v>3319.065185546875</v>
      </c>
      <c r="J44" s="61">
        <v>73.108688354492188</v>
      </c>
      <c r="K44" s="61">
        <v>1220.840087890625</v>
      </c>
      <c r="L44" s="61">
        <v>26.891311645507809</v>
      </c>
      <c r="M44" s="61">
        <v>0</v>
      </c>
      <c r="N44" s="61">
        <v>0</v>
      </c>
      <c r="O44" s="61">
        <v>813.945556640625</v>
      </c>
      <c r="P44" s="61">
        <v>17.928689956665039</v>
      </c>
      <c r="Q44" s="61">
        <v>813.945556640625</v>
      </c>
      <c r="R44" s="61">
        <f t="shared" si="0"/>
        <v>17.928690305565038</v>
      </c>
      <c r="S44" s="61">
        <v>44.060001373291023</v>
      </c>
      <c r="T44" s="61">
        <v>294.1605224609375</v>
      </c>
      <c r="U44" s="61">
        <v>6.4794421195983887</v>
      </c>
      <c r="V44" s="61">
        <v>995.748779296875</v>
      </c>
      <c r="W44" s="61">
        <v>21.93325042724609</v>
      </c>
      <c r="X44" s="61">
        <v>914.44305419921875</v>
      </c>
      <c r="Y44" s="61">
        <v>20.142337799072269</v>
      </c>
      <c r="Z44" s="61">
        <v>0</v>
      </c>
      <c r="AA44" s="61">
        <v>0</v>
      </c>
      <c r="AB44" s="61">
        <v>12.641568183898929</v>
      </c>
      <c r="AC44" s="61">
        <v>0.27845442295074457</v>
      </c>
      <c r="AD44" s="61">
        <v>4527.2637052536011</v>
      </c>
      <c r="AE44" s="61">
        <v>0</v>
      </c>
      <c r="AF44" s="61">
        <v>0</v>
      </c>
      <c r="AG44" s="61">
        <v>4539.9052734375</v>
      </c>
      <c r="AH44" s="61">
        <v>142.96708679199219</v>
      </c>
      <c r="AI44" s="61">
        <v>3.149120569229126</v>
      </c>
      <c r="AJ44" s="61">
        <v>4396.9381866455078</v>
      </c>
      <c r="AK44" s="61">
        <v>155.60865783691409</v>
      </c>
      <c r="AL44" s="61">
        <v>3.4275751113891602</v>
      </c>
      <c r="AM44" s="61">
        <v>4384.2966156005859</v>
      </c>
      <c r="AN44" s="61">
        <v>47.218509674072273</v>
      </c>
      <c r="AO44" s="61">
        <v>1.0400769710540769</v>
      </c>
      <c r="AP44" s="61">
        <v>4492.6867637634277</v>
      </c>
      <c r="AQ44" s="61">
        <v>51.298915863037109</v>
      </c>
      <c r="AR44" s="61">
        <v>1.129955649375916</v>
      </c>
      <c r="AS44" s="61">
        <v>4488.6063575744629</v>
      </c>
    </row>
    <row r="45" spans="1:45">
      <c r="A45">
        <v>159</v>
      </c>
      <c r="B45" t="s">
        <v>355</v>
      </c>
      <c r="C45" t="s">
        <v>356</v>
      </c>
      <c r="D45" t="s">
        <v>356</v>
      </c>
      <c r="E45" t="s">
        <v>214</v>
      </c>
      <c r="F45" t="s">
        <v>224</v>
      </c>
      <c r="G45" t="s">
        <v>230</v>
      </c>
      <c r="H45" s="61">
        <v>36539.9609375</v>
      </c>
      <c r="I45" s="61">
        <v>6075.78076171875</v>
      </c>
      <c r="J45" s="61">
        <v>16.62777137756348</v>
      </c>
      <c r="K45" s="61">
        <v>30464.1796875</v>
      </c>
      <c r="L45" s="61">
        <v>83.372230529785156</v>
      </c>
      <c r="M45" s="61">
        <v>13120.2978515625</v>
      </c>
      <c r="N45" s="61">
        <v>35.906711578369141</v>
      </c>
      <c r="O45" s="61">
        <v>34979.58203125</v>
      </c>
      <c r="P45" s="61">
        <v>95.729667663574219</v>
      </c>
      <c r="Q45" s="61">
        <v>21859.2841796875</v>
      </c>
      <c r="R45" s="61">
        <f t="shared" si="0"/>
        <v>59.82295442810365</v>
      </c>
      <c r="S45" s="61">
        <v>6.068638801574707</v>
      </c>
      <c r="T45" s="61">
        <v>6950.65771484375</v>
      </c>
      <c r="U45" s="61">
        <v>19.02207183837891</v>
      </c>
      <c r="V45" s="61">
        <v>2355.614990234375</v>
      </c>
      <c r="W45" s="61">
        <v>6.4466819763183594</v>
      </c>
      <c r="X45" s="61">
        <v>23884.775390625</v>
      </c>
      <c r="Y45" s="61">
        <v>65.366180419921875</v>
      </c>
      <c r="Z45" s="61">
        <v>0</v>
      </c>
      <c r="AA45" s="61">
        <v>0</v>
      </c>
      <c r="AB45" s="61">
        <v>24852.908203125</v>
      </c>
      <c r="AC45" s="61">
        <v>68.015693664550781</v>
      </c>
      <c r="AD45" s="61">
        <v>11687.052734375</v>
      </c>
      <c r="AE45" s="61">
        <v>11819.4091796875</v>
      </c>
      <c r="AF45" s="61">
        <v>32.346527099609382</v>
      </c>
      <c r="AG45" s="61">
        <v>24720.5517578125</v>
      </c>
      <c r="AH45" s="61">
        <v>15546.376953125</v>
      </c>
      <c r="AI45" s="61">
        <v>42.546234130859382</v>
      </c>
      <c r="AJ45" s="61">
        <v>20993.583984375</v>
      </c>
      <c r="AK45" s="61">
        <v>29203.990234375</v>
      </c>
      <c r="AL45" s="61">
        <v>79.923431396484375</v>
      </c>
      <c r="AM45" s="61">
        <v>7335.970703125</v>
      </c>
      <c r="AN45" s="61">
        <v>15728.7412109375</v>
      </c>
      <c r="AO45" s="61">
        <v>43.045314788818359</v>
      </c>
      <c r="AP45" s="61">
        <v>20811.2197265625</v>
      </c>
      <c r="AQ45" s="61">
        <v>367.53836059570313</v>
      </c>
      <c r="AR45" s="61">
        <v>1.0058531761169429</v>
      </c>
      <c r="AS45" s="61">
        <v>36172.422576904297</v>
      </c>
    </row>
    <row r="46" spans="1:45">
      <c r="A46">
        <v>12</v>
      </c>
      <c r="B46" t="s">
        <v>357</v>
      </c>
      <c r="C46" t="s">
        <v>358</v>
      </c>
      <c r="D46" t="s">
        <v>358</v>
      </c>
      <c r="E46" t="s">
        <v>264</v>
      </c>
      <c r="F46" t="s">
        <v>269</v>
      </c>
      <c r="G46" t="s">
        <v>359</v>
      </c>
      <c r="H46" s="61">
        <v>3458.452880859375</v>
      </c>
      <c r="I46" s="61">
        <v>583.00555419921875</v>
      </c>
      <c r="J46" s="61">
        <v>16.8574104309082</v>
      </c>
      <c r="K46" s="61">
        <v>2875.447265625</v>
      </c>
      <c r="L46" s="61">
        <v>83.142593383789063</v>
      </c>
      <c r="M46" s="61">
        <v>178.6509704589844</v>
      </c>
      <c r="N46" s="61">
        <v>5.1656327247619629</v>
      </c>
      <c r="O46" s="61">
        <v>2968.340087890625</v>
      </c>
      <c r="P46" s="61">
        <v>85.82855224609375</v>
      </c>
      <c r="Q46" s="61">
        <v>2789.6891174316411</v>
      </c>
      <c r="R46" s="61">
        <f t="shared" si="0"/>
        <v>80.662921067134619</v>
      </c>
      <c r="S46" s="61">
        <v>6.6560492515563956</v>
      </c>
      <c r="T46" s="61">
        <v>0</v>
      </c>
      <c r="U46" s="61">
        <v>0</v>
      </c>
      <c r="V46" s="61">
        <v>0</v>
      </c>
      <c r="W46" s="61">
        <v>0</v>
      </c>
      <c r="X46" s="61">
        <v>3382.988525390625</v>
      </c>
      <c r="Y46" s="61">
        <v>97.817977905273438</v>
      </c>
      <c r="Z46" s="61">
        <v>0</v>
      </c>
      <c r="AA46" s="61">
        <v>0</v>
      </c>
      <c r="AB46" s="61">
        <v>509.48684692382813</v>
      </c>
      <c r="AC46" s="61">
        <v>14.73164081573486</v>
      </c>
      <c r="AD46" s="61">
        <v>2948.9660339355469</v>
      </c>
      <c r="AE46" s="61">
        <v>2155.204833984375</v>
      </c>
      <c r="AF46" s="61">
        <v>62.317020416259773</v>
      </c>
      <c r="AG46" s="61">
        <v>1303.248046875</v>
      </c>
      <c r="AH46" s="61">
        <v>2155.204833984375</v>
      </c>
      <c r="AI46" s="61">
        <v>62.317020416259773</v>
      </c>
      <c r="AJ46" s="61">
        <v>1303.248046875</v>
      </c>
      <c r="AK46" s="61">
        <v>2155.204833984375</v>
      </c>
      <c r="AL46" s="61">
        <v>62.317020416259773</v>
      </c>
      <c r="AM46" s="61">
        <v>1303.248046875</v>
      </c>
      <c r="AN46" s="61">
        <v>1292.492919921875</v>
      </c>
      <c r="AO46" s="61">
        <v>37.371997833251953</v>
      </c>
      <c r="AP46" s="61">
        <v>2165.9599609375</v>
      </c>
      <c r="AQ46" s="61">
        <v>185.12236022949219</v>
      </c>
      <c r="AR46" s="61">
        <v>5.3527507781982422</v>
      </c>
      <c r="AS46" s="61">
        <v>3273.3305206298828</v>
      </c>
    </row>
    <row r="47" spans="1:45">
      <c r="A47">
        <v>176</v>
      </c>
      <c r="B47" t="s">
        <v>360</v>
      </c>
      <c r="C47" t="s">
        <v>361</v>
      </c>
      <c r="D47" t="s">
        <v>361</v>
      </c>
      <c r="E47" t="s">
        <v>264</v>
      </c>
      <c r="F47" t="s">
        <v>265</v>
      </c>
      <c r="G47" t="s">
        <v>230</v>
      </c>
      <c r="H47" s="61">
        <v>23143.181640625</v>
      </c>
      <c r="I47" s="61">
        <v>2043.765502929688</v>
      </c>
      <c r="J47" s="61">
        <v>8.8309612274169922</v>
      </c>
      <c r="K47" s="61">
        <v>21099.416015625</v>
      </c>
      <c r="L47" s="61">
        <v>91.169036865234375</v>
      </c>
      <c r="M47" s="61">
        <v>3996.4560546875</v>
      </c>
      <c r="N47" s="61">
        <v>17.26839447021484</v>
      </c>
      <c r="O47" s="61">
        <v>20993.44921875</v>
      </c>
      <c r="P47" s="61">
        <v>90.711166381835938</v>
      </c>
      <c r="Q47" s="61">
        <v>16996.9931640625</v>
      </c>
      <c r="R47" s="61">
        <f t="shared" si="0"/>
        <v>73.442767844099592</v>
      </c>
      <c r="S47" s="61">
        <v>9.5635747909545898</v>
      </c>
      <c r="T47" s="61">
        <v>1699.34326171875</v>
      </c>
      <c r="U47" s="61">
        <v>7.3427386283874512</v>
      </c>
      <c r="V47" s="61">
        <v>805.3385009765625</v>
      </c>
      <c r="W47" s="61">
        <v>3.479809045791626</v>
      </c>
      <c r="X47" s="61">
        <v>13379.001953125</v>
      </c>
      <c r="Y47" s="61">
        <v>57.8096923828125</v>
      </c>
      <c r="Z47" s="61">
        <v>2450.4482421875</v>
      </c>
      <c r="AA47" s="61">
        <v>10.58820819854736</v>
      </c>
      <c r="AB47" s="61">
        <v>12266.3642578125</v>
      </c>
      <c r="AC47" s="61">
        <v>53.002063751220703</v>
      </c>
      <c r="AD47" s="61">
        <v>10876.8173828125</v>
      </c>
      <c r="AE47" s="61">
        <v>6174.0986328125</v>
      </c>
      <c r="AF47" s="61">
        <v>26.677829742431641</v>
      </c>
      <c r="AG47" s="61">
        <v>16969.0830078125</v>
      </c>
      <c r="AH47" s="61">
        <v>11396.8330078125</v>
      </c>
      <c r="AI47" s="61">
        <v>49.244884490966797</v>
      </c>
      <c r="AJ47" s="61">
        <v>11746.3486328125</v>
      </c>
      <c r="AK47" s="61">
        <v>19913.154296875</v>
      </c>
      <c r="AL47" s="61">
        <v>86.043289184570313</v>
      </c>
      <c r="AM47" s="61">
        <v>3230.02734375</v>
      </c>
      <c r="AN47" s="61">
        <v>10761.4736328125</v>
      </c>
      <c r="AO47" s="61">
        <v>46.499542236328118</v>
      </c>
      <c r="AP47" s="61">
        <v>12381.7080078125</v>
      </c>
      <c r="AQ47" s="61">
        <v>408.27069091796881</v>
      </c>
      <c r="AR47" s="61">
        <v>1.764107823371887</v>
      </c>
      <c r="AS47" s="61">
        <v>22734.910949707031</v>
      </c>
    </row>
    <row r="48" spans="1:45">
      <c r="A48">
        <v>109</v>
      </c>
      <c r="B48" t="s">
        <v>362</v>
      </c>
      <c r="C48" t="s">
        <v>363</v>
      </c>
      <c r="D48" t="s">
        <v>363</v>
      </c>
      <c r="E48" t="s">
        <v>214</v>
      </c>
      <c r="F48" t="s">
        <v>269</v>
      </c>
      <c r="G48" t="s">
        <v>230</v>
      </c>
      <c r="H48" s="61">
        <v>39848.90234375</v>
      </c>
      <c r="I48" s="61">
        <v>5687.97900390625</v>
      </c>
      <c r="J48" s="61">
        <v>14.27386569976807</v>
      </c>
      <c r="K48" s="61">
        <v>34160.921875</v>
      </c>
      <c r="L48" s="61">
        <v>85.726127624511719</v>
      </c>
      <c r="M48" s="61">
        <v>16948.740234375</v>
      </c>
      <c r="N48" s="61">
        <v>42.532516479492188</v>
      </c>
      <c r="O48" s="61">
        <v>39656.4765625</v>
      </c>
      <c r="P48" s="61">
        <v>99.517112731933594</v>
      </c>
      <c r="Q48" s="61">
        <v>22707.736328125</v>
      </c>
      <c r="R48" s="61">
        <f t="shared" si="0"/>
        <v>56.984596795767295</v>
      </c>
      <c r="S48" s="61">
        <v>5.7123632431030273</v>
      </c>
      <c r="T48" s="61">
        <v>1352.659790039062</v>
      </c>
      <c r="U48" s="61">
        <v>3.3944718837738042</v>
      </c>
      <c r="V48" s="61">
        <v>18301.888671875</v>
      </c>
      <c r="W48" s="61">
        <v>45.928211212158203</v>
      </c>
      <c r="X48" s="61">
        <v>11981.490234375</v>
      </c>
      <c r="Y48" s="61">
        <v>30.067304611206051</v>
      </c>
      <c r="Z48" s="61">
        <v>823.013671875</v>
      </c>
      <c r="AA48" s="61">
        <v>2.065335750579834</v>
      </c>
      <c r="AB48" s="61">
        <v>6667.05322265625</v>
      </c>
      <c r="AC48" s="61">
        <v>16.730833053588871</v>
      </c>
      <c r="AD48" s="61">
        <v>33181.84912109375</v>
      </c>
      <c r="AE48" s="61">
        <v>1797.17724609375</v>
      </c>
      <c r="AF48" s="61">
        <v>4.509979248046875</v>
      </c>
      <c r="AG48" s="61">
        <v>38051.72509765625</v>
      </c>
      <c r="AH48" s="61">
        <v>2870.445556640625</v>
      </c>
      <c r="AI48" s="61">
        <v>7.2033243179321289</v>
      </c>
      <c r="AJ48" s="61">
        <v>36978.456787109382</v>
      </c>
      <c r="AK48" s="61">
        <v>8464.23046875</v>
      </c>
      <c r="AL48" s="61">
        <v>21.240812301635739</v>
      </c>
      <c r="AM48" s="61">
        <v>31384.671875</v>
      </c>
      <c r="AN48" s="61">
        <v>10573.0986328125</v>
      </c>
      <c r="AO48" s="61">
        <v>26.53297233581543</v>
      </c>
      <c r="AP48" s="61">
        <v>29275.8037109375</v>
      </c>
      <c r="AQ48" s="61">
        <v>1345.09814453125</v>
      </c>
      <c r="AR48" s="61">
        <v>3.3754959106445308</v>
      </c>
      <c r="AS48" s="61">
        <v>38503.80419921875</v>
      </c>
    </row>
    <row r="49" spans="1:45">
      <c r="A49">
        <v>276</v>
      </c>
      <c r="B49" t="s">
        <v>364</v>
      </c>
      <c r="C49" t="s">
        <v>365</v>
      </c>
      <c r="D49" t="s">
        <v>365</v>
      </c>
      <c r="E49" t="s">
        <v>264</v>
      </c>
      <c r="F49" t="s">
        <v>265</v>
      </c>
      <c r="G49" t="s">
        <v>230</v>
      </c>
      <c r="H49" s="61">
        <v>26562.716796875</v>
      </c>
      <c r="I49" s="61">
        <v>671.8941650390625</v>
      </c>
      <c r="J49" s="61">
        <v>2.5294632911682129</v>
      </c>
      <c r="K49" s="61">
        <v>25890.822265625</v>
      </c>
      <c r="L49" s="61">
        <v>97.470535278320313</v>
      </c>
      <c r="M49" s="61">
        <v>1157.779541015625</v>
      </c>
      <c r="N49" s="61">
        <v>4.3586635589599609</v>
      </c>
      <c r="O49" s="61">
        <v>14707.9833984375</v>
      </c>
      <c r="P49" s="61">
        <v>55.370777130126953</v>
      </c>
      <c r="Q49" s="61">
        <v>13550.20385742188</v>
      </c>
      <c r="R49" s="61">
        <f t="shared" si="0"/>
        <v>51.012115820231195</v>
      </c>
      <c r="S49" s="61">
        <v>17.303268432617191</v>
      </c>
      <c r="T49" s="61">
        <v>392.50955200195313</v>
      </c>
      <c r="U49" s="61">
        <v>1.4776709079742429</v>
      </c>
      <c r="V49" s="61">
        <v>83.688308715820313</v>
      </c>
      <c r="W49" s="61">
        <v>0.31505930423736572</v>
      </c>
      <c r="X49" s="61">
        <v>16606.26171875</v>
      </c>
      <c r="Y49" s="61">
        <v>62.517177581787109</v>
      </c>
      <c r="Z49" s="61">
        <v>9618.513671875</v>
      </c>
      <c r="AA49" s="61">
        <v>36.210578918457031</v>
      </c>
      <c r="AB49" s="61">
        <v>25879.826171875</v>
      </c>
      <c r="AC49" s="61">
        <v>97.42913818359375</v>
      </c>
      <c r="AD49" s="61">
        <v>682.890625</v>
      </c>
      <c r="AE49" s="61">
        <v>356.87506103515619</v>
      </c>
      <c r="AF49" s="61">
        <v>1.343518733978271</v>
      </c>
      <c r="AG49" s="61">
        <v>26205.84173583984</v>
      </c>
      <c r="AH49" s="61">
        <v>4474.9296875</v>
      </c>
      <c r="AI49" s="61">
        <v>16.84665679931641</v>
      </c>
      <c r="AJ49" s="61">
        <v>22087.787109375</v>
      </c>
      <c r="AK49" s="61">
        <v>25879.826171875</v>
      </c>
      <c r="AL49" s="61">
        <v>97.42913818359375</v>
      </c>
      <c r="AM49" s="61">
        <v>682.890625</v>
      </c>
      <c r="AN49" s="61">
        <v>6446.43603515625</v>
      </c>
      <c r="AO49" s="61">
        <v>24.26873779296875</v>
      </c>
      <c r="AP49" s="61">
        <v>20116.28076171875</v>
      </c>
      <c r="AQ49" s="61">
        <v>674.5015869140625</v>
      </c>
      <c r="AR49" s="61">
        <v>2.5392792224884029</v>
      </c>
      <c r="AS49" s="61">
        <v>25888.215209960941</v>
      </c>
    </row>
    <row r="50" spans="1:45">
      <c r="A50">
        <v>257</v>
      </c>
      <c r="B50" t="s">
        <v>366</v>
      </c>
      <c r="C50" t="s">
        <v>367</v>
      </c>
      <c r="D50" t="s">
        <v>368</v>
      </c>
      <c r="E50" t="s">
        <v>281</v>
      </c>
      <c r="F50" t="s">
        <v>240</v>
      </c>
      <c r="G50" t="s">
        <v>230</v>
      </c>
      <c r="H50" s="61">
        <v>31673.041015625</v>
      </c>
      <c r="I50" s="61">
        <v>28.552907943725589</v>
      </c>
      <c r="J50" s="61">
        <v>9.014892578125E-2</v>
      </c>
      <c r="K50" s="61">
        <v>31644.48828125</v>
      </c>
      <c r="L50" s="61">
        <v>99.90985107421875</v>
      </c>
      <c r="M50" s="61">
        <v>17373.931640625</v>
      </c>
      <c r="N50" s="61">
        <v>54.85400390625</v>
      </c>
      <c r="O50" s="61">
        <v>31373.91015625</v>
      </c>
      <c r="P50" s="61">
        <v>99.055564880371094</v>
      </c>
      <c r="Q50" s="61">
        <v>13999.978515625</v>
      </c>
      <c r="R50" s="61">
        <f t="shared" si="0"/>
        <v>44.20156090701397</v>
      </c>
      <c r="S50" s="61">
        <v>4.3612585067749023</v>
      </c>
      <c r="T50" s="61">
        <v>55.1539306640625</v>
      </c>
      <c r="U50" s="61">
        <v>0.17413525283336639</v>
      </c>
      <c r="V50" s="61">
        <v>19.793134689331051</v>
      </c>
      <c r="W50" s="61">
        <v>6.2492057681083679E-2</v>
      </c>
      <c r="X50" s="61">
        <v>0</v>
      </c>
      <c r="Y50" s="61">
        <v>0</v>
      </c>
      <c r="Z50" s="61">
        <v>0</v>
      </c>
      <c r="AA50" s="61">
        <v>0</v>
      </c>
      <c r="AB50" s="61">
        <v>24473.53125</v>
      </c>
      <c r="AC50" s="61">
        <v>77.269279479980469</v>
      </c>
      <c r="AD50" s="61">
        <v>7199.509765625</v>
      </c>
      <c r="AE50" s="61">
        <v>27991.392578125</v>
      </c>
      <c r="AF50" s="61">
        <v>88.376083374023438</v>
      </c>
      <c r="AG50" s="61">
        <v>3681.6484375</v>
      </c>
      <c r="AH50" s="61">
        <v>27017.373046875</v>
      </c>
      <c r="AI50" s="61">
        <v>85.300849914550781</v>
      </c>
      <c r="AJ50" s="61">
        <v>4655.66796875</v>
      </c>
      <c r="AK50" s="61">
        <v>30791.794921875</v>
      </c>
      <c r="AL50" s="61">
        <v>97.217681884765625</v>
      </c>
      <c r="AM50" s="61">
        <v>881.24609375</v>
      </c>
      <c r="AN50" s="61">
        <v>23271.869140625</v>
      </c>
      <c r="AO50" s="61">
        <v>73.475326538085938</v>
      </c>
      <c r="AP50" s="61">
        <v>8401.171875</v>
      </c>
      <c r="AQ50" s="61">
        <v>43.471187591552727</v>
      </c>
      <c r="AR50" s="61">
        <v>0.13724981248378751</v>
      </c>
      <c r="AS50" s="61">
        <v>31629.569828033451</v>
      </c>
    </row>
    <row r="51" spans="1:45">
      <c r="A51">
        <v>45</v>
      </c>
      <c r="B51" t="s">
        <v>369</v>
      </c>
      <c r="C51" t="s">
        <v>370</v>
      </c>
      <c r="D51" t="s">
        <v>370</v>
      </c>
      <c r="E51" t="s">
        <v>214</v>
      </c>
      <c r="F51" t="s">
        <v>215</v>
      </c>
      <c r="G51" t="s">
        <v>371</v>
      </c>
      <c r="H51" s="61">
        <v>14587.9833984375</v>
      </c>
      <c r="I51" s="61">
        <v>1890.536254882812</v>
      </c>
      <c r="J51" s="61">
        <v>12.95954418182373</v>
      </c>
      <c r="K51" s="61">
        <v>12697.447265625</v>
      </c>
      <c r="L51" s="61">
        <v>87.040451049804688</v>
      </c>
      <c r="M51" s="61">
        <v>0</v>
      </c>
      <c r="N51" s="61">
        <v>0</v>
      </c>
      <c r="O51" s="61">
        <v>10722.8564453125</v>
      </c>
      <c r="P51" s="61">
        <v>73.504722595214844</v>
      </c>
      <c r="Q51" s="61">
        <v>10722.8564453125</v>
      </c>
      <c r="R51" s="61">
        <f t="shared" si="0"/>
        <v>73.5047206487842</v>
      </c>
      <c r="S51" s="61">
        <v>16.705263137817379</v>
      </c>
      <c r="T51" s="61">
        <v>107.96275329589839</v>
      </c>
      <c r="U51" s="61">
        <v>0.74008005857467651</v>
      </c>
      <c r="V51" s="61">
        <v>1114.89501953125</v>
      </c>
      <c r="W51" s="61">
        <v>7.6425576210021973</v>
      </c>
      <c r="X51" s="61">
        <v>1450.6103515625</v>
      </c>
      <c r="Y51" s="61">
        <v>9.9438714981079102</v>
      </c>
      <c r="Z51" s="61">
        <v>0</v>
      </c>
      <c r="AA51" s="61">
        <v>0</v>
      </c>
      <c r="AB51" s="61">
        <v>11535.1083984375</v>
      </c>
      <c r="AC51" s="61">
        <v>79.072669982910156</v>
      </c>
      <c r="AD51" s="61">
        <v>3052.875</v>
      </c>
      <c r="AE51" s="61">
        <v>5642.06640625</v>
      </c>
      <c r="AF51" s="61">
        <v>38.676120758056641</v>
      </c>
      <c r="AG51" s="61">
        <v>8945.9169921875</v>
      </c>
      <c r="AH51" s="61">
        <v>6553.9443359375</v>
      </c>
      <c r="AI51" s="61">
        <v>44.927005767822273</v>
      </c>
      <c r="AJ51" s="61">
        <v>8034.0390625</v>
      </c>
      <c r="AK51" s="61">
        <v>11584.5146484375</v>
      </c>
      <c r="AL51" s="61">
        <v>79.411354064941406</v>
      </c>
      <c r="AM51" s="61">
        <v>3003.46875</v>
      </c>
      <c r="AN51" s="61">
        <v>429.9283447265625</v>
      </c>
      <c r="AO51" s="61">
        <v>2.947140216827393</v>
      </c>
      <c r="AP51" s="61">
        <v>14158.055053710939</v>
      </c>
      <c r="AQ51" s="61">
        <v>262.39566040039063</v>
      </c>
      <c r="AR51" s="61">
        <v>1.798710942268372</v>
      </c>
      <c r="AS51" s="61">
        <v>14325.587738037109</v>
      </c>
    </row>
    <row r="52" spans="1:45">
      <c r="A52">
        <v>13</v>
      </c>
      <c r="B52" t="s">
        <v>372</v>
      </c>
      <c r="C52" t="s">
        <v>373</v>
      </c>
      <c r="D52" t="s">
        <v>374</v>
      </c>
      <c r="E52" t="s">
        <v>264</v>
      </c>
      <c r="F52" t="s">
        <v>269</v>
      </c>
      <c r="G52" t="s">
        <v>375</v>
      </c>
      <c r="H52" s="61">
        <v>4525.43212890625</v>
      </c>
      <c r="I52" s="61">
        <v>1293.626586914062</v>
      </c>
      <c r="J52" s="61">
        <v>28.585702896118161</v>
      </c>
      <c r="K52" s="61">
        <v>3231.8056640625</v>
      </c>
      <c r="L52" s="61">
        <v>71.414299011230469</v>
      </c>
      <c r="M52" s="61">
        <v>1758.151611328125</v>
      </c>
      <c r="N52" s="61">
        <v>38.850467681884773</v>
      </c>
      <c r="O52" s="61">
        <v>4129.1455078125</v>
      </c>
      <c r="P52" s="61">
        <v>91.243118286132813</v>
      </c>
      <c r="Q52" s="61">
        <v>2370.993896484375</v>
      </c>
      <c r="R52" s="61">
        <f t="shared" si="0"/>
        <v>52.392651772183783</v>
      </c>
      <c r="S52" s="61">
        <v>7.0605196952819824</v>
      </c>
      <c r="T52" s="61">
        <v>947.93499755859375</v>
      </c>
      <c r="U52" s="61">
        <v>20.946840286254879</v>
      </c>
      <c r="V52" s="61">
        <v>115.4546661376953</v>
      </c>
      <c r="W52" s="61">
        <v>2.5512406826019292</v>
      </c>
      <c r="X52" s="61">
        <v>1580.542114257812</v>
      </c>
      <c r="Y52" s="61">
        <v>34.925769805908203</v>
      </c>
      <c r="Z52" s="61">
        <v>0</v>
      </c>
      <c r="AA52" s="61">
        <v>0</v>
      </c>
      <c r="AB52" s="61">
        <v>91.418952941894531</v>
      </c>
      <c r="AC52" s="61">
        <v>2.0201153755187988</v>
      </c>
      <c r="AD52" s="61">
        <v>4434.0131759643546</v>
      </c>
      <c r="AE52" s="61">
        <v>2628.0302734375</v>
      </c>
      <c r="AF52" s="61">
        <v>58.072471618652337</v>
      </c>
      <c r="AG52" s="61">
        <v>1897.40185546875</v>
      </c>
      <c r="AH52" s="61">
        <v>2608.617919921875</v>
      </c>
      <c r="AI52" s="61">
        <v>57.643508911132813</v>
      </c>
      <c r="AJ52" s="61">
        <v>1916.814208984375</v>
      </c>
      <c r="AK52" s="61">
        <v>2628.16455078125</v>
      </c>
      <c r="AL52" s="61">
        <v>58.075439453125</v>
      </c>
      <c r="AM52" s="61">
        <v>1897.267578125</v>
      </c>
      <c r="AN52" s="61">
        <v>0</v>
      </c>
      <c r="AO52" s="61">
        <v>0</v>
      </c>
      <c r="AP52" s="61">
        <v>4525.43212890625</v>
      </c>
      <c r="AQ52" s="61">
        <v>1429.252685546875</v>
      </c>
      <c r="AR52" s="61">
        <v>31.58267784118652</v>
      </c>
      <c r="AS52" s="61">
        <v>3096.179443359375</v>
      </c>
    </row>
    <row r="53" spans="1:45">
      <c r="A53">
        <v>216</v>
      </c>
      <c r="B53" t="s">
        <v>376</v>
      </c>
      <c r="C53" t="s">
        <v>377</v>
      </c>
      <c r="D53" t="s">
        <v>377</v>
      </c>
      <c r="E53" t="s">
        <v>303</v>
      </c>
      <c r="F53" t="s">
        <v>304</v>
      </c>
      <c r="G53" t="s">
        <v>378</v>
      </c>
      <c r="H53" s="61">
        <v>6216.578125</v>
      </c>
      <c r="I53" s="61">
        <v>776.36474609375</v>
      </c>
      <c r="J53" s="61">
        <v>12.48861885070801</v>
      </c>
      <c r="K53" s="61">
        <v>5440.21337890625</v>
      </c>
      <c r="L53" s="61">
        <v>87.511375427246094</v>
      </c>
      <c r="M53" s="61">
        <v>4583.904296875</v>
      </c>
      <c r="N53" s="61">
        <v>73.736778259277344</v>
      </c>
      <c r="O53" s="61">
        <v>6116.505859375</v>
      </c>
      <c r="P53" s="61">
        <v>98.390235900878906</v>
      </c>
      <c r="Q53" s="61">
        <v>1532.6015625</v>
      </c>
      <c r="R53" s="61">
        <f t="shared" si="0"/>
        <v>24.65345937400248</v>
      </c>
      <c r="S53" s="61">
        <v>3.1655046939849849</v>
      </c>
      <c r="T53" s="61">
        <v>0</v>
      </c>
      <c r="U53" s="61">
        <v>0</v>
      </c>
      <c r="V53" s="61">
        <v>0</v>
      </c>
      <c r="W53" s="61">
        <v>0</v>
      </c>
      <c r="X53" s="61">
        <v>0</v>
      </c>
      <c r="Y53" s="61">
        <v>0</v>
      </c>
      <c r="Z53" s="61">
        <v>0</v>
      </c>
      <c r="AA53" s="61">
        <v>0</v>
      </c>
      <c r="AB53" s="61">
        <v>0</v>
      </c>
      <c r="AC53" s="61">
        <v>0</v>
      </c>
      <c r="AD53" s="61">
        <v>6216.578125</v>
      </c>
      <c r="AE53" s="61">
        <v>724.35418701171875</v>
      </c>
      <c r="AF53" s="61">
        <v>11.651975631713871</v>
      </c>
      <c r="AG53" s="61">
        <v>5492.2239379882813</v>
      </c>
      <c r="AH53" s="61">
        <v>3056.79345703125</v>
      </c>
      <c r="AI53" s="61">
        <v>49.171642303466797</v>
      </c>
      <c r="AJ53" s="61">
        <v>3159.78466796875</v>
      </c>
      <c r="AK53" s="61">
        <v>3334.026123046875</v>
      </c>
      <c r="AL53" s="61">
        <v>53.631210327148438</v>
      </c>
      <c r="AM53" s="61">
        <v>2882.552001953125</v>
      </c>
      <c r="AN53" s="61">
        <v>3910.262451171875</v>
      </c>
      <c r="AO53" s="61">
        <v>62.900562286376953</v>
      </c>
      <c r="AP53" s="61">
        <v>2306.315673828125</v>
      </c>
      <c r="AQ53" s="61">
        <v>507.97802734375</v>
      </c>
      <c r="AR53" s="61">
        <v>8.1713447570800781</v>
      </c>
      <c r="AS53" s="61">
        <v>5708.60009765625</v>
      </c>
    </row>
    <row r="54" spans="1:45">
      <c r="A54">
        <v>231</v>
      </c>
      <c r="B54" t="s">
        <v>379</v>
      </c>
      <c r="C54" t="s">
        <v>380</v>
      </c>
      <c r="D54" t="s">
        <v>380</v>
      </c>
      <c r="E54" t="s">
        <v>303</v>
      </c>
      <c r="F54" t="s">
        <v>304</v>
      </c>
      <c r="G54" t="s">
        <v>230</v>
      </c>
      <c r="H54" s="61">
        <v>14976.0576171875</v>
      </c>
      <c r="I54" s="61">
        <v>123.3462753295898</v>
      </c>
      <c r="J54" s="61">
        <v>0.82362312078475952</v>
      </c>
      <c r="K54" s="61">
        <v>14852.7109375</v>
      </c>
      <c r="L54" s="61">
        <v>99.176376342773438</v>
      </c>
      <c r="M54" s="61">
        <v>664.50079345703125</v>
      </c>
      <c r="N54" s="61">
        <v>4.4370875358581543</v>
      </c>
      <c r="O54" s="61">
        <v>10536.40234375</v>
      </c>
      <c r="P54" s="61">
        <v>70.35498046875</v>
      </c>
      <c r="Q54" s="61">
        <v>9871.9015502929688</v>
      </c>
      <c r="R54" s="61">
        <f t="shared" si="0"/>
        <v>65.917892429602645</v>
      </c>
      <c r="S54" s="61">
        <v>23.495651245117191</v>
      </c>
      <c r="T54" s="61">
        <v>22.97146034240723</v>
      </c>
      <c r="U54" s="61">
        <v>0.15338790416717529</v>
      </c>
      <c r="V54" s="61">
        <v>28.795003890991211</v>
      </c>
      <c r="W54" s="61">
        <v>0.1922735869884491</v>
      </c>
      <c r="X54" s="61">
        <v>0</v>
      </c>
      <c r="Y54" s="61">
        <v>0</v>
      </c>
      <c r="Z54" s="61">
        <v>0</v>
      </c>
      <c r="AA54" s="61">
        <v>0</v>
      </c>
      <c r="AB54" s="61">
        <v>14850.1494140625</v>
      </c>
      <c r="AC54" s="61">
        <v>99.159271240234375</v>
      </c>
      <c r="AD54" s="61">
        <v>125.908203125</v>
      </c>
      <c r="AE54" s="61">
        <v>12281.041015625</v>
      </c>
      <c r="AF54" s="61">
        <v>82.004501342773438</v>
      </c>
      <c r="AG54" s="61">
        <v>2695.0166015625</v>
      </c>
      <c r="AH54" s="61">
        <v>8329.1875</v>
      </c>
      <c r="AI54" s="61">
        <v>55.616687774658203</v>
      </c>
      <c r="AJ54" s="61">
        <v>6646.8701171875</v>
      </c>
      <c r="AK54" s="61">
        <v>14850.1494140625</v>
      </c>
      <c r="AL54" s="61">
        <v>99.159271240234375</v>
      </c>
      <c r="AM54" s="61">
        <v>125.908203125</v>
      </c>
      <c r="AN54" s="61">
        <v>5289.34619140625</v>
      </c>
      <c r="AO54" s="61">
        <v>35.318679809570313</v>
      </c>
      <c r="AP54" s="61">
        <v>9686.71142578125</v>
      </c>
      <c r="AQ54" s="61">
        <v>438.51190185546881</v>
      </c>
      <c r="AR54" s="61">
        <v>2.9280862808227539</v>
      </c>
      <c r="AS54" s="61">
        <v>14537.545715332029</v>
      </c>
    </row>
    <row r="55" spans="1:45">
      <c r="A55">
        <v>71</v>
      </c>
      <c r="B55" t="s">
        <v>381</v>
      </c>
      <c r="C55" t="s">
        <v>382</v>
      </c>
      <c r="D55" t="s">
        <v>382</v>
      </c>
      <c r="E55" t="s">
        <v>214</v>
      </c>
      <c r="F55" t="s">
        <v>224</v>
      </c>
      <c r="G55" t="s">
        <v>383</v>
      </c>
      <c r="H55" s="61">
        <v>36344.45703125</v>
      </c>
      <c r="I55" s="61">
        <v>13154.7607421875</v>
      </c>
      <c r="J55" s="61">
        <v>36.194683074951172</v>
      </c>
      <c r="K55" s="61">
        <v>23189.6953125</v>
      </c>
      <c r="L55" s="61">
        <v>63.805316925048828</v>
      </c>
      <c r="M55" s="61">
        <v>7054.05322265625</v>
      </c>
      <c r="N55" s="61">
        <v>19.408884048461911</v>
      </c>
      <c r="O55" s="61">
        <v>34631.796875</v>
      </c>
      <c r="P55" s="61">
        <v>95.287696838378906</v>
      </c>
      <c r="Q55" s="61">
        <v>27577.74365234375</v>
      </c>
      <c r="R55" s="61">
        <f t="shared" si="0"/>
        <v>75.878815932321174</v>
      </c>
      <c r="S55" s="61">
        <v>7.2222223281860352</v>
      </c>
      <c r="T55" s="61">
        <v>16396.685546875</v>
      </c>
      <c r="U55" s="61">
        <v>45.114681243896477</v>
      </c>
      <c r="V55" s="61">
        <v>12905.22265625</v>
      </c>
      <c r="W55" s="61">
        <v>35.508090972900391</v>
      </c>
      <c r="X55" s="61">
        <v>0</v>
      </c>
      <c r="Y55" s="61">
        <v>0</v>
      </c>
      <c r="Z55" s="61">
        <v>0</v>
      </c>
      <c r="AA55" s="61">
        <v>0</v>
      </c>
      <c r="AB55" s="61">
        <v>5712.388671875</v>
      </c>
      <c r="AC55" s="61">
        <v>15.71735858917236</v>
      </c>
      <c r="AD55" s="61">
        <v>30632.068359375</v>
      </c>
      <c r="AE55" s="61">
        <v>2668.836181640625</v>
      </c>
      <c r="AF55" s="61">
        <v>7.3431720733642578</v>
      </c>
      <c r="AG55" s="61">
        <v>33675.620849609382</v>
      </c>
      <c r="AH55" s="61">
        <v>8896.9052734375</v>
      </c>
      <c r="AI55" s="61">
        <v>24.479400634765621</v>
      </c>
      <c r="AJ55" s="61">
        <v>27447.5517578125</v>
      </c>
      <c r="AK55" s="61">
        <v>13736.5322265625</v>
      </c>
      <c r="AL55" s="61">
        <v>37.795398712158203</v>
      </c>
      <c r="AM55" s="61">
        <v>22607.9248046875</v>
      </c>
      <c r="AN55" s="61">
        <v>960.2156982421875</v>
      </c>
      <c r="AO55" s="61">
        <v>2.641986608505249</v>
      </c>
      <c r="AP55" s="61">
        <v>35384.241333007813</v>
      </c>
      <c r="AQ55" s="61">
        <v>4487.42626953125</v>
      </c>
      <c r="AR55" s="61">
        <v>12.34693431854248</v>
      </c>
      <c r="AS55" s="61">
        <v>31857.03076171875</v>
      </c>
    </row>
    <row r="56" spans="1:45">
      <c r="A56">
        <v>9</v>
      </c>
      <c r="B56" t="s">
        <v>384</v>
      </c>
      <c r="C56" t="s">
        <v>385</v>
      </c>
      <c r="D56" t="s">
        <v>385</v>
      </c>
      <c r="E56" t="s">
        <v>264</v>
      </c>
      <c r="F56" t="s">
        <v>265</v>
      </c>
      <c r="G56" t="s">
        <v>230</v>
      </c>
      <c r="H56" s="61">
        <v>46498.43359375</v>
      </c>
      <c r="I56" s="61">
        <v>1366.767700195312</v>
      </c>
      <c r="J56" s="61">
        <v>2.9393844604492192</v>
      </c>
      <c r="K56" s="61">
        <v>45131.6640625</v>
      </c>
      <c r="L56" s="61">
        <v>97.06060791015625</v>
      </c>
      <c r="M56" s="61">
        <v>11465.30078125</v>
      </c>
      <c r="N56" s="61">
        <v>24.657390594482418</v>
      </c>
      <c r="O56" s="61">
        <v>44681.296875</v>
      </c>
      <c r="P56" s="61">
        <v>96.092048645019531</v>
      </c>
      <c r="Q56" s="61">
        <v>33215.99609375</v>
      </c>
      <c r="R56" s="61">
        <f t="shared" si="0"/>
        <v>71.434656022938952</v>
      </c>
      <c r="S56" s="61">
        <v>8.166107177734375</v>
      </c>
      <c r="T56" s="61">
        <v>9480.0078125</v>
      </c>
      <c r="U56" s="61">
        <v>20.387800216674801</v>
      </c>
      <c r="V56" s="61">
        <v>22464.15234375</v>
      </c>
      <c r="W56" s="61">
        <v>48.311634063720703</v>
      </c>
      <c r="X56" s="61">
        <v>9936.3271484375</v>
      </c>
      <c r="Y56" s="61">
        <v>21.36916542053223</v>
      </c>
      <c r="Z56" s="61">
        <v>10150.6806640625</v>
      </c>
      <c r="AA56" s="61">
        <v>21.830156326293949</v>
      </c>
      <c r="AB56" s="61">
        <v>19386.01953125</v>
      </c>
      <c r="AC56" s="61">
        <v>41.691768646240227</v>
      </c>
      <c r="AD56" s="61">
        <v>27112.4140625</v>
      </c>
      <c r="AE56" s="61">
        <v>2898.87158203125</v>
      </c>
      <c r="AF56" s="61">
        <v>6.2343425750732422</v>
      </c>
      <c r="AG56" s="61">
        <v>43599.56201171875</v>
      </c>
      <c r="AH56" s="61">
        <v>13657.681640625</v>
      </c>
      <c r="AI56" s="61">
        <v>29.372346878051761</v>
      </c>
      <c r="AJ56" s="61">
        <v>32840.751953125</v>
      </c>
      <c r="AK56" s="61">
        <v>32587.306640625</v>
      </c>
      <c r="AL56" s="61">
        <v>70.082595825195313</v>
      </c>
      <c r="AM56" s="61">
        <v>13911.126953125</v>
      </c>
      <c r="AN56" s="61">
        <v>12535.291015625</v>
      </c>
      <c r="AO56" s="61">
        <v>26.958522796630859</v>
      </c>
      <c r="AP56" s="61">
        <v>33963.142578125</v>
      </c>
      <c r="AQ56" s="61">
        <v>457.16424560546881</v>
      </c>
      <c r="AR56" s="61">
        <v>0.98318207263946533</v>
      </c>
      <c r="AS56" s="61">
        <v>46041.269348144531</v>
      </c>
    </row>
    <row r="57" spans="1:45">
      <c r="A57">
        <v>169</v>
      </c>
      <c r="B57" t="s">
        <v>386</v>
      </c>
      <c r="C57" t="s">
        <v>387</v>
      </c>
      <c r="D57" t="s">
        <v>387</v>
      </c>
      <c r="E57" t="s">
        <v>264</v>
      </c>
      <c r="F57" t="s">
        <v>265</v>
      </c>
      <c r="G57" t="s">
        <v>388</v>
      </c>
      <c r="H57" s="61">
        <v>31651.216796875</v>
      </c>
      <c r="I57" s="61">
        <v>4504.1376953125</v>
      </c>
      <c r="J57" s="61">
        <v>14.23053550720215</v>
      </c>
      <c r="K57" s="61">
        <v>27147.078125</v>
      </c>
      <c r="L57" s="61">
        <v>85.769462585449219</v>
      </c>
      <c r="M57" s="61">
        <v>363.31118774414063</v>
      </c>
      <c r="N57" s="61">
        <v>1.1478585004806521</v>
      </c>
      <c r="O57" s="61">
        <v>13528.4462890625</v>
      </c>
      <c r="P57" s="61">
        <v>42.742263793945313</v>
      </c>
      <c r="Q57" s="61">
        <v>13165.135101318359</v>
      </c>
      <c r="R57" s="61">
        <f t="shared" si="0"/>
        <v>41.594404366211236</v>
      </c>
      <c r="S57" s="61">
        <v>32</v>
      </c>
      <c r="T57" s="61">
        <v>2425.895751953125</v>
      </c>
      <c r="U57" s="61">
        <v>7.6644630432128906</v>
      </c>
      <c r="V57" s="61">
        <v>5810.28466796875</v>
      </c>
      <c r="W57" s="61">
        <v>18.357223510742191</v>
      </c>
      <c r="X57" s="61">
        <v>25613.072265625</v>
      </c>
      <c r="Y57" s="61">
        <v>80.922866821289063</v>
      </c>
      <c r="Z57" s="61">
        <v>4096.13818359375</v>
      </c>
      <c r="AA57" s="61">
        <v>12.941487312316889</v>
      </c>
      <c r="AB57" s="61">
        <v>17144.16015625</v>
      </c>
      <c r="AC57" s="61">
        <v>54.165882110595703</v>
      </c>
      <c r="AD57" s="61">
        <v>14507.056640625</v>
      </c>
      <c r="AE57" s="61">
        <v>7957.8193359375</v>
      </c>
      <c r="AF57" s="61">
        <v>25.1422233581543</v>
      </c>
      <c r="AG57" s="61">
        <v>23693.3974609375</v>
      </c>
      <c r="AH57" s="61">
        <v>4255.66259765625</v>
      </c>
      <c r="AI57" s="61">
        <v>13.44549465179443</v>
      </c>
      <c r="AJ57" s="61">
        <v>27395.55419921875</v>
      </c>
      <c r="AK57" s="61">
        <v>22283.388671875</v>
      </c>
      <c r="AL57" s="61">
        <v>70.402946472167969</v>
      </c>
      <c r="AM57" s="61">
        <v>9367.828125</v>
      </c>
      <c r="AN57" s="61">
        <v>4087.726318359375</v>
      </c>
      <c r="AO57" s="61">
        <v>12.9149112701416</v>
      </c>
      <c r="AP57" s="61">
        <v>27563.490478515621</v>
      </c>
      <c r="AQ57" s="61">
        <v>3792.590576171875</v>
      </c>
      <c r="AR57" s="61">
        <v>11.982447624206539</v>
      </c>
      <c r="AS57" s="61">
        <v>27858.626220703121</v>
      </c>
    </row>
    <row r="58" spans="1:45">
      <c r="A58">
        <v>225</v>
      </c>
      <c r="B58" t="s">
        <v>389</v>
      </c>
      <c r="C58" t="s">
        <v>390</v>
      </c>
      <c r="D58" t="s">
        <v>391</v>
      </c>
      <c r="E58" t="s">
        <v>264</v>
      </c>
      <c r="F58" t="s">
        <v>265</v>
      </c>
      <c r="G58" t="s">
        <v>392</v>
      </c>
      <c r="H58" s="61">
        <v>24783.158203125</v>
      </c>
      <c r="I58" s="61">
        <v>4357.6005859375</v>
      </c>
      <c r="J58" s="61">
        <v>17.58291053771973</v>
      </c>
      <c r="K58" s="61">
        <v>20425.55859375</v>
      </c>
      <c r="L58" s="61">
        <v>82.417091369628906</v>
      </c>
      <c r="M58" s="61">
        <v>7258.58837890625</v>
      </c>
      <c r="N58" s="61">
        <v>29.28839111328125</v>
      </c>
      <c r="O58" s="61">
        <v>21688.7890625</v>
      </c>
      <c r="P58" s="61">
        <v>87.514228820800781</v>
      </c>
      <c r="Q58" s="61">
        <v>14430.20068359375</v>
      </c>
      <c r="R58" s="61">
        <f t="shared" si="0"/>
        <v>58.225834517628961</v>
      </c>
      <c r="S58" s="61">
        <v>7.2920379638671884</v>
      </c>
      <c r="T58" s="61">
        <v>240.85670471191409</v>
      </c>
      <c r="U58" s="61">
        <v>0.97185635566711426</v>
      </c>
      <c r="V58" s="61">
        <v>28.291179656982418</v>
      </c>
      <c r="W58" s="61">
        <v>0.11415486037731171</v>
      </c>
      <c r="X58" s="61">
        <v>18150.681640625</v>
      </c>
      <c r="Y58" s="61">
        <v>73.237968444824219</v>
      </c>
      <c r="Z58" s="61">
        <v>6206.05615234375</v>
      </c>
      <c r="AA58" s="61">
        <v>25.041425704956051</v>
      </c>
      <c r="AB58" s="61">
        <v>18096.6484375</v>
      </c>
      <c r="AC58" s="61">
        <v>73.019943237304688</v>
      </c>
      <c r="AD58" s="61">
        <v>6686.509765625</v>
      </c>
      <c r="AE58" s="61">
        <v>4215.73779296875</v>
      </c>
      <c r="AF58" s="61">
        <v>17.010494232177731</v>
      </c>
      <c r="AG58" s="61">
        <v>20567.42041015625</v>
      </c>
      <c r="AH58" s="61">
        <v>6620.7900390625</v>
      </c>
      <c r="AI58" s="61">
        <v>26.714876174926761</v>
      </c>
      <c r="AJ58" s="61">
        <v>18162.3681640625</v>
      </c>
      <c r="AK58" s="61">
        <v>18637.77734375</v>
      </c>
      <c r="AL58" s="61">
        <v>75.203399658203125</v>
      </c>
      <c r="AM58" s="61">
        <v>6145.380859375</v>
      </c>
      <c r="AN58" s="61">
        <v>4901.9716796875</v>
      </c>
      <c r="AO58" s="61">
        <v>19.779447555541989</v>
      </c>
      <c r="AP58" s="61">
        <v>19881.1865234375</v>
      </c>
      <c r="AQ58" s="61">
        <v>1250.431396484375</v>
      </c>
      <c r="AR58" s="61">
        <v>5.0454883575439453</v>
      </c>
      <c r="AS58" s="61">
        <v>23532.726806640621</v>
      </c>
    </row>
    <row r="59" spans="1:45">
      <c r="A59">
        <v>228</v>
      </c>
      <c r="B59" t="s">
        <v>393</v>
      </c>
      <c r="C59" t="s">
        <v>394</v>
      </c>
      <c r="D59" t="s">
        <v>394</v>
      </c>
      <c r="E59" t="s">
        <v>264</v>
      </c>
      <c r="F59" t="s">
        <v>269</v>
      </c>
      <c r="G59" t="s">
        <v>395</v>
      </c>
      <c r="H59" s="61">
        <v>9969.5244140625</v>
      </c>
      <c r="I59" s="61">
        <v>0</v>
      </c>
      <c r="J59" s="61">
        <v>0</v>
      </c>
      <c r="K59" s="61">
        <v>0</v>
      </c>
      <c r="L59" s="61">
        <v>0</v>
      </c>
      <c r="M59" s="61">
        <v>2016.679321289062</v>
      </c>
      <c r="N59" s="61">
        <v>20.22844123840332</v>
      </c>
      <c r="O59" s="61">
        <v>7914.45166015625</v>
      </c>
      <c r="P59" s="61">
        <v>79.386451721191406</v>
      </c>
      <c r="Q59" s="61">
        <v>5897.7723388671884</v>
      </c>
      <c r="R59" s="61">
        <f t="shared" si="0"/>
        <v>59.158010893158483</v>
      </c>
      <c r="S59" s="61">
        <v>11.816666603088381</v>
      </c>
      <c r="T59" s="61">
        <v>965.64154052734375</v>
      </c>
      <c r="U59" s="61">
        <v>9.6859340667724609</v>
      </c>
      <c r="V59" s="61">
        <v>587.1458740234375</v>
      </c>
      <c r="W59" s="61">
        <v>5.8894071578979492</v>
      </c>
      <c r="X59" s="61">
        <v>8949.30859375</v>
      </c>
      <c r="Y59" s="61">
        <v>89.766654968261719</v>
      </c>
      <c r="Z59" s="61">
        <v>0</v>
      </c>
      <c r="AA59" s="61">
        <v>0</v>
      </c>
      <c r="AB59" s="61">
        <v>9969.5244140625</v>
      </c>
      <c r="AC59" s="61">
        <v>100</v>
      </c>
      <c r="AD59" s="61">
        <v>0</v>
      </c>
      <c r="AE59" s="61">
        <v>4491.61669921875</v>
      </c>
      <c r="AF59" s="61">
        <v>45.053470611572273</v>
      </c>
      <c r="AG59" s="61">
        <v>5477.90771484375</v>
      </c>
      <c r="AH59" s="61">
        <v>5476.154296875</v>
      </c>
      <c r="AI59" s="61">
        <v>54.928939819335938</v>
      </c>
      <c r="AJ59" s="61">
        <v>4493.3701171875</v>
      </c>
      <c r="AK59" s="61">
        <v>9969.5244140625</v>
      </c>
      <c r="AL59" s="61">
        <v>100</v>
      </c>
      <c r="AM59" s="61">
        <v>0</v>
      </c>
      <c r="AN59" s="61">
        <v>3176.182373046875</v>
      </c>
      <c r="AO59" s="61">
        <v>31.858915328979489</v>
      </c>
      <c r="AP59" s="61">
        <v>6793.342041015625</v>
      </c>
      <c r="AQ59" s="61">
        <v>424.24588012695313</v>
      </c>
      <c r="AR59" s="61">
        <v>4.255427360534668</v>
      </c>
      <c r="AS59" s="61">
        <v>9545.2785339355469</v>
      </c>
    </row>
    <row r="60" spans="1:45">
      <c r="A60">
        <v>309</v>
      </c>
      <c r="B60" t="s">
        <v>396</v>
      </c>
      <c r="C60" t="s">
        <v>397</v>
      </c>
      <c r="D60" t="s">
        <v>398</v>
      </c>
      <c r="E60" t="s">
        <v>214</v>
      </c>
      <c r="F60" t="s">
        <v>224</v>
      </c>
      <c r="G60" t="s">
        <v>399</v>
      </c>
      <c r="H60" s="61">
        <v>39976.86328125</v>
      </c>
      <c r="I60" s="61">
        <v>2666.804931640625</v>
      </c>
      <c r="J60" s="61">
        <v>6.6708707809448242</v>
      </c>
      <c r="K60" s="61">
        <v>37310.05859375</v>
      </c>
      <c r="L60" s="61">
        <v>93.329132080078125</v>
      </c>
      <c r="M60" s="61">
        <v>13864.1591796875</v>
      </c>
      <c r="N60" s="61">
        <v>34.680458068847663</v>
      </c>
      <c r="O60" s="61">
        <v>37767.328125</v>
      </c>
      <c r="P60" s="61">
        <v>94.47296142578125</v>
      </c>
      <c r="Q60" s="61">
        <v>23903.1689453125</v>
      </c>
      <c r="R60" s="61">
        <f t="shared" si="0"/>
        <v>59.792507423971898</v>
      </c>
      <c r="S60" s="61">
        <v>7.672508716583252</v>
      </c>
      <c r="T60" s="61">
        <v>1464.650146484375</v>
      </c>
      <c r="U60" s="61">
        <v>3.663744449615479</v>
      </c>
      <c r="V60" s="61">
        <v>18777.111328125</v>
      </c>
      <c r="W60" s="61">
        <v>46.969947814941413</v>
      </c>
      <c r="X60" s="61">
        <v>23376.189453125</v>
      </c>
      <c r="Y60" s="61">
        <v>58.474296569824219</v>
      </c>
      <c r="Z60" s="61">
        <v>0</v>
      </c>
      <c r="AA60" s="61">
        <v>0</v>
      </c>
      <c r="AB60" s="61">
        <v>11279.041015625</v>
      </c>
      <c r="AC60" s="61">
        <v>28.213920593261719</v>
      </c>
      <c r="AD60" s="61">
        <v>28697.822265625</v>
      </c>
      <c r="AE60" s="61">
        <v>5021.283203125</v>
      </c>
      <c r="AF60" s="61">
        <v>12.56047344207764</v>
      </c>
      <c r="AG60" s="61">
        <v>34955.580078125</v>
      </c>
      <c r="AH60" s="61">
        <v>7531.50390625</v>
      </c>
      <c r="AI60" s="61">
        <v>18.839656829833981</v>
      </c>
      <c r="AJ60" s="61">
        <v>32445.359375</v>
      </c>
      <c r="AK60" s="61">
        <v>18760.626953125</v>
      </c>
      <c r="AL60" s="61">
        <v>46.9287109375</v>
      </c>
      <c r="AM60" s="61">
        <v>21216.236328125</v>
      </c>
      <c r="AN60" s="61">
        <v>13574.736328125</v>
      </c>
      <c r="AO60" s="61">
        <v>33.95648193359375</v>
      </c>
      <c r="AP60" s="61">
        <v>26402.126953125</v>
      </c>
      <c r="AQ60" s="61">
        <v>730.0882568359375</v>
      </c>
      <c r="AR60" s="61">
        <v>1.826277017593384</v>
      </c>
      <c r="AS60" s="61">
        <v>39246.775024414063</v>
      </c>
    </row>
    <row r="61" spans="1:45">
      <c r="A61">
        <v>190</v>
      </c>
      <c r="B61" t="s">
        <v>400</v>
      </c>
      <c r="C61" t="s">
        <v>401</v>
      </c>
      <c r="D61" t="s">
        <v>401</v>
      </c>
      <c r="E61" t="s">
        <v>264</v>
      </c>
      <c r="F61" t="s">
        <v>269</v>
      </c>
      <c r="G61" t="s">
        <v>230</v>
      </c>
      <c r="H61" s="61">
        <v>16725.021484375</v>
      </c>
      <c r="I61" s="61">
        <v>7159.47021484375</v>
      </c>
      <c r="J61" s="61">
        <v>42.806941986083977</v>
      </c>
      <c r="K61" s="61">
        <v>9565.55078125</v>
      </c>
      <c r="L61" s="61">
        <v>57.19305419921875</v>
      </c>
      <c r="M61" s="61">
        <v>0</v>
      </c>
      <c r="N61" s="61">
        <v>0</v>
      </c>
      <c r="O61" s="61">
        <v>7967.02490234375</v>
      </c>
      <c r="P61" s="61">
        <v>47.635364532470703</v>
      </c>
      <c r="Q61" s="61">
        <v>7967.02490234375</v>
      </c>
      <c r="R61" s="61">
        <f t="shared" si="0"/>
        <v>47.635364234280807</v>
      </c>
      <c r="S61" s="61">
        <v>29.590000152587891</v>
      </c>
      <c r="T61" s="61">
        <v>166.5307922363281</v>
      </c>
      <c r="U61" s="61">
        <v>0.99569857120513916</v>
      </c>
      <c r="V61" s="61">
        <v>26.4597282409668</v>
      </c>
      <c r="W61" s="61">
        <v>0.15820445120334631</v>
      </c>
      <c r="X61" s="61">
        <v>16620.109375</v>
      </c>
      <c r="Y61" s="61">
        <v>99.372718811035156</v>
      </c>
      <c r="Z61" s="61">
        <v>28.66939735412598</v>
      </c>
      <c r="AA61" s="61">
        <v>0.1714162081480026</v>
      </c>
      <c r="AB61" s="61">
        <v>538.766845703125</v>
      </c>
      <c r="AC61" s="61">
        <v>3.2213222980499272</v>
      </c>
      <c r="AD61" s="61">
        <v>16186.25463867188</v>
      </c>
      <c r="AE61" s="61">
        <v>2411.685791015625</v>
      </c>
      <c r="AF61" s="61">
        <v>14.41962718963623</v>
      </c>
      <c r="AG61" s="61">
        <v>14313.33569335938</v>
      </c>
      <c r="AH61" s="61">
        <v>2522.052978515625</v>
      </c>
      <c r="AI61" s="61">
        <v>15.079520225524901</v>
      </c>
      <c r="AJ61" s="61">
        <v>14202.96850585938</v>
      </c>
      <c r="AK61" s="61">
        <v>3503.269775390625</v>
      </c>
      <c r="AL61" s="61">
        <v>20.946279525756839</v>
      </c>
      <c r="AM61" s="61">
        <v>13221.75170898438</v>
      </c>
      <c r="AN61" s="61">
        <v>6420.99951171875</v>
      </c>
      <c r="AO61" s="61">
        <v>38.391578674316413</v>
      </c>
      <c r="AP61" s="61">
        <v>10304.02197265625</v>
      </c>
      <c r="AQ61" s="61">
        <v>379.46371459960938</v>
      </c>
      <c r="AR61" s="61">
        <v>2.2688384056091309</v>
      </c>
      <c r="AS61" s="61">
        <v>16345.557769775391</v>
      </c>
    </row>
    <row r="62" spans="1:45">
      <c r="A62">
        <v>97</v>
      </c>
      <c r="B62" t="s">
        <v>402</v>
      </c>
      <c r="C62" t="s">
        <v>403</v>
      </c>
      <c r="D62" t="s">
        <v>403</v>
      </c>
      <c r="E62" t="s">
        <v>214</v>
      </c>
      <c r="F62" t="s">
        <v>224</v>
      </c>
      <c r="G62" t="s">
        <v>404</v>
      </c>
      <c r="H62" s="61">
        <v>45517.22265625</v>
      </c>
      <c r="I62" s="61">
        <v>26560.45703125</v>
      </c>
      <c r="J62" s="61">
        <v>58.352542877197273</v>
      </c>
      <c r="K62" s="61">
        <v>18956.765625</v>
      </c>
      <c r="L62" s="61">
        <v>41.647457122802727</v>
      </c>
      <c r="M62" s="61">
        <v>2396.31689453125</v>
      </c>
      <c r="N62" s="61">
        <v>5.2646374702453613</v>
      </c>
      <c r="O62" s="61">
        <v>41844.96484375</v>
      </c>
      <c r="P62" s="61">
        <v>91.932159423828125</v>
      </c>
      <c r="Q62" s="61">
        <v>39448.64794921875</v>
      </c>
      <c r="R62" s="61">
        <f t="shared" si="0"/>
        <v>86.667519780673672</v>
      </c>
      <c r="S62" s="61">
        <v>12.60000038146973</v>
      </c>
      <c r="T62" s="61">
        <v>29167.205078125</v>
      </c>
      <c r="U62" s="61">
        <v>64.079490661621094</v>
      </c>
      <c r="V62" s="61">
        <v>13263</v>
      </c>
      <c r="W62" s="61">
        <v>29.138422012329102</v>
      </c>
      <c r="X62" s="61">
        <v>8282.796875</v>
      </c>
      <c r="Y62" s="61">
        <v>18.197061538696289</v>
      </c>
      <c r="Z62" s="61">
        <v>0</v>
      </c>
      <c r="AA62" s="61">
        <v>0</v>
      </c>
      <c r="AB62" s="61">
        <v>3121.698974609375</v>
      </c>
      <c r="AC62" s="61">
        <v>6.858281135559082</v>
      </c>
      <c r="AD62" s="61">
        <v>42395.523681640618</v>
      </c>
      <c r="AE62" s="61">
        <v>2152.566162109375</v>
      </c>
      <c r="AF62" s="61">
        <v>4.7291245460510254</v>
      </c>
      <c r="AG62" s="61">
        <v>43364.656494140618</v>
      </c>
      <c r="AH62" s="61">
        <v>3588.26220703125</v>
      </c>
      <c r="AI62" s="61">
        <v>7.8833065032958984</v>
      </c>
      <c r="AJ62" s="61">
        <v>41928.96044921875</v>
      </c>
      <c r="AK62" s="61">
        <v>6709.9609375</v>
      </c>
      <c r="AL62" s="61">
        <v>14.74158763885498</v>
      </c>
      <c r="AM62" s="61">
        <v>38807.26171875</v>
      </c>
      <c r="AN62" s="61">
        <v>0</v>
      </c>
      <c r="AO62" s="61">
        <v>0</v>
      </c>
      <c r="AP62" s="61">
        <v>45517.22265625</v>
      </c>
      <c r="AQ62" s="61">
        <v>1257.4091796875</v>
      </c>
      <c r="AR62" s="61">
        <v>2.76249098777771</v>
      </c>
      <c r="AS62" s="61">
        <v>44259.8134765625</v>
      </c>
    </row>
    <row r="63" spans="1:45">
      <c r="A63">
        <v>194</v>
      </c>
      <c r="B63" t="s">
        <v>405</v>
      </c>
      <c r="C63" t="s">
        <v>406</v>
      </c>
      <c r="D63" t="s">
        <v>406</v>
      </c>
      <c r="E63" t="s">
        <v>264</v>
      </c>
      <c r="F63" t="s">
        <v>265</v>
      </c>
      <c r="G63" t="s">
        <v>407</v>
      </c>
      <c r="H63" s="61">
        <v>25644.39453125</v>
      </c>
      <c r="I63" s="61">
        <v>901.7852783203125</v>
      </c>
      <c r="J63" s="61">
        <v>3.5165004730224609</v>
      </c>
      <c r="K63" s="61">
        <v>24742.609375</v>
      </c>
      <c r="L63" s="61">
        <v>96.483497619628906</v>
      </c>
      <c r="M63" s="61">
        <v>704.802001953125</v>
      </c>
      <c r="N63" s="61">
        <v>2.7483665943145752</v>
      </c>
      <c r="O63" s="61">
        <v>24708.56640625</v>
      </c>
      <c r="P63" s="61">
        <v>96.350746154785156</v>
      </c>
      <c r="Q63" s="61">
        <v>24003.764404296879</v>
      </c>
      <c r="R63" s="61">
        <f t="shared" si="0"/>
        <v>93.60238306677951</v>
      </c>
      <c r="S63" s="61">
        <v>9</v>
      </c>
      <c r="T63" s="61">
        <v>3308.244873046875</v>
      </c>
      <c r="U63" s="61">
        <v>12.900459289550779</v>
      </c>
      <c r="V63" s="61">
        <v>18982.33984375</v>
      </c>
      <c r="W63" s="61">
        <v>74.021400451660156</v>
      </c>
      <c r="X63" s="61">
        <v>0</v>
      </c>
      <c r="Y63" s="61">
        <v>0</v>
      </c>
      <c r="Z63" s="61">
        <v>0</v>
      </c>
      <c r="AA63" s="61">
        <v>0</v>
      </c>
      <c r="AB63" s="61">
        <v>11312.8017578125</v>
      </c>
      <c r="AC63" s="61">
        <v>44.114131927490227</v>
      </c>
      <c r="AD63" s="61">
        <v>14331.5927734375</v>
      </c>
      <c r="AE63" s="61">
        <v>12552.1474609375</v>
      </c>
      <c r="AF63" s="61">
        <v>48.946945190429688</v>
      </c>
      <c r="AG63" s="61">
        <v>13092.2470703125</v>
      </c>
      <c r="AH63" s="61">
        <v>15401.017578125</v>
      </c>
      <c r="AI63" s="61">
        <v>60.056079864501953</v>
      </c>
      <c r="AJ63" s="61">
        <v>10243.376953125</v>
      </c>
      <c r="AK63" s="61">
        <v>21772.951171875</v>
      </c>
      <c r="AL63" s="61">
        <v>84.903350830078125</v>
      </c>
      <c r="AM63" s="61">
        <v>3871.443359375</v>
      </c>
      <c r="AN63" s="61">
        <v>0</v>
      </c>
      <c r="AO63" s="61">
        <v>0</v>
      </c>
      <c r="AP63" s="61">
        <v>25644.39453125</v>
      </c>
      <c r="AQ63" s="61">
        <v>632.48382568359375</v>
      </c>
      <c r="AR63" s="61">
        <v>2.4663629531860352</v>
      </c>
      <c r="AS63" s="61">
        <v>25011.91070556641</v>
      </c>
    </row>
    <row r="64" spans="1:45">
      <c r="A64">
        <v>80</v>
      </c>
      <c r="B64" t="s">
        <v>408</v>
      </c>
      <c r="C64" t="s">
        <v>409</v>
      </c>
      <c r="D64" t="s">
        <v>410</v>
      </c>
      <c r="E64" t="s">
        <v>219</v>
      </c>
      <c r="F64" t="s">
        <v>220</v>
      </c>
      <c r="G64" t="s">
        <v>411</v>
      </c>
      <c r="H64" s="61">
        <v>0</v>
      </c>
      <c r="I64" s="61">
        <v>0</v>
      </c>
      <c r="J64" s="61">
        <v>0</v>
      </c>
      <c r="K64" s="61">
        <v>0</v>
      </c>
      <c r="L64" s="61">
        <v>0</v>
      </c>
      <c r="M64" s="61">
        <v>0</v>
      </c>
      <c r="N64" s="61">
        <v>0</v>
      </c>
      <c r="O64" s="61">
        <v>0</v>
      </c>
      <c r="P64" s="61">
        <v>0</v>
      </c>
      <c r="Q64" s="61">
        <v>0</v>
      </c>
      <c r="R64" s="61">
        <v>0</v>
      </c>
      <c r="S64" s="61">
        <v>0</v>
      </c>
      <c r="T64" s="61">
        <v>0</v>
      </c>
      <c r="U64" s="61">
        <v>0</v>
      </c>
      <c r="V64" s="61">
        <v>0</v>
      </c>
      <c r="W64" s="61">
        <v>0</v>
      </c>
      <c r="X64" s="61">
        <v>0</v>
      </c>
      <c r="Y64" s="61">
        <v>0</v>
      </c>
      <c r="Z64" s="61">
        <v>0</v>
      </c>
      <c r="AA64" s="61">
        <v>0</v>
      </c>
      <c r="AB64" s="61">
        <v>0</v>
      </c>
      <c r="AC64" s="61">
        <v>0</v>
      </c>
      <c r="AD64" s="61">
        <v>0</v>
      </c>
      <c r="AE64" s="61">
        <v>0</v>
      </c>
      <c r="AF64" s="61">
        <v>0</v>
      </c>
      <c r="AG64" s="61">
        <v>0</v>
      </c>
      <c r="AH64" s="61">
        <v>0</v>
      </c>
      <c r="AI64" s="61">
        <v>0</v>
      </c>
      <c r="AJ64" s="61">
        <v>0</v>
      </c>
      <c r="AK64" s="61">
        <v>0</v>
      </c>
      <c r="AL64" s="61">
        <v>0</v>
      </c>
      <c r="AM64" s="61">
        <v>0</v>
      </c>
      <c r="AN64" s="61">
        <v>0</v>
      </c>
      <c r="AO64" s="61">
        <v>0</v>
      </c>
      <c r="AP64" s="61">
        <v>0</v>
      </c>
      <c r="AQ64" s="61">
        <v>0</v>
      </c>
      <c r="AR64" s="61">
        <v>0</v>
      </c>
      <c r="AS64" s="61">
        <v>0</v>
      </c>
    </row>
    <row r="65" spans="1:45">
      <c r="A65">
        <v>280</v>
      </c>
      <c r="B65" t="s">
        <v>412</v>
      </c>
      <c r="C65" t="s">
        <v>413</v>
      </c>
      <c r="D65" t="s">
        <v>413</v>
      </c>
      <c r="E65" t="s">
        <v>414</v>
      </c>
      <c r="F65" t="s">
        <v>415</v>
      </c>
      <c r="G65" t="s">
        <v>230</v>
      </c>
      <c r="H65" s="61">
        <v>22013.201171875</v>
      </c>
      <c r="I65" s="61">
        <v>12519.4482421875</v>
      </c>
      <c r="J65" s="61">
        <v>56.872455596923828</v>
      </c>
      <c r="K65" s="61">
        <v>9493.7529296875</v>
      </c>
      <c r="L65" s="61">
        <v>43.127544403076172</v>
      </c>
      <c r="M65" s="61">
        <v>0</v>
      </c>
      <c r="N65" s="61">
        <v>0</v>
      </c>
      <c r="O65" s="61">
        <v>0</v>
      </c>
      <c r="P65" s="61">
        <v>0</v>
      </c>
      <c r="Q65" s="61">
        <v>0</v>
      </c>
      <c r="R65" s="61">
        <f t="shared" si="0"/>
        <v>0</v>
      </c>
      <c r="S65" s="61">
        <v>0</v>
      </c>
      <c r="T65" s="61">
        <v>0</v>
      </c>
      <c r="U65" s="61">
        <v>0</v>
      </c>
      <c r="V65" s="61">
        <v>0</v>
      </c>
      <c r="W65" s="61">
        <v>0</v>
      </c>
      <c r="X65" s="61">
        <v>0</v>
      </c>
      <c r="Y65" s="61">
        <v>0</v>
      </c>
      <c r="Z65" s="61">
        <v>0</v>
      </c>
      <c r="AA65" s="61">
        <v>0</v>
      </c>
      <c r="AB65" s="61">
        <v>0</v>
      </c>
      <c r="AC65" s="61">
        <v>0</v>
      </c>
      <c r="AD65" s="61">
        <v>22013.201171875</v>
      </c>
      <c r="AE65" s="61">
        <v>0</v>
      </c>
      <c r="AF65" s="61">
        <v>0</v>
      </c>
      <c r="AG65" s="61">
        <v>22013.201171875</v>
      </c>
      <c r="AH65" s="61">
        <v>0</v>
      </c>
      <c r="AI65" s="61">
        <v>0</v>
      </c>
      <c r="AJ65" s="61">
        <v>22013.201171875</v>
      </c>
      <c r="AK65" s="61">
        <v>0</v>
      </c>
      <c r="AL65" s="61">
        <v>0</v>
      </c>
      <c r="AM65" s="61">
        <v>22013.201171875</v>
      </c>
      <c r="AN65" s="61">
        <v>0</v>
      </c>
      <c r="AO65" s="61">
        <v>0</v>
      </c>
      <c r="AP65" s="61">
        <v>22013.201171875</v>
      </c>
      <c r="AQ65" s="61">
        <v>0</v>
      </c>
      <c r="AR65" s="61">
        <v>0</v>
      </c>
      <c r="AS65" s="61">
        <v>22013.201171875</v>
      </c>
    </row>
    <row r="66" spans="1:45">
      <c r="A66">
        <v>274</v>
      </c>
      <c r="B66" t="s">
        <v>416</v>
      </c>
      <c r="C66" t="s">
        <v>417</v>
      </c>
      <c r="D66" t="s">
        <v>417</v>
      </c>
      <c r="E66" t="s">
        <v>264</v>
      </c>
      <c r="F66" t="s">
        <v>265</v>
      </c>
      <c r="G66" t="s">
        <v>230</v>
      </c>
      <c r="H66" s="61">
        <v>48042.88671875</v>
      </c>
      <c r="I66" s="61">
        <v>5515.888671875</v>
      </c>
      <c r="J66" s="61">
        <v>11.48117637634277</v>
      </c>
      <c r="K66" s="61">
        <v>42527</v>
      </c>
      <c r="L66" s="61">
        <v>88.518829345703125</v>
      </c>
      <c r="M66" s="61">
        <v>15203.013671875</v>
      </c>
      <c r="N66" s="61">
        <v>31.644672393798832</v>
      </c>
      <c r="O66" s="61">
        <v>45125.5625</v>
      </c>
      <c r="P66" s="61">
        <v>93.92767333984375</v>
      </c>
      <c r="Q66" s="61">
        <v>29922.548828125</v>
      </c>
      <c r="R66" s="61">
        <f t="shared" si="0"/>
        <v>62.282995198219304</v>
      </c>
      <c r="S66" s="61">
        <v>5.8433918952941886</v>
      </c>
      <c r="T66" s="61">
        <v>12205.2529296875</v>
      </c>
      <c r="U66" s="61">
        <v>25.404912948608398</v>
      </c>
      <c r="V66" s="61">
        <v>12797.669921875</v>
      </c>
      <c r="W66" s="61">
        <v>26.63801383972168</v>
      </c>
      <c r="X66" s="61">
        <v>24692.236328125</v>
      </c>
      <c r="Y66" s="61">
        <v>51.396240234375</v>
      </c>
      <c r="Z66" s="61">
        <v>0</v>
      </c>
      <c r="AA66" s="61">
        <v>0</v>
      </c>
      <c r="AB66" s="61">
        <v>20121.8046875</v>
      </c>
      <c r="AC66" s="61">
        <v>41.883003234863281</v>
      </c>
      <c r="AD66" s="61">
        <v>27921.08203125</v>
      </c>
      <c r="AE66" s="61">
        <v>3658.38818359375</v>
      </c>
      <c r="AF66" s="61">
        <v>7.6148381233215332</v>
      </c>
      <c r="AG66" s="61">
        <v>44384.49853515625</v>
      </c>
      <c r="AH66" s="61">
        <v>15396.794921875</v>
      </c>
      <c r="AI66" s="61">
        <v>32.048023223876953</v>
      </c>
      <c r="AJ66" s="61">
        <v>32646.091796875</v>
      </c>
      <c r="AK66" s="61">
        <v>33872.015625</v>
      </c>
      <c r="AL66" s="61">
        <v>70.503707885742188</v>
      </c>
      <c r="AM66" s="61">
        <v>14170.87109375</v>
      </c>
      <c r="AN66" s="61">
        <v>20778.052734375</v>
      </c>
      <c r="AO66" s="61">
        <v>43.248970031738281</v>
      </c>
      <c r="AP66" s="61">
        <v>27264.833984375</v>
      </c>
      <c r="AQ66" s="61">
        <v>1189.758056640625</v>
      </c>
      <c r="AR66" s="61">
        <v>2.4764499664306641</v>
      </c>
      <c r="AS66" s="61">
        <v>46853.128662109382</v>
      </c>
    </row>
    <row r="67" spans="1:45">
      <c r="A67">
        <v>213</v>
      </c>
      <c r="B67" t="s">
        <v>418</v>
      </c>
      <c r="C67" t="s">
        <v>419</v>
      </c>
      <c r="D67" t="s">
        <v>420</v>
      </c>
      <c r="E67" t="s">
        <v>264</v>
      </c>
      <c r="F67" t="s">
        <v>269</v>
      </c>
      <c r="G67" t="s">
        <v>421</v>
      </c>
      <c r="H67" s="61">
        <v>29607.0546875</v>
      </c>
      <c r="I67" s="61">
        <v>0</v>
      </c>
      <c r="J67" s="61">
        <v>0</v>
      </c>
      <c r="K67" s="61">
        <v>0</v>
      </c>
      <c r="L67" s="61">
        <v>0</v>
      </c>
      <c r="M67" s="61">
        <v>4664.8466796875</v>
      </c>
      <c r="N67" s="61">
        <v>15.755862236022949</v>
      </c>
      <c r="O67" s="61">
        <v>27246.677734375</v>
      </c>
      <c r="P67" s="61">
        <v>92.02764892578125</v>
      </c>
      <c r="Q67" s="61">
        <v>22581.8310546875</v>
      </c>
      <c r="R67" s="61">
        <f t="shared" si="0"/>
        <v>76.27179161533239</v>
      </c>
      <c r="S67" s="61">
        <v>14.92851448059082</v>
      </c>
      <c r="T67" s="61">
        <v>2662.52685546875</v>
      </c>
      <c r="U67" s="61">
        <v>8.9928798675537109</v>
      </c>
      <c r="V67" s="61">
        <v>5358.99365234375</v>
      </c>
      <c r="W67" s="61">
        <v>18.100395202636719</v>
      </c>
      <c r="X67" s="61">
        <v>22651.927734375</v>
      </c>
      <c r="Y67" s="61">
        <v>76.508544921875</v>
      </c>
      <c r="Z67" s="61">
        <v>0</v>
      </c>
      <c r="AA67" s="61">
        <v>0</v>
      </c>
      <c r="AB67" s="61">
        <v>21286.0546875</v>
      </c>
      <c r="AC67" s="61">
        <v>71.895210266113281</v>
      </c>
      <c r="AD67" s="61">
        <v>8321</v>
      </c>
      <c r="AE67" s="61">
        <v>17575.9765625</v>
      </c>
      <c r="AF67" s="61">
        <v>59.364151000976563</v>
      </c>
      <c r="AG67" s="61">
        <v>12031.078125</v>
      </c>
      <c r="AH67" s="61">
        <v>20331.458984375</v>
      </c>
      <c r="AI67" s="61">
        <v>68.670997619628906</v>
      </c>
      <c r="AJ67" s="61">
        <v>9275.595703125</v>
      </c>
      <c r="AK67" s="61">
        <v>27037.87890625</v>
      </c>
      <c r="AL67" s="61">
        <v>91.322418212890625</v>
      </c>
      <c r="AM67" s="61">
        <v>2569.17578125</v>
      </c>
      <c r="AN67" s="61">
        <v>2538.3837890625</v>
      </c>
      <c r="AO67" s="61">
        <v>8.573577880859375</v>
      </c>
      <c r="AP67" s="61">
        <v>27068.6708984375</v>
      </c>
      <c r="AQ67" s="61">
        <v>2879.82177734375</v>
      </c>
      <c r="AR67" s="61">
        <v>9.7268095016479492</v>
      </c>
      <c r="AS67" s="61">
        <v>26727.23291015625</v>
      </c>
    </row>
    <row r="68" spans="1:45">
      <c r="A68">
        <v>281</v>
      </c>
      <c r="B68" t="s">
        <v>422</v>
      </c>
      <c r="C68" t="s">
        <v>423</v>
      </c>
      <c r="D68" t="s">
        <v>424</v>
      </c>
      <c r="E68" t="s">
        <v>260</v>
      </c>
      <c r="F68" t="s">
        <v>261</v>
      </c>
      <c r="G68" t="s">
        <v>230</v>
      </c>
      <c r="H68" s="61">
        <v>8262.609375</v>
      </c>
      <c r="I68" s="61">
        <v>5780.7001953125</v>
      </c>
      <c r="J68" s="61">
        <v>69.962158203125</v>
      </c>
      <c r="K68" s="61">
        <v>2481.9091796875</v>
      </c>
      <c r="L68" s="61">
        <v>30.037837982177731</v>
      </c>
      <c r="M68" s="61">
        <v>0</v>
      </c>
      <c r="N68" s="61">
        <v>0</v>
      </c>
      <c r="O68" s="61">
        <v>0</v>
      </c>
      <c r="P68" s="61">
        <v>0</v>
      </c>
      <c r="Q68" s="61">
        <v>0</v>
      </c>
      <c r="R68" s="61">
        <f t="shared" ref="R68:R131" si="1">(Q68/H68)*100</f>
        <v>0</v>
      </c>
      <c r="S68" s="61">
        <v>0</v>
      </c>
      <c r="T68" s="61">
        <v>0</v>
      </c>
      <c r="U68" s="61">
        <v>0</v>
      </c>
      <c r="V68" s="61">
        <v>0</v>
      </c>
      <c r="W68" s="61">
        <v>0</v>
      </c>
      <c r="X68" s="61">
        <v>1207.767578125</v>
      </c>
      <c r="Y68" s="61">
        <v>14.617265701293951</v>
      </c>
      <c r="Z68" s="61">
        <v>0</v>
      </c>
      <c r="AA68" s="61">
        <v>0</v>
      </c>
      <c r="AB68" s="61">
        <v>0</v>
      </c>
      <c r="AC68" s="61">
        <v>0</v>
      </c>
      <c r="AD68" s="61">
        <v>8262.609375</v>
      </c>
      <c r="AE68" s="61">
        <v>0</v>
      </c>
      <c r="AF68" s="61">
        <v>0</v>
      </c>
      <c r="AG68" s="61">
        <v>8262.609375</v>
      </c>
      <c r="AH68" s="61">
        <v>0</v>
      </c>
      <c r="AI68" s="61">
        <v>0</v>
      </c>
      <c r="AJ68" s="61">
        <v>8262.609375</v>
      </c>
      <c r="AK68" s="61">
        <v>0</v>
      </c>
      <c r="AL68" s="61">
        <v>0</v>
      </c>
      <c r="AM68" s="61">
        <v>8262.609375</v>
      </c>
      <c r="AN68" s="61">
        <v>0</v>
      </c>
      <c r="AO68" s="61">
        <v>0</v>
      </c>
      <c r="AP68" s="61">
        <v>8262.609375</v>
      </c>
      <c r="AQ68" s="61">
        <v>0</v>
      </c>
      <c r="AR68" s="61">
        <v>0</v>
      </c>
      <c r="AS68" s="61">
        <v>8262.609375</v>
      </c>
    </row>
    <row r="69" spans="1:45">
      <c r="A69">
        <v>125</v>
      </c>
      <c r="B69" t="s">
        <v>425</v>
      </c>
      <c r="C69" t="s">
        <v>426</v>
      </c>
      <c r="D69" t="s">
        <v>426</v>
      </c>
      <c r="E69" t="s">
        <v>281</v>
      </c>
      <c r="F69" t="s">
        <v>240</v>
      </c>
      <c r="G69" t="s">
        <v>230</v>
      </c>
      <c r="H69" s="61">
        <v>15104.3818359375</v>
      </c>
      <c r="I69" s="61">
        <v>3840.367919921875</v>
      </c>
      <c r="J69" s="61">
        <v>25.425519943237301</v>
      </c>
      <c r="K69" s="61">
        <v>11264.013671875</v>
      </c>
      <c r="L69" s="61">
        <v>74.574478149414063</v>
      </c>
      <c r="M69" s="61">
        <v>480.460693359375</v>
      </c>
      <c r="N69" s="61">
        <v>3.1809358596801758</v>
      </c>
      <c r="O69" s="61">
        <v>6177.18701171875</v>
      </c>
      <c r="P69" s="61">
        <v>40.896652221679688</v>
      </c>
      <c r="Q69" s="61">
        <v>5696.726318359375</v>
      </c>
      <c r="R69" s="61">
        <f t="shared" si="1"/>
        <v>37.715719717872119</v>
      </c>
      <c r="S69" s="61">
        <v>27.05368804931641</v>
      </c>
      <c r="T69" s="61">
        <v>0</v>
      </c>
      <c r="U69" s="61">
        <v>0</v>
      </c>
      <c r="V69" s="61">
        <v>0</v>
      </c>
      <c r="W69" s="61">
        <v>0</v>
      </c>
      <c r="X69" s="61">
        <v>137.85784912109381</v>
      </c>
      <c r="Y69" s="61">
        <v>0.9127010703086853</v>
      </c>
      <c r="Z69" s="61">
        <v>0</v>
      </c>
      <c r="AA69" s="61">
        <v>0</v>
      </c>
      <c r="AB69" s="61">
        <v>4074.528076171875</v>
      </c>
      <c r="AC69" s="61">
        <v>26.975801467895511</v>
      </c>
      <c r="AD69" s="61">
        <v>11029.85375976562</v>
      </c>
      <c r="AE69" s="61">
        <v>10781.51953125</v>
      </c>
      <c r="AF69" s="61">
        <v>71.380081176757813</v>
      </c>
      <c r="AG69" s="61">
        <v>4322.8623046875</v>
      </c>
      <c r="AH69" s="61">
        <v>9014.0908203125</v>
      </c>
      <c r="AI69" s="61">
        <v>59.67864990234375</v>
      </c>
      <c r="AJ69" s="61">
        <v>6090.291015625</v>
      </c>
      <c r="AK69" s="61">
        <v>11056.0986328125</v>
      </c>
      <c r="AL69" s="61">
        <v>73.197952270507813</v>
      </c>
      <c r="AM69" s="61">
        <v>4048.283203125</v>
      </c>
      <c r="AN69" s="61">
        <v>1385.64306640625</v>
      </c>
      <c r="AO69" s="61">
        <v>9.1737823486328125</v>
      </c>
      <c r="AP69" s="61">
        <v>13718.73876953125</v>
      </c>
      <c r="AQ69" s="61">
        <v>5.9501118659973136</v>
      </c>
      <c r="AR69" s="61">
        <v>3.9393283426761627E-2</v>
      </c>
      <c r="AS69" s="61">
        <v>15098.431724071501</v>
      </c>
    </row>
    <row r="70" spans="1:45">
      <c r="A70">
        <v>230</v>
      </c>
      <c r="B70" t="s">
        <v>427</v>
      </c>
      <c r="C70" t="s">
        <v>428</v>
      </c>
      <c r="D70" t="s">
        <v>428</v>
      </c>
      <c r="E70" t="s">
        <v>214</v>
      </c>
      <c r="F70" t="s">
        <v>215</v>
      </c>
      <c r="G70" t="s">
        <v>230</v>
      </c>
      <c r="H70" s="61">
        <v>10069.60546875</v>
      </c>
      <c r="I70" s="61">
        <v>1155.783813476562</v>
      </c>
      <c r="J70" s="61">
        <v>11.477945327758791</v>
      </c>
      <c r="K70" s="61">
        <v>8913.8212890625</v>
      </c>
      <c r="L70" s="61">
        <v>88.522048950195313</v>
      </c>
      <c r="M70" s="61">
        <v>7038.42529296875</v>
      </c>
      <c r="N70" s="61">
        <v>69.897727966308594</v>
      </c>
      <c r="O70" s="61">
        <v>10029.3037109375</v>
      </c>
      <c r="P70" s="61">
        <v>99.599769592285156</v>
      </c>
      <c r="Q70" s="61">
        <v>2990.87841796875</v>
      </c>
      <c r="R70" s="61">
        <f t="shared" si="1"/>
        <v>29.702041725970673</v>
      </c>
      <c r="S70" s="61">
        <v>4.0105495452880859</v>
      </c>
      <c r="T70" s="61">
        <v>80.95172119140625</v>
      </c>
      <c r="U70" s="61">
        <v>0.80392146110534668</v>
      </c>
      <c r="V70" s="61">
        <v>0</v>
      </c>
      <c r="W70" s="61">
        <v>0</v>
      </c>
      <c r="X70" s="61">
        <v>7532.67578125</v>
      </c>
      <c r="Y70" s="61">
        <v>74.806060791015625</v>
      </c>
      <c r="Z70" s="61">
        <v>0</v>
      </c>
      <c r="AA70" s="61">
        <v>0</v>
      </c>
      <c r="AB70" s="61">
        <v>0.63017797470092773</v>
      </c>
      <c r="AC70" s="61">
        <v>6.2582190148532391E-3</v>
      </c>
      <c r="AD70" s="61">
        <v>10068.975290775301</v>
      </c>
      <c r="AE70" s="61">
        <v>596.695068359375</v>
      </c>
      <c r="AF70" s="61">
        <v>5.9257044792175293</v>
      </c>
      <c r="AG70" s="61">
        <v>9472.910400390625</v>
      </c>
      <c r="AH70" s="61">
        <v>5446.4111328125</v>
      </c>
      <c r="AI70" s="61">
        <v>54.087631225585938</v>
      </c>
      <c r="AJ70" s="61">
        <v>4623.1943359375</v>
      </c>
      <c r="AK70" s="61">
        <v>5446.4111328125</v>
      </c>
      <c r="AL70" s="61">
        <v>54.087631225585938</v>
      </c>
      <c r="AM70" s="61">
        <v>4623.1943359375</v>
      </c>
      <c r="AN70" s="61">
        <v>6295.15380859375</v>
      </c>
      <c r="AO70" s="61">
        <v>62.516391754150391</v>
      </c>
      <c r="AP70" s="61">
        <v>3774.45166015625</v>
      </c>
      <c r="AQ70" s="61">
        <v>709.254638671875</v>
      </c>
      <c r="AR70" s="61">
        <v>7.0435194969177246</v>
      </c>
      <c r="AS70" s="61">
        <v>9360.350830078125</v>
      </c>
    </row>
    <row r="71" spans="1:45">
      <c r="A71">
        <v>234</v>
      </c>
      <c r="B71" t="s">
        <v>429</v>
      </c>
      <c r="C71" t="s">
        <v>430</v>
      </c>
      <c r="D71" t="s">
        <v>430</v>
      </c>
      <c r="E71" t="s">
        <v>264</v>
      </c>
      <c r="F71" t="s">
        <v>269</v>
      </c>
      <c r="G71" t="s">
        <v>230</v>
      </c>
      <c r="H71" s="61">
        <v>25151.865234375</v>
      </c>
      <c r="I71" s="61">
        <v>8955.3095703125</v>
      </c>
      <c r="J71" s="61">
        <v>35.604949951171882</v>
      </c>
      <c r="K71" s="61">
        <v>16196.5556640625</v>
      </c>
      <c r="L71" s="61">
        <v>64.395050048828125</v>
      </c>
      <c r="M71" s="61">
        <v>22209.51171875</v>
      </c>
      <c r="N71" s="61">
        <v>88.301643371582031</v>
      </c>
      <c r="O71" s="61">
        <v>24546.697265625</v>
      </c>
      <c r="P71" s="61">
        <v>97.593948364257813</v>
      </c>
      <c r="Q71" s="61">
        <v>2337.185546875</v>
      </c>
      <c r="R71" s="61">
        <f t="shared" si="1"/>
        <v>9.292295124421921</v>
      </c>
      <c r="S71" s="61">
        <v>4.7864866256713867</v>
      </c>
      <c r="T71" s="61">
        <v>0</v>
      </c>
      <c r="U71" s="61">
        <v>0</v>
      </c>
      <c r="V71" s="61">
        <v>0</v>
      </c>
      <c r="W71" s="61">
        <v>0</v>
      </c>
      <c r="X71" s="61">
        <v>4200.59375</v>
      </c>
      <c r="Y71" s="61">
        <v>16.700923919677731</v>
      </c>
      <c r="Z71" s="61">
        <v>20367.193359375</v>
      </c>
      <c r="AA71" s="61">
        <v>80.97686767578125</v>
      </c>
      <c r="AB71" s="61">
        <v>0</v>
      </c>
      <c r="AC71" s="61">
        <v>0</v>
      </c>
      <c r="AD71" s="61">
        <v>25151.865234375</v>
      </c>
      <c r="AE71" s="61">
        <v>3093.584228515625</v>
      </c>
      <c r="AF71" s="61">
        <v>12.29962158203125</v>
      </c>
      <c r="AG71" s="61">
        <v>22058.281005859379</v>
      </c>
      <c r="AH71" s="61">
        <v>3117.028564453125</v>
      </c>
      <c r="AI71" s="61">
        <v>12.39283275604248</v>
      </c>
      <c r="AJ71" s="61">
        <v>22034.836669921879</v>
      </c>
      <c r="AK71" s="61">
        <v>3117.028564453125</v>
      </c>
      <c r="AL71" s="61">
        <v>12.39283275604248</v>
      </c>
      <c r="AM71" s="61">
        <v>22034.836669921879</v>
      </c>
      <c r="AN71" s="61">
        <v>13289.0361328125</v>
      </c>
      <c r="AO71" s="61">
        <v>52.835189819335938</v>
      </c>
      <c r="AP71" s="61">
        <v>11862.8291015625</v>
      </c>
      <c r="AQ71" s="61">
        <v>324.17239379882813</v>
      </c>
      <c r="AR71" s="61">
        <v>1.2888603210449221</v>
      </c>
      <c r="AS71" s="61">
        <v>24827.692840576168</v>
      </c>
    </row>
    <row r="72" spans="1:45">
      <c r="A72">
        <v>226</v>
      </c>
      <c r="B72" t="s">
        <v>431</v>
      </c>
      <c r="C72" t="s">
        <v>432</v>
      </c>
      <c r="D72" t="s">
        <v>432</v>
      </c>
      <c r="E72" t="s">
        <v>264</v>
      </c>
      <c r="F72" t="s">
        <v>265</v>
      </c>
      <c r="G72" t="s">
        <v>230</v>
      </c>
      <c r="H72" s="61">
        <v>20427.193359375</v>
      </c>
      <c r="I72" s="61">
        <v>13968.533203125</v>
      </c>
      <c r="J72" s="61">
        <v>68.382049560546875</v>
      </c>
      <c r="K72" s="61">
        <v>6458.66015625</v>
      </c>
      <c r="L72" s="61">
        <v>31.617950439453121</v>
      </c>
      <c r="M72" s="61">
        <v>2452.6220703125</v>
      </c>
      <c r="N72" s="61">
        <v>12.00665283203125</v>
      </c>
      <c r="O72" s="61">
        <v>16783.322265625</v>
      </c>
      <c r="P72" s="61">
        <v>82.161666870117188</v>
      </c>
      <c r="Q72" s="61">
        <v>14330.7001953125</v>
      </c>
      <c r="R72" s="61">
        <f t="shared" si="1"/>
        <v>70.155013188512598</v>
      </c>
      <c r="S72" s="61">
        <v>10.738095283508301</v>
      </c>
      <c r="T72" s="61">
        <v>0</v>
      </c>
      <c r="U72" s="61">
        <v>0</v>
      </c>
      <c r="V72" s="61">
        <v>0</v>
      </c>
      <c r="W72" s="61">
        <v>0</v>
      </c>
      <c r="X72" s="61">
        <v>1153.566528320312</v>
      </c>
      <c r="Y72" s="61">
        <v>5.6472101211547852</v>
      </c>
      <c r="Z72" s="61">
        <v>19230.388671875</v>
      </c>
      <c r="AA72" s="61">
        <v>94.141120910644531</v>
      </c>
      <c r="AB72" s="61">
        <v>1940.268188476562</v>
      </c>
      <c r="AC72" s="61">
        <v>9.4984569549560547</v>
      </c>
      <c r="AD72" s="61">
        <v>18486.925170898441</v>
      </c>
      <c r="AE72" s="61">
        <v>1909.243530273438</v>
      </c>
      <c r="AF72" s="61">
        <v>9.3465776443481445</v>
      </c>
      <c r="AG72" s="61">
        <v>18517.949829101559</v>
      </c>
      <c r="AH72" s="61">
        <v>94.950523376464844</v>
      </c>
      <c r="AI72" s="61">
        <v>0.46482411026954651</v>
      </c>
      <c r="AJ72" s="61">
        <v>20332.242835998539</v>
      </c>
      <c r="AK72" s="61">
        <v>3849.51171875</v>
      </c>
      <c r="AL72" s="61">
        <v>18.845035552978519</v>
      </c>
      <c r="AM72" s="61">
        <v>16577.681640625</v>
      </c>
      <c r="AN72" s="61">
        <v>2821.84326171875</v>
      </c>
      <c r="AO72" s="61">
        <v>13.814151763916019</v>
      </c>
      <c r="AP72" s="61">
        <v>17605.35009765625</v>
      </c>
      <c r="AQ72" s="61">
        <v>147.6044921875</v>
      </c>
      <c r="AR72" s="61">
        <v>0.72258824110031128</v>
      </c>
      <c r="AS72" s="61">
        <v>20279.5888671875</v>
      </c>
    </row>
    <row r="73" spans="1:45">
      <c r="A73">
        <v>73</v>
      </c>
      <c r="B73" t="s">
        <v>433</v>
      </c>
      <c r="C73" t="s">
        <v>434</v>
      </c>
      <c r="D73" t="s">
        <v>435</v>
      </c>
      <c r="E73" t="s">
        <v>264</v>
      </c>
      <c r="F73" t="s">
        <v>265</v>
      </c>
      <c r="G73" t="s">
        <v>436</v>
      </c>
      <c r="H73" s="61">
        <v>17911.76953125</v>
      </c>
      <c r="I73" s="61">
        <v>0</v>
      </c>
      <c r="J73" s="61">
        <v>0</v>
      </c>
      <c r="K73" s="61">
        <v>0</v>
      </c>
      <c r="L73" s="61">
        <v>0</v>
      </c>
      <c r="M73" s="61">
        <v>2107.861572265625</v>
      </c>
      <c r="N73" s="61">
        <v>11.768025398254389</v>
      </c>
      <c r="O73" s="61">
        <v>14091.8916015625</v>
      </c>
      <c r="P73" s="61">
        <v>78.673919677734375</v>
      </c>
      <c r="Q73" s="61">
        <v>11984.03002929688</v>
      </c>
      <c r="R73" s="61">
        <f t="shared" si="1"/>
        <v>66.905896753465854</v>
      </c>
      <c r="S73" s="61">
        <v>8.9899997711181641</v>
      </c>
      <c r="T73" s="61">
        <v>46.012565612792969</v>
      </c>
      <c r="U73" s="61">
        <v>0.25688454508781428</v>
      </c>
      <c r="V73" s="61">
        <v>0</v>
      </c>
      <c r="W73" s="61">
        <v>0</v>
      </c>
      <c r="X73" s="61">
        <v>4533.06884765625</v>
      </c>
      <c r="Y73" s="61">
        <v>25.307765960693359</v>
      </c>
      <c r="Z73" s="61">
        <v>12140.3173828125</v>
      </c>
      <c r="AA73" s="61">
        <v>67.778434753417969</v>
      </c>
      <c r="AB73" s="61">
        <v>13920.97265625</v>
      </c>
      <c r="AC73" s="61">
        <v>77.719696044921875</v>
      </c>
      <c r="AD73" s="61">
        <v>3990.796875</v>
      </c>
      <c r="AE73" s="61">
        <v>13965.451171875</v>
      </c>
      <c r="AF73" s="61">
        <v>77.968009948730469</v>
      </c>
      <c r="AG73" s="61">
        <v>3946.318359375</v>
      </c>
      <c r="AH73" s="61">
        <v>14718.2265625</v>
      </c>
      <c r="AI73" s="61">
        <v>82.170700073242188</v>
      </c>
      <c r="AJ73" s="61">
        <v>3193.54296875</v>
      </c>
      <c r="AK73" s="61">
        <v>17911.76953125</v>
      </c>
      <c r="AL73" s="61">
        <v>100</v>
      </c>
      <c r="AM73" s="61">
        <v>0</v>
      </c>
      <c r="AN73" s="61">
        <v>3427.261962890625</v>
      </c>
      <c r="AO73" s="61">
        <v>19.134134292602539</v>
      </c>
      <c r="AP73" s="61">
        <v>14484.50756835938</v>
      </c>
      <c r="AQ73" s="61">
        <v>286.91595458984381</v>
      </c>
      <c r="AR73" s="61">
        <v>1.6018291711807251</v>
      </c>
      <c r="AS73" s="61">
        <v>17624.85357666016</v>
      </c>
    </row>
    <row r="74" spans="1:45">
      <c r="A74">
        <v>197</v>
      </c>
      <c r="B74" t="s">
        <v>437</v>
      </c>
      <c r="C74" t="s">
        <v>438</v>
      </c>
      <c r="D74" t="s">
        <v>439</v>
      </c>
      <c r="E74" t="s">
        <v>264</v>
      </c>
      <c r="F74" t="s">
        <v>265</v>
      </c>
      <c r="G74" t="s">
        <v>440</v>
      </c>
      <c r="H74" s="61">
        <v>23133.890625</v>
      </c>
      <c r="I74" s="61">
        <v>3863.638916015625</v>
      </c>
      <c r="J74" s="61">
        <v>16.701206207275391</v>
      </c>
      <c r="K74" s="61">
        <v>19270.251953125</v>
      </c>
      <c r="L74" s="61">
        <v>83.298797607421875</v>
      </c>
      <c r="M74" s="61">
        <v>17.681474685668949</v>
      </c>
      <c r="N74" s="61">
        <v>7.6431050896644592E-2</v>
      </c>
      <c r="O74" s="61">
        <v>18762.302734375</v>
      </c>
      <c r="P74" s="61">
        <v>81.103096008300781</v>
      </c>
      <c r="Q74" s="61">
        <v>18744.621259689331</v>
      </c>
      <c r="R74" s="61">
        <f t="shared" si="1"/>
        <v>81.026670193696958</v>
      </c>
      <c r="S74" s="61">
        <v>14.873579025268549</v>
      </c>
      <c r="T74" s="61">
        <v>5343.5791015625</v>
      </c>
      <c r="U74" s="61">
        <v>23.09848785400391</v>
      </c>
      <c r="V74" s="61">
        <v>14274.2880859375</v>
      </c>
      <c r="W74" s="61">
        <v>61.702930450439453</v>
      </c>
      <c r="X74" s="61">
        <v>0</v>
      </c>
      <c r="Y74" s="61">
        <v>0</v>
      </c>
      <c r="Z74" s="61">
        <v>0</v>
      </c>
      <c r="AA74" s="61">
        <v>0</v>
      </c>
      <c r="AB74" s="61">
        <v>9578.9306640625</v>
      </c>
      <c r="AC74" s="61">
        <v>41.406482696533203</v>
      </c>
      <c r="AD74" s="61">
        <v>13554.9599609375</v>
      </c>
      <c r="AE74" s="61">
        <v>0</v>
      </c>
      <c r="AF74" s="61">
        <v>0</v>
      </c>
      <c r="AG74" s="61">
        <v>23133.890625</v>
      </c>
      <c r="AH74" s="61">
        <v>0</v>
      </c>
      <c r="AI74" s="61">
        <v>0</v>
      </c>
      <c r="AJ74" s="61">
        <v>23133.890625</v>
      </c>
      <c r="AK74" s="61">
        <v>9578.9306640625</v>
      </c>
      <c r="AL74" s="61">
        <v>41.406482696533203</v>
      </c>
      <c r="AM74" s="61">
        <v>13554.9599609375</v>
      </c>
      <c r="AN74" s="61">
        <v>0</v>
      </c>
      <c r="AO74" s="61">
        <v>0</v>
      </c>
      <c r="AP74" s="61">
        <v>23133.890625</v>
      </c>
      <c r="AQ74" s="61">
        <v>2423.330810546875</v>
      </c>
      <c r="AR74" s="61">
        <v>10.475241661071779</v>
      </c>
      <c r="AS74" s="61">
        <v>20710.559814453121</v>
      </c>
    </row>
    <row r="75" spans="1:45">
      <c r="A75">
        <v>1</v>
      </c>
      <c r="B75" t="s">
        <v>441</v>
      </c>
      <c r="C75" t="s">
        <v>442</v>
      </c>
      <c r="D75" t="s">
        <v>443</v>
      </c>
      <c r="E75" t="s">
        <v>264</v>
      </c>
      <c r="F75" t="s">
        <v>269</v>
      </c>
      <c r="G75" t="s">
        <v>230</v>
      </c>
      <c r="H75" s="61">
        <v>197.99623107910159</v>
      </c>
      <c r="I75" s="61">
        <v>44.360843658447273</v>
      </c>
      <c r="J75" s="61">
        <v>22.404891967773441</v>
      </c>
      <c r="K75" s="61">
        <v>153.63539123535159</v>
      </c>
      <c r="L75" s="61">
        <v>77.595108032226563</v>
      </c>
      <c r="M75" s="61">
        <v>81.046272277832031</v>
      </c>
      <c r="N75" s="61">
        <v>40.933238983154297</v>
      </c>
      <c r="O75" s="61">
        <v>164.04548645019531</v>
      </c>
      <c r="P75" s="61">
        <v>82.852836608886719</v>
      </c>
      <c r="Q75" s="61">
        <v>82.999214172363281</v>
      </c>
      <c r="R75" s="61">
        <f t="shared" si="1"/>
        <v>41.91959297407243</v>
      </c>
      <c r="S75" s="61">
        <v>3.973235130310059</v>
      </c>
      <c r="T75" s="61">
        <v>0</v>
      </c>
      <c r="U75" s="61">
        <v>0</v>
      </c>
      <c r="V75" s="61">
        <v>0</v>
      </c>
      <c r="W75" s="61">
        <v>0</v>
      </c>
      <c r="X75" s="61">
        <v>0</v>
      </c>
      <c r="Y75" s="61">
        <v>0</v>
      </c>
      <c r="Z75" s="61">
        <v>0</v>
      </c>
      <c r="AA75" s="61">
        <v>0</v>
      </c>
      <c r="AB75" s="61">
        <v>0</v>
      </c>
      <c r="AC75" s="61">
        <v>0</v>
      </c>
      <c r="AD75" s="61">
        <v>197.99623107910159</v>
      </c>
      <c r="AE75" s="61">
        <v>0</v>
      </c>
      <c r="AF75" s="61">
        <v>0</v>
      </c>
      <c r="AG75" s="61">
        <v>197.99623107910159</v>
      </c>
      <c r="AH75" s="61">
        <v>77.892410278320313</v>
      </c>
      <c r="AI75" s="61">
        <v>39.340351104736328</v>
      </c>
      <c r="AJ75" s="61">
        <v>120.10382080078131</v>
      </c>
      <c r="AK75" s="61">
        <v>77.892410278320313</v>
      </c>
      <c r="AL75" s="61">
        <v>39.340351104736328</v>
      </c>
      <c r="AM75" s="61">
        <v>120.10382080078131</v>
      </c>
      <c r="AN75" s="61">
        <v>0</v>
      </c>
      <c r="AO75" s="61">
        <v>0</v>
      </c>
      <c r="AP75" s="61">
        <v>197.99623107910159</v>
      </c>
      <c r="AQ75" s="61">
        <v>142.32292175292969</v>
      </c>
      <c r="AR75" s="61">
        <v>71.881637573242188</v>
      </c>
      <c r="AS75" s="61">
        <v>55.673309326171903</v>
      </c>
    </row>
    <row r="76" spans="1:45">
      <c r="A76">
        <v>264</v>
      </c>
      <c r="B76" t="s">
        <v>444</v>
      </c>
      <c r="C76" t="s">
        <v>445</v>
      </c>
      <c r="D76" t="s">
        <v>446</v>
      </c>
      <c r="E76" t="s">
        <v>239</v>
      </c>
      <c r="F76" t="s">
        <v>256</v>
      </c>
      <c r="G76" t="s">
        <v>447</v>
      </c>
      <c r="H76" s="61">
        <v>3758.904052734375</v>
      </c>
      <c r="I76" s="61">
        <v>1506.193969726562</v>
      </c>
      <c r="J76" s="61">
        <v>40.070030212402337</v>
      </c>
      <c r="K76" s="61">
        <v>2252.7099609375</v>
      </c>
      <c r="L76" s="61">
        <v>59.929965972900391</v>
      </c>
      <c r="M76" s="61">
        <v>142.97929382324219</v>
      </c>
      <c r="N76" s="61">
        <v>3.8037493228912349</v>
      </c>
      <c r="O76" s="61">
        <v>2916.45947265625</v>
      </c>
      <c r="P76" s="61">
        <v>77.588027954101563</v>
      </c>
      <c r="Q76" s="61">
        <v>2773.4801788330078</v>
      </c>
      <c r="R76" s="61">
        <f t="shared" si="1"/>
        <v>73.784277010621452</v>
      </c>
      <c r="S76" s="61">
        <v>12</v>
      </c>
      <c r="T76" s="61">
        <v>0</v>
      </c>
      <c r="U76" s="61">
        <v>0</v>
      </c>
      <c r="V76" s="61">
        <v>0</v>
      </c>
      <c r="W76" s="61">
        <v>0</v>
      </c>
      <c r="X76" s="61">
        <v>0</v>
      </c>
      <c r="Y76" s="61">
        <v>0</v>
      </c>
      <c r="Z76" s="61">
        <v>0</v>
      </c>
      <c r="AA76" s="61">
        <v>0</v>
      </c>
      <c r="AB76" s="61">
        <v>0</v>
      </c>
      <c r="AC76" s="61">
        <v>0</v>
      </c>
      <c r="AD76" s="61">
        <v>3758.904052734375</v>
      </c>
      <c r="AE76" s="61">
        <v>845.0213623046875</v>
      </c>
      <c r="AF76" s="61">
        <v>22.480525970458981</v>
      </c>
      <c r="AG76" s="61">
        <v>2913.882690429688</v>
      </c>
      <c r="AH76" s="61">
        <v>1196.608032226562</v>
      </c>
      <c r="AI76" s="61">
        <v>31.83396148681641</v>
      </c>
      <c r="AJ76" s="61">
        <v>2562.296020507813</v>
      </c>
      <c r="AK76" s="61">
        <v>1435.713745117188</v>
      </c>
      <c r="AL76" s="61">
        <v>38.19500732421875</v>
      </c>
      <c r="AM76" s="61">
        <v>2323.190307617187</v>
      </c>
      <c r="AN76" s="61">
        <v>713.23065185546875</v>
      </c>
      <c r="AO76" s="61">
        <v>18.974430084228519</v>
      </c>
      <c r="AP76" s="61">
        <v>3045.6734008789058</v>
      </c>
      <c r="AQ76" s="61">
        <v>166.75358581542969</v>
      </c>
      <c r="AR76" s="61">
        <v>4.4362287521362296</v>
      </c>
      <c r="AS76" s="61">
        <v>3592.1504669189449</v>
      </c>
    </row>
    <row r="77" spans="1:45">
      <c r="A77">
        <v>237</v>
      </c>
      <c r="B77" t="s">
        <v>448</v>
      </c>
      <c r="C77" t="s">
        <v>449</v>
      </c>
      <c r="D77" t="s">
        <v>450</v>
      </c>
      <c r="E77" t="s">
        <v>264</v>
      </c>
      <c r="F77" t="s">
        <v>269</v>
      </c>
      <c r="G77" t="s">
        <v>451</v>
      </c>
      <c r="H77" s="61">
        <v>32495.658203125</v>
      </c>
      <c r="I77" s="61">
        <v>2155.020263671875</v>
      </c>
      <c r="J77" s="61">
        <v>6.6317176818847656</v>
      </c>
      <c r="K77" s="61">
        <v>30340.638671875</v>
      </c>
      <c r="L77" s="61">
        <v>93.3682861328125</v>
      </c>
      <c r="M77" s="61">
        <v>3584.1220703125</v>
      </c>
      <c r="N77" s="61">
        <v>11.029541015625</v>
      </c>
      <c r="O77" s="61">
        <v>24491.484375</v>
      </c>
      <c r="P77" s="61">
        <v>75.368484497070313</v>
      </c>
      <c r="Q77" s="61">
        <v>20907.3623046875</v>
      </c>
      <c r="R77" s="61">
        <f t="shared" si="1"/>
        <v>64.33894083326156</v>
      </c>
      <c r="S77" s="61">
        <v>14.92307662963867</v>
      </c>
      <c r="T77" s="61">
        <v>5960.95751953125</v>
      </c>
      <c r="U77" s="61">
        <v>18.34385871887207</v>
      </c>
      <c r="V77" s="61">
        <v>21603.76171875</v>
      </c>
      <c r="W77" s="61">
        <v>66.48199462890625</v>
      </c>
      <c r="X77" s="61">
        <v>0</v>
      </c>
      <c r="Y77" s="61">
        <v>0</v>
      </c>
      <c r="Z77" s="61">
        <v>0</v>
      </c>
      <c r="AA77" s="61">
        <v>0</v>
      </c>
      <c r="AB77" s="61">
        <v>0</v>
      </c>
      <c r="AC77" s="61">
        <v>0</v>
      </c>
      <c r="AD77" s="61">
        <v>32495.658203125</v>
      </c>
      <c r="AE77" s="61">
        <v>12423.4150390625</v>
      </c>
      <c r="AF77" s="61">
        <v>38.230998992919922</v>
      </c>
      <c r="AG77" s="61">
        <v>20072.2431640625</v>
      </c>
      <c r="AH77" s="61">
        <v>15320.0458984375</v>
      </c>
      <c r="AI77" s="61">
        <v>47.144901275634773</v>
      </c>
      <c r="AJ77" s="61">
        <v>17175.6123046875</v>
      </c>
      <c r="AK77" s="61">
        <v>15320.0458984375</v>
      </c>
      <c r="AL77" s="61">
        <v>47.144901275634773</v>
      </c>
      <c r="AM77" s="61">
        <v>17175.6123046875</v>
      </c>
      <c r="AN77" s="61">
        <v>0</v>
      </c>
      <c r="AO77" s="61">
        <v>0</v>
      </c>
      <c r="AP77" s="61">
        <v>32495.658203125</v>
      </c>
      <c r="AQ77" s="61">
        <v>1533.613647460938</v>
      </c>
      <c r="AR77" s="61">
        <v>4.7194418907165527</v>
      </c>
      <c r="AS77" s="61">
        <v>30962.044555664059</v>
      </c>
    </row>
    <row r="78" spans="1:45">
      <c r="A78">
        <v>255</v>
      </c>
      <c r="B78" t="s">
        <v>452</v>
      </c>
      <c r="C78" t="s">
        <v>453</v>
      </c>
      <c r="D78" t="s">
        <v>454</v>
      </c>
      <c r="E78" t="s">
        <v>281</v>
      </c>
      <c r="F78" t="s">
        <v>240</v>
      </c>
      <c r="G78" t="s">
        <v>230</v>
      </c>
      <c r="H78" s="61">
        <v>18493.6640625</v>
      </c>
      <c r="I78" s="61">
        <v>2275.838623046875</v>
      </c>
      <c r="J78" s="61">
        <v>12.30604457855225</v>
      </c>
      <c r="K78" s="61">
        <v>16217.8251953125</v>
      </c>
      <c r="L78" s="61">
        <v>87.693954467773438</v>
      </c>
      <c r="M78" s="61">
        <v>547.91162109375</v>
      </c>
      <c r="N78" s="61">
        <v>2.962699174880981</v>
      </c>
      <c r="O78" s="61">
        <v>12702.1806640625</v>
      </c>
      <c r="P78" s="61">
        <v>68.6839599609375</v>
      </c>
      <c r="Q78" s="61">
        <v>12154.26904296875</v>
      </c>
      <c r="R78" s="61">
        <f t="shared" si="1"/>
        <v>65.721260005010166</v>
      </c>
      <c r="S78" s="61">
        <v>21.434782028198239</v>
      </c>
      <c r="T78" s="61">
        <v>1685.9404296875</v>
      </c>
      <c r="U78" s="61">
        <v>9.1163139343261719</v>
      </c>
      <c r="V78" s="61">
        <v>5.4828400611877441</v>
      </c>
      <c r="W78" s="61">
        <v>2.9647126793861389E-2</v>
      </c>
      <c r="X78" s="61">
        <v>17566.994140625</v>
      </c>
      <c r="Y78" s="61">
        <v>94.9892578125</v>
      </c>
      <c r="Z78" s="61">
        <v>622.73785400390625</v>
      </c>
      <c r="AA78" s="61">
        <v>3.367303609848022</v>
      </c>
      <c r="AB78" s="61">
        <v>10615.6376953125</v>
      </c>
      <c r="AC78" s="61">
        <v>57.401485443115227</v>
      </c>
      <c r="AD78" s="61">
        <v>7878.0263671875</v>
      </c>
      <c r="AE78" s="61">
        <v>8876.55078125</v>
      </c>
      <c r="AF78" s="61">
        <v>47.997795104980469</v>
      </c>
      <c r="AG78" s="61">
        <v>9617.11328125</v>
      </c>
      <c r="AH78" s="61">
        <v>8045.92724609375</v>
      </c>
      <c r="AI78" s="61">
        <v>43.506397247314453</v>
      </c>
      <c r="AJ78" s="61">
        <v>10447.73681640625</v>
      </c>
      <c r="AK78" s="61">
        <v>14617.2783203125</v>
      </c>
      <c r="AL78" s="61">
        <v>79.039382934570313</v>
      </c>
      <c r="AM78" s="61">
        <v>3876.3857421875</v>
      </c>
      <c r="AN78" s="61">
        <v>8304.453125</v>
      </c>
      <c r="AO78" s="61">
        <v>44.904315948486328</v>
      </c>
      <c r="AP78" s="61">
        <v>10189.2109375</v>
      </c>
      <c r="AQ78" s="61">
        <v>986.35791015625</v>
      </c>
      <c r="AR78" s="61">
        <v>5.3334908485412598</v>
      </c>
      <c r="AS78" s="61">
        <v>17507.30615234375</v>
      </c>
    </row>
    <row r="79" spans="1:45">
      <c r="A79">
        <v>38</v>
      </c>
      <c r="B79" t="s">
        <v>455</v>
      </c>
      <c r="C79" t="s">
        <v>456</v>
      </c>
      <c r="D79" t="s">
        <v>457</v>
      </c>
      <c r="E79" t="s">
        <v>239</v>
      </c>
      <c r="F79" t="s">
        <v>256</v>
      </c>
      <c r="G79" t="s">
        <v>230</v>
      </c>
      <c r="H79" s="61">
        <v>24906.271484375</v>
      </c>
      <c r="I79" s="61">
        <v>4560.32421875</v>
      </c>
      <c r="J79" s="61">
        <v>18.309944152832031</v>
      </c>
      <c r="K79" s="61">
        <v>20345.947265625</v>
      </c>
      <c r="L79" s="61">
        <v>81.690055847167969</v>
      </c>
      <c r="M79" s="61">
        <v>229.79624938964841</v>
      </c>
      <c r="N79" s="61">
        <v>0.92264413833618164</v>
      </c>
      <c r="O79" s="61">
        <v>23412.560546875</v>
      </c>
      <c r="P79" s="61">
        <v>94.002670288085938</v>
      </c>
      <c r="Q79" s="61">
        <v>23182.764297485352</v>
      </c>
      <c r="R79" s="61">
        <f t="shared" si="1"/>
        <v>93.080027301674221</v>
      </c>
      <c r="S79" s="61">
        <v>12</v>
      </c>
      <c r="T79" s="61">
        <v>3119.18310546875</v>
      </c>
      <c r="U79" s="61">
        <v>12.523685455322269</v>
      </c>
      <c r="V79" s="61">
        <v>19723.1015625</v>
      </c>
      <c r="W79" s="61">
        <v>79.189300537109375</v>
      </c>
      <c r="X79" s="61">
        <v>0</v>
      </c>
      <c r="Y79" s="61">
        <v>0</v>
      </c>
      <c r="Z79" s="61">
        <v>0</v>
      </c>
      <c r="AA79" s="61">
        <v>0</v>
      </c>
      <c r="AB79" s="61">
        <v>0</v>
      </c>
      <c r="AC79" s="61">
        <v>0</v>
      </c>
      <c r="AD79" s="61">
        <v>24906.271484375</v>
      </c>
      <c r="AE79" s="61">
        <v>0</v>
      </c>
      <c r="AF79" s="61">
        <v>0</v>
      </c>
      <c r="AG79" s="61">
        <v>24906.271484375</v>
      </c>
      <c r="AH79" s="61">
        <v>0</v>
      </c>
      <c r="AI79" s="61">
        <v>0</v>
      </c>
      <c r="AJ79" s="61">
        <v>24906.271484375</v>
      </c>
      <c r="AK79" s="61">
        <v>0</v>
      </c>
      <c r="AL79" s="61">
        <v>0</v>
      </c>
      <c r="AM79" s="61">
        <v>24906.271484375</v>
      </c>
      <c r="AN79" s="61">
        <v>0</v>
      </c>
      <c r="AO79" s="61">
        <v>0</v>
      </c>
      <c r="AP79" s="61">
        <v>24906.271484375</v>
      </c>
      <c r="AQ79" s="61">
        <v>1077.158325195312</v>
      </c>
      <c r="AR79" s="61">
        <v>4.3248476982116699</v>
      </c>
      <c r="AS79" s="61">
        <v>23829.113159179691</v>
      </c>
    </row>
    <row r="80" spans="1:45">
      <c r="A80">
        <v>301</v>
      </c>
      <c r="B80" t="s">
        <v>458</v>
      </c>
      <c r="C80" t="s">
        <v>459</v>
      </c>
      <c r="D80" t="s">
        <v>459</v>
      </c>
      <c r="E80" t="s">
        <v>260</v>
      </c>
      <c r="F80" t="s">
        <v>261</v>
      </c>
      <c r="G80" t="s">
        <v>460</v>
      </c>
      <c r="H80" s="61">
        <v>37062.4921875</v>
      </c>
      <c r="I80" s="61">
        <v>17266.228515625</v>
      </c>
      <c r="J80" s="61">
        <v>46.586799621582031</v>
      </c>
      <c r="K80" s="61">
        <v>19796.263671875</v>
      </c>
      <c r="L80" s="61">
        <v>53.413200378417969</v>
      </c>
      <c r="M80" s="61">
        <v>0</v>
      </c>
      <c r="N80" s="61">
        <v>0</v>
      </c>
      <c r="O80" s="61">
        <v>0</v>
      </c>
      <c r="P80" s="61">
        <v>0</v>
      </c>
      <c r="Q80" s="61">
        <v>0</v>
      </c>
      <c r="R80" s="61">
        <f t="shared" si="1"/>
        <v>0</v>
      </c>
      <c r="S80" s="61">
        <v>0</v>
      </c>
      <c r="T80" s="61">
        <v>0</v>
      </c>
      <c r="U80" s="61">
        <v>0</v>
      </c>
      <c r="V80" s="61">
        <v>0</v>
      </c>
      <c r="W80" s="61">
        <v>0</v>
      </c>
      <c r="X80" s="61">
        <v>0</v>
      </c>
      <c r="Y80" s="61">
        <v>0</v>
      </c>
      <c r="Z80" s="61">
        <v>0</v>
      </c>
      <c r="AA80" s="61">
        <v>0</v>
      </c>
      <c r="AB80" s="61">
        <v>0</v>
      </c>
      <c r="AC80" s="61">
        <v>0</v>
      </c>
      <c r="AD80" s="61">
        <v>37062.4921875</v>
      </c>
      <c r="AE80" s="61">
        <v>0</v>
      </c>
      <c r="AF80" s="61">
        <v>0</v>
      </c>
      <c r="AG80" s="61">
        <v>37062.4921875</v>
      </c>
      <c r="AH80" s="61">
        <v>0</v>
      </c>
      <c r="AI80" s="61">
        <v>0</v>
      </c>
      <c r="AJ80" s="61">
        <v>37062.4921875</v>
      </c>
      <c r="AK80" s="61">
        <v>0</v>
      </c>
      <c r="AL80" s="61">
        <v>0</v>
      </c>
      <c r="AM80" s="61">
        <v>37062.4921875</v>
      </c>
      <c r="AN80" s="61">
        <v>0</v>
      </c>
      <c r="AO80" s="61">
        <v>0</v>
      </c>
      <c r="AP80" s="61">
        <v>37062.4921875</v>
      </c>
      <c r="AQ80" s="61">
        <v>0</v>
      </c>
      <c r="AR80" s="61">
        <v>0</v>
      </c>
      <c r="AS80" s="61">
        <v>37062.4921875</v>
      </c>
    </row>
    <row r="81" spans="1:45">
      <c r="A81">
        <v>46</v>
      </c>
      <c r="B81" t="s">
        <v>461</v>
      </c>
      <c r="C81" t="s">
        <v>462</v>
      </c>
      <c r="D81" t="s">
        <v>463</v>
      </c>
      <c r="E81" t="s">
        <v>214</v>
      </c>
      <c r="F81" t="s">
        <v>215</v>
      </c>
      <c r="G81" t="s">
        <v>464</v>
      </c>
      <c r="H81" s="61">
        <v>30126.57421875</v>
      </c>
      <c r="I81" s="61">
        <v>0</v>
      </c>
      <c r="J81" s="61">
        <v>0</v>
      </c>
      <c r="K81" s="61">
        <v>0</v>
      </c>
      <c r="L81" s="61">
        <v>0</v>
      </c>
      <c r="M81" s="61">
        <v>19385.99609375</v>
      </c>
      <c r="N81" s="61">
        <v>64.348487854003906</v>
      </c>
      <c r="O81" s="61">
        <v>29161.716796875</v>
      </c>
      <c r="P81" s="61">
        <v>96.797325134277344</v>
      </c>
      <c r="Q81" s="61">
        <v>9775.720703125</v>
      </c>
      <c r="R81" s="61">
        <f t="shared" si="1"/>
        <v>32.448829502296498</v>
      </c>
      <c r="S81" s="61">
        <v>4.9975309371948242</v>
      </c>
      <c r="T81" s="61">
        <v>7627.24365234375</v>
      </c>
      <c r="U81" s="61">
        <v>25.317329406738281</v>
      </c>
      <c r="V81" s="61">
        <v>629.46160888671875</v>
      </c>
      <c r="W81" s="61">
        <v>2.0893900394439702</v>
      </c>
      <c r="X81" s="61">
        <v>1543.405151367188</v>
      </c>
      <c r="Y81" s="61">
        <v>5.1230688095092773</v>
      </c>
      <c r="Z81" s="61">
        <v>0</v>
      </c>
      <c r="AA81" s="61">
        <v>0</v>
      </c>
      <c r="AB81" s="61">
        <v>9753.873046875</v>
      </c>
      <c r="AC81" s="61">
        <v>32.376308441162109</v>
      </c>
      <c r="AD81" s="61">
        <v>20372.701171875</v>
      </c>
      <c r="AE81" s="61">
        <v>26744.359375</v>
      </c>
      <c r="AF81" s="61">
        <v>88.7733154296875</v>
      </c>
      <c r="AG81" s="61">
        <v>3382.21484375</v>
      </c>
      <c r="AH81" s="61">
        <v>30114.341796875</v>
      </c>
      <c r="AI81" s="61">
        <v>99.959396362304688</v>
      </c>
      <c r="AJ81" s="61">
        <v>12.232421875</v>
      </c>
      <c r="AK81" s="61">
        <v>30126.57421875</v>
      </c>
      <c r="AL81" s="61">
        <v>100</v>
      </c>
      <c r="AM81" s="61">
        <v>0</v>
      </c>
      <c r="AN81" s="61">
        <v>303.21670532226563</v>
      </c>
      <c r="AO81" s="61">
        <v>1.0064759254455571</v>
      </c>
      <c r="AP81" s="61">
        <v>29823.357513427731</v>
      </c>
      <c r="AQ81" s="61">
        <v>219.11354064941409</v>
      </c>
      <c r="AR81" s="61">
        <v>0.72730982303619385</v>
      </c>
      <c r="AS81" s="61">
        <v>29907.46067810059</v>
      </c>
    </row>
    <row r="82" spans="1:45">
      <c r="A82">
        <v>114</v>
      </c>
      <c r="B82" t="s">
        <v>465</v>
      </c>
      <c r="C82" t="s">
        <v>466</v>
      </c>
      <c r="D82" t="s">
        <v>466</v>
      </c>
      <c r="E82" t="s">
        <v>219</v>
      </c>
      <c r="F82" t="s">
        <v>220</v>
      </c>
      <c r="G82" t="s">
        <v>467</v>
      </c>
      <c r="H82" s="61">
        <v>3696.077880859375</v>
      </c>
      <c r="I82" s="61">
        <v>0</v>
      </c>
      <c r="J82" s="61">
        <v>0</v>
      </c>
      <c r="K82" s="61">
        <v>0</v>
      </c>
      <c r="L82" s="61">
        <v>0</v>
      </c>
      <c r="M82" s="61">
        <v>52.379703521728523</v>
      </c>
      <c r="N82" s="61">
        <v>1.41716992855072</v>
      </c>
      <c r="O82" s="61">
        <v>53.9942626953125</v>
      </c>
      <c r="P82" s="61">
        <v>1.4608529806137081</v>
      </c>
      <c r="Q82" s="61">
        <v>1.614559173583977</v>
      </c>
      <c r="R82" s="61">
        <f t="shared" si="1"/>
        <v>4.3683039850030865E-2</v>
      </c>
      <c r="S82" s="61">
        <v>69</v>
      </c>
      <c r="T82" s="61">
        <v>0</v>
      </c>
      <c r="U82" s="61">
        <v>0</v>
      </c>
      <c r="V82" s="61">
        <v>0</v>
      </c>
      <c r="W82" s="61">
        <v>0</v>
      </c>
      <c r="X82" s="61">
        <v>0</v>
      </c>
      <c r="Y82" s="61">
        <v>0</v>
      </c>
      <c r="Z82" s="61">
        <v>0</v>
      </c>
      <c r="AA82" s="61">
        <v>0</v>
      </c>
      <c r="AB82" s="61">
        <v>0</v>
      </c>
      <c r="AC82" s="61">
        <v>0</v>
      </c>
      <c r="AD82" s="61">
        <v>3696.077880859375</v>
      </c>
      <c r="AE82" s="61">
        <v>830.11956787109375</v>
      </c>
      <c r="AF82" s="61">
        <v>22.459470748901371</v>
      </c>
      <c r="AG82" s="61">
        <v>2865.9583129882808</v>
      </c>
      <c r="AH82" s="61">
        <v>3695.51953125</v>
      </c>
      <c r="AI82" s="61">
        <v>99.984893798828125</v>
      </c>
      <c r="AJ82" s="61">
        <v>0.558349609375</v>
      </c>
      <c r="AK82" s="61">
        <v>3695.51953125</v>
      </c>
      <c r="AL82" s="61">
        <v>99.984893798828125</v>
      </c>
      <c r="AM82" s="61">
        <v>0.558349609375</v>
      </c>
      <c r="AN82" s="61">
        <v>0</v>
      </c>
      <c r="AO82" s="61">
        <v>0</v>
      </c>
      <c r="AP82" s="61">
        <v>3696.077880859375</v>
      </c>
      <c r="AQ82" s="61">
        <v>316.12277221679688</v>
      </c>
      <c r="AR82" s="61">
        <v>8.5529251098632813</v>
      </c>
      <c r="AS82" s="61">
        <v>3379.9551086425781</v>
      </c>
    </row>
    <row r="83" spans="1:45">
      <c r="A83">
        <v>81</v>
      </c>
      <c r="B83" t="s">
        <v>468</v>
      </c>
      <c r="C83" t="s">
        <v>469</v>
      </c>
      <c r="D83" t="s">
        <v>470</v>
      </c>
      <c r="E83" t="s">
        <v>219</v>
      </c>
      <c r="F83" t="s">
        <v>220</v>
      </c>
      <c r="G83" t="s">
        <v>471</v>
      </c>
      <c r="H83" s="61">
        <v>48.352687835693359</v>
      </c>
      <c r="I83" s="61">
        <v>30.5521354675293</v>
      </c>
      <c r="J83" s="61">
        <v>63.186012268066413</v>
      </c>
      <c r="K83" s="61">
        <v>17.800552368164059</v>
      </c>
      <c r="L83" s="61">
        <v>36.813987731933587</v>
      </c>
      <c r="M83" s="61">
        <v>3.9383068084716801</v>
      </c>
      <c r="N83" s="61">
        <v>8.1449594497680664</v>
      </c>
      <c r="O83" s="61">
        <v>8.519317626953125</v>
      </c>
      <c r="P83" s="61">
        <v>17.619119644165039</v>
      </c>
      <c r="Q83" s="61">
        <v>4.5810108184814453</v>
      </c>
      <c r="R83" s="61">
        <f t="shared" si="1"/>
        <v>9.4741596042150107</v>
      </c>
      <c r="S83" s="61">
        <v>26.159090042114261</v>
      </c>
      <c r="T83" s="61">
        <v>0</v>
      </c>
      <c r="U83" s="61">
        <v>0</v>
      </c>
      <c r="V83" s="61">
        <v>0</v>
      </c>
      <c r="W83" s="61">
        <v>0</v>
      </c>
      <c r="X83" s="61">
        <v>0</v>
      </c>
      <c r="Y83" s="61">
        <v>0</v>
      </c>
      <c r="Z83" s="61">
        <v>0</v>
      </c>
      <c r="AA83" s="61">
        <v>0</v>
      </c>
      <c r="AB83" s="61">
        <v>0</v>
      </c>
      <c r="AC83" s="61">
        <v>0</v>
      </c>
      <c r="AD83" s="61">
        <v>48.352687835693359</v>
      </c>
      <c r="AE83" s="61">
        <v>0</v>
      </c>
      <c r="AF83" s="61">
        <v>0</v>
      </c>
      <c r="AG83" s="61">
        <v>48.352687835693359</v>
      </c>
      <c r="AH83" s="61">
        <v>15.113020896911619</v>
      </c>
      <c r="AI83" s="61">
        <v>31.255802154541019</v>
      </c>
      <c r="AJ83" s="61">
        <v>33.239666938781738</v>
      </c>
      <c r="AK83" s="61">
        <v>15.113020896911619</v>
      </c>
      <c r="AL83" s="61">
        <v>31.255802154541019</v>
      </c>
      <c r="AM83" s="61">
        <v>33.239666938781738</v>
      </c>
      <c r="AN83" s="61">
        <v>0</v>
      </c>
      <c r="AO83" s="61">
        <v>0</v>
      </c>
      <c r="AP83" s="61">
        <v>48.352687835693359</v>
      </c>
      <c r="AQ83" s="61">
        <v>0</v>
      </c>
      <c r="AR83" s="61">
        <v>0</v>
      </c>
      <c r="AS83" s="61">
        <v>48.352687835693359</v>
      </c>
    </row>
    <row r="84" spans="1:45">
      <c r="A84">
        <v>41</v>
      </c>
      <c r="B84" t="s">
        <v>472</v>
      </c>
      <c r="C84" t="s">
        <v>473</v>
      </c>
      <c r="D84" t="s">
        <v>474</v>
      </c>
      <c r="E84" t="s">
        <v>219</v>
      </c>
      <c r="F84" t="s">
        <v>220</v>
      </c>
      <c r="G84" t="s">
        <v>475</v>
      </c>
      <c r="H84" s="61">
        <v>100.69301605224609</v>
      </c>
      <c r="I84" s="61">
        <v>30.5521354675293</v>
      </c>
      <c r="J84" s="61">
        <v>30.341859817504879</v>
      </c>
      <c r="K84" s="61">
        <v>70.140884399414063</v>
      </c>
      <c r="L84" s="61">
        <v>69.65814208984375</v>
      </c>
      <c r="M84" s="61">
        <v>3.9383068084716801</v>
      </c>
      <c r="N84" s="61">
        <v>3.9112017154693599</v>
      </c>
      <c r="O84" s="61">
        <v>13.314634323120121</v>
      </c>
      <c r="P84" s="61">
        <v>13.222996711730961</v>
      </c>
      <c r="Q84" s="61">
        <v>9.3763275146484411</v>
      </c>
      <c r="R84" s="61">
        <f t="shared" si="1"/>
        <v>9.3117952786153424</v>
      </c>
      <c r="S84" s="61">
        <v>12.443137168884279</v>
      </c>
      <c r="T84" s="61">
        <v>0</v>
      </c>
      <c r="U84" s="61">
        <v>0</v>
      </c>
      <c r="V84" s="61">
        <v>0</v>
      </c>
      <c r="W84" s="61">
        <v>0</v>
      </c>
      <c r="X84" s="61">
        <v>0</v>
      </c>
      <c r="Y84" s="61">
        <v>0</v>
      </c>
      <c r="Z84" s="61">
        <v>0</v>
      </c>
      <c r="AA84" s="61">
        <v>0</v>
      </c>
      <c r="AB84" s="61">
        <v>0</v>
      </c>
      <c r="AC84" s="61">
        <v>0</v>
      </c>
      <c r="AD84" s="61">
        <v>100.69301605224609</v>
      </c>
      <c r="AE84" s="61">
        <v>58.414386749267578</v>
      </c>
      <c r="AF84" s="61">
        <v>58.012355804443359</v>
      </c>
      <c r="AG84" s="61">
        <v>42.278629302978523</v>
      </c>
      <c r="AH84" s="61">
        <v>65.823463439941406</v>
      </c>
      <c r="AI84" s="61">
        <v>65.370437622070313</v>
      </c>
      <c r="AJ84" s="61">
        <v>34.869552612304688</v>
      </c>
      <c r="AK84" s="61">
        <v>65.823463439941406</v>
      </c>
      <c r="AL84" s="61">
        <v>65.370437622070313</v>
      </c>
      <c r="AM84" s="61">
        <v>34.869552612304688</v>
      </c>
      <c r="AN84" s="61">
        <v>0</v>
      </c>
      <c r="AO84" s="61">
        <v>0</v>
      </c>
      <c r="AP84" s="61">
        <v>100.69301605224609</v>
      </c>
      <c r="AQ84" s="61">
        <v>1.8115067854523659E-2</v>
      </c>
      <c r="AR84" s="61">
        <v>1.7990391701459881E-2</v>
      </c>
      <c r="AS84" s="61">
        <v>100.6749009843916</v>
      </c>
    </row>
    <row r="85" spans="1:45">
      <c r="A85">
        <v>142</v>
      </c>
      <c r="B85" t="s">
        <v>476</v>
      </c>
      <c r="C85" t="s">
        <v>477</v>
      </c>
      <c r="D85" t="s">
        <v>477</v>
      </c>
      <c r="E85" t="s">
        <v>255</v>
      </c>
      <c r="F85" t="s">
        <v>256</v>
      </c>
      <c r="G85" t="s">
        <v>478</v>
      </c>
      <c r="H85" s="61">
        <v>131.26197814941409</v>
      </c>
      <c r="I85" s="61">
        <v>9.257838249206543</v>
      </c>
      <c r="J85" s="61">
        <v>7.0529475212097168</v>
      </c>
      <c r="K85" s="61">
        <v>122.0041427612305</v>
      </c>
      <c r="L85" s="61">
        <v>92.947052001953125</v>
      </c>
      <c r="M85" s="61">
        <v>2.3369936943054199</v>
      </c>
      <c r="N85" s="61">
        <v>1.7804040908813481</v>
      </c>
      <c r="O85" s="61">
        <v>11.611405372619631</v>
      </c>
      <c r="P85" s="61">
        <v>8.845977783203125</v>
      </c>
      <c r="Q85" s="61">
        <v>9.2744116783142108</v>
      </c>
      <c r="R85" s="61">
        <f t="shared" si="1"/>
        <v>7.0655736025532452</v>
      </c>
      <c r="S85" s="61">
        <v>46.615383148193359</v>
      </c>
      <c r="T85" s="61">
        <v>0.22977147996425629</v>
      </c>
      <c r="U85" s="61">
        <v>0.17504800856113431</v>
      </c>
      <c r="V85" s="61">
        <v>0.2236232906579971</v>
      </c>
      <c r="W85" s="61">
        <v>0.17036409676074979</v>
      </c>
      <c r="X85" s="61">
        <v>0</v>
      </c>
      <c r="Y85" s="61">
        <v>0</v>
      </c>
      <c r="Z85" s="61">
        <v>0</v>
      </c>
      <c r="AA85" s="61">
        <v>0</v>
      </c>
      <c r="AB85" s="61">
        <v>25.647556304931641</v>
      </c>
      <c r="AC85" s="61">
        <v>19.539211273193359</v>
      </c>
      <c r="AD85" s="61">
        <v>105.61442184448249</v>
      </c>
      <c r="AE85" s="61">
        <v>110.5732727050781</v>
      </c>
      <c r="AF85" s="61">
        <v>84.238609313964844</v>
      </c>
      <c r="AG85" s="61">
        <v>20.688705444335991</v>
      </c>
      <c r="AH85" s="61">
        <v>110.5732727050781</v>
      </c>
      <c r="AI85" s="61">
        <v>84.238609313964844</v>
      </c>
      <c r="AJ85" s="61">
        <v>20.688705444335991</v>
      </c>
      <c r="AK85" s="61">
        <v>110.5732727050781</v>
      </c>
      <c r="AL85" s="61">
        <v>84.238609313964844</v>
      </c>
      <c r="AM85" s="61">
        <v>20.688705444335991</v>
      </c>
      <c r="AN85" s="61">
        <v>0</v>
      </c>
      <c r="AO85" s="61">
        <v>0</v>
      </c>
      <c r="AP85" s="61">
        <v>131.26197814941409</v>
      </c>
      <c r="AQ85" s="61">
        <v>15.410007476806641</v>
      </c>
      <c r="AR85" s="61">
        <v>11.73988628387451</v>
      </c>
      <c r="AS85" s="61">
        <v>115.85197067260749</v>
      </c>
    </row>
    <row r="86" spans="1:45">
      <c r="A86">
        <v>143</v>
      </c>
      <c r="B86" t="s">
        <v>479</v>
      </c>
      <c r="C86" t="s">
        <v>480</v>
      </c>
      <c r="D86" t="s">
        <v>480</v>
      </c>
      <c r="E86" t="s">
        <v>255</v>
      </c>
      <c r="F86" t="s">
        <v>256</v>
      </c>
      <c r="G86" t="s">
        <v>481</v>
      </c>
      <c r="H86" s="61">
        <v>3130.0498046875</v>
      </c>
      <c r="I86" s="61">
        <v>749.10772705078125</v>
      </c>
      <c r="J86" s="61">
        <v>23.932773590087891</v>
      </c>
      <c r="K86" s="61">
        <v>2380.942138671875</v>
      </c>
      <c r="L86" s="61">
        <v>76.067230224609375</v>
      </c>
      <c r="M86" s="61">
        <v>0</v>
      </c>
      <c r="N86" s="61">
        <v>0</v>
      </c>
      <c r="O86" s="61">
        <v>874.86328125</v>
      </c>
      <c r="P86" s="61">
        <v>27.950460433959961</v>
      </c>
      <c r="Q86" s="61">
        <v>874.86328125</v>
      </c>
      <c r="R86" s="61">
        <f t="shared" si="1"/>
        <v>27.950458805474028</v>
      </c>
      <c r="S86" s="61">
        <v>38.049999237060547</v>
      </c>
      <c r="T86" s="61">
        <v>260.2215576171875</v>
      </c>
      <c r="U86" s="61">
        <v>8.3136558532714844</v>
      </c>
      <c r="V86" s="61">
        <v>72.840339660644531</v>
      </c>
      <c r="W86" s="61">
        <v>2.3271303176879878</v>
      </c>
      <c r="X86" s="61">
        <v>1060.575927734375</v>
      </c>
      <c r="Y86" s="61">
        <v>33.883674621582031</v>
      </c>
      <c r="Z86" s="61">
        <v>35.6287841796875</v>
      </c>
      <c r="AA86" s="61">
        <v>1.1382817029953001</v>
      </c>
      <c r="AB86" s="61">
        <v>764.38555908203125</v>
      </c>
      <c r="AC86" s="61">
        <v>24.42087554931641</v>
      </c>
      <c r="AD86" s="61">
        <v>2365.6642456054692</v>
      </c>
      <c r="AE86" s="61">
        <v>592.15057373046875</v>
      </c>
      <c r="AF86" s="61">
        <v>18.918247222900391</v>
      </c>
      <c r="AG86" s="61">
        <v>2537.8992309570308</v>
      </c>
      <c r="AH86" s="61">
        <v>138.3174133300781</v>
      </c>
      <c r="AI86" s="61">
        <v>4.4190163612365723</v>
      </c>
      <c r="AJ86" s="61">
        <v>2991.7323913574219</v>
      </c>
      <c r="AK86" s="61">
        <v>1327.973754882812</v>
      </c>
      <c r="AL86" s="61">
        <v>42.426601409912109</v>
      </c>
      <c r="AM86" s="61">
        <v>1802.076049804688</v>
      </c>
      <c r="AN86" s="61">
        <v>222.86273193359381</v>
      </c>
      <c r="AO86" s="61">
        <v>7.1201019287109384</v>
      </c>
      <c r="AP86" s="61">
        <v>2907.1870727539058</v>
      </c>
      <c r="AQ86" s="61">
        <v>245.0246887207031</v>
      </c>
      <c r="AR86" s="61">
        <v>7.8281402587890616</v>
      </c>
      <c r="AS86" s="61">
        <v>2885.0251159667969</v>
      </c>
    </row>
    <row r="87" spans="1:45">
      <c r="A87">
        <v>10</v>
      </c>
      <c r="B87" t="s">
        <v>482</v>
      </c>
      <c r="C87" t="s">
        <v>483</v>
      </c>
      <c r="D87" t="s">
        <v>483</v>
      </c>
      <c r="E87" t="s">
        <v>219</v>
      </c>
      <c r="F87" t="s">
        <v>240</v>
      </c>
      <c r="G87" t="s">
        <v>484</v>
      </c>
      <c r="H87" s="61">
        <v>139.6871337890625</v>
      </c>
      <c r="I87" s="61">
        <v>0</v>
      </c>
      <c r="J87" s="61">
        <v>0</v>
      </c>
      <c r="K87" s="61">
        <v>0</v>
      </c>
      <c r="L87" s="61">
        <v>0</v>
      </c>
      <c r="M87" s="61">
        <v>0</v>
      </c>
      <c r="N87" s="61">
        <v>0</v>
      </c>
      <c r="O87" s="61">
        <v>0</v>
      </c>
      <c r="P87" s="61">
        <v>0</v>
      </c>
      <c r="Q87" s="61">
        <v>0</v>
      </c>
      <c r="R87" s="61">
        <f t="shared" si="1"/>
        <v>0</v>
      </c>
      <c r="S87" s="61">
        <v>75</v>
      </c>
      <c r="T87" s="61">
        <v>0</v>
      </c>
      <c r="U87" s="61">
        <v>0</v>
      </c>
      <c r="V87" s="61">
        <v>0</v>
      </c>
      <c r="W87" s="61">
        <v>0</v>
      </c>
      <c r="X87" s="61">
        <v>46.692626953125</v>
      </c>
      <c r="Y87" s="61">
        <v>33.426578521728523</v>
      </c>
      <c r="Z87" s="61">
        <v>92.9945068359375</v>
      </c>
      <c r="AA87" s="61">
        <v>66.57342529296875</v>
      </c>
      <c r="AB87" s="61">
        <v>139.6871337890625</v>
      </c>
      <c r="AC87" s="61">
        <v>100</v>
      </c>
      <c r="AD87" s="61">
        <v>0</v>
      </c>
      <c r="AE87" s="61">
        <v>139.6871337890625</v>
      </c>
      <c r="AF87" s="61">
        <v>100</v>
      </c>
      <c r="AG87" s="61">
        <v>0</v>
      </c>
      <c r="AH87" s="61">
        <v>139.6871337890625</v>
      </c>
      <c r="AI87" s="61">
        <v>100</v>
      </c>
      <c r="AJ87" s="61">
        <v>0</v>
      </c>
      <c r="AK87" s="61">
        <v>139.6871337890625</v>
      </c>
      <c r="AL87" s="61">
        <v>100</v>
      </c>
      <c r="AM87" s="61">
        <v>0</v>
      </c>
      <c r="AN87" s="61">
        <v>0</v>
      </c>
      <c r="AO87" s="61">
        <v>0</v>
      </c>
      <c r="AP87" s="61">
        <v>139.6871337890625</v>
      </c>
      <c r="AQ87" s="61">
        <v>1.955306768417358</v>
      </c>
      <c r="AR87" s="61">
        <v>1.3997758626937871</v>
      </c>
      <c r="AS87" s="61">
        <v>137.73182702064511</v>
      </c>
    </row>
    <row r="88" spans="1:45">
      <c r="A88">
        <v>270</v>
      </c>
      <c r="B88" t="s">
        <v>485</v>
      </c>
      <c r="C88" t="s">
        <v>486</v>
      </c>
      <c r="D88" t="s">
        <v>486</v>
      </c>
      <c r="E88" t="s">
        <v>214</v>
      </c>
      <c r="F88" t="s">
        <v>224</v>
      </c>
      <c r="G88" t="s">
        <v>487</v>
      </c>
      <c r="H88" s="61">
        <v>48823.52734375</v>
      </c>
      <c r="I88" s="61">
        <v>28008.62890625</v>
      </c>
      <c r="J88" s="61">
        <v>57.367073059082031</v>
      </c>
      <c r="K88" s="61">
        <v>20814.8984375</v>
      </c>
      <c r="L88" s="61">
        <v>42.632926940917969</v>
      </c>
      <c r="M88" s="61">
        <v>10675.712890625</v>
      </c>
      <c r="N88" s="61">
        <v>21.86591911315918</v>
      </c>
      <c r="O88" s="61">
        <v>48547.05078125</v>
      </c>
      <c r="P88" s="61">
        <v>99.433723449707031</v>
      </c>
      <c r="Q88" s="61">
        <v>37871.337890625</v>
      </c>
      <c r="R88" s="61">
        <f t="shared" si="1"/>
        <v>77.567803784404347</v>
      </c>
      <c r="S88" s="61">
        <v>6.2988920211791992</v>
      </c>
      <c r="T88" s="61">
        <v>25805.53515625</v>
      </c>
      <c r="U88" s="61">
        <v>52.854709625244141</v>
      </c>
      <c r="V88" s="61">
        <v>20773.181640625</v>
      </c>
      <c r="W88" s="61">
        <v>42.547481536865227</v>
      </c>
      <c r="X88" s="61">
        <v>43.356128692626953</v>
      </c>
      <c r="Y88" s="61">
        <v>8.8801711797714233E-2</v>
      </c>
      <c r="Z88" s="61">
        <v>0</v>
      </c>
      <c r="AA88" s="61">
        <v>0</v>
      </c>
      <c r="AB88" s="61">
        <v>0</v>
      </c>
      <c r="AC88" s="61">
        <v>0</v>
      </c>
      <c r="AD88" s="61">
        <v>48823.52734375</v>
      </c>
      <c r="AE88" s="61">
        <v>0</v>
      </c>
      <c r="AF88" s="61">
        <v>0</v>
      </c>
      <c r="AG88" s="61">
        <v>48823.52734375</v>
      </c>
      <c r="AH88" s="61">
        <v>0</v>
      </c>
      <c r="AI88" s="61">
        <v>0</v>
      </c>
      <c r="AJ88" s="61">
        <v>48823.52734375</v>
      </c>
      <c r="AK88" s="61">
        <v>0</v>
      </c>
      <c r="AL88" s="61">
        <v>0</v>
      </c>
      <c r="AM88" s="61">
        <v>48823.52734375</v>
      </c>
      <c r="AN88" s="61">
        <v>0</v>
      </c>
      <c r="AO88" s="61">
        <v>0</v>
      </c>
      <c r="AP88" s="61">
        <v>48823.52734375</v>
      </c>
      <c r="AQ88" s="61">
        <v>48.50311279296875</v>
      </c>
      <c r="AR88" s="61">
        <v>9.9343724548816681E-2</v>
      </c>
      <c r="AS88" s="61">
        <v>48775.024230957031</v>
      </c>
    </row>
    <row r="89" spans="1:45">
      <c r="A89">
        <v>302</v>
      </c>
      <c r="B89" t="s">
        <v>488</v>
      </c>
      <c r="C89" t="s">
        <v>489</v>
      </c>
      <c r="D89" t="s">
        <v>490</v>
      </c>
      <c r="E89" t="s">
        <v>214</v>
      </c>
      <c r="F89" t="s">
        <v>224</v>
      </c>
      <c r="G89" t="s">
        <v>491</v>
      </c>
      <c r="H89" s="61">
        <v>39067.5234375</v>
      </c>
      <c r="I89" s="61">
        <v>2609.3017578125</v>
      </c>
      <c r="J89" s="61">
        <v>6.6789536476135254</v>
      </c>
      <c r="K89" s="61">
        <v>36458.22265625</v>
      </c>
      <c r="L89" s="61">
        <v>93.321052551269531</v>
      </c>
      <c r="M89" s="61">
        <v>14974.994140625</v>
      </c>
      <c r="N89" s="61">
        <v>38.3310546875</v>
      </c>
      <c r="O89" s="61">
        <v>37069.75</v>
      </c>
      <c r="P89" s="61">
        <v>94.886360168457031</v>
      </c>
      <c r="Q89" s="61">
        <v>22094.755859375</v>
      </c>
      <c r="R89" s="61">
        <f t="shared" si="1"/>
        <v>56.555301988164317</v>
      </c>
      <c r="S89" s="61">
        <v>7.1500000953674316</v>
      </c>
      <c r="T89" s="61">
        <v>1462.402587890625</v>
      </c>
      <c r="U89" s="61">
        <v>3.7432692050933838</v>
      </c>
      <c r="V89" s="61">
        <v>16658.16796875</v>
      </c>
      <c r="W89" s="61">
        <v>42.639427185058587</v>
      </c>
      <c r="X89" s="61">
        <v>24531.564453125</v>
      </c>
      <c r="Y89" s="61">
        <v>62.792732238769531</v>
      </c>
      <c r="Z89" s="61">
        <v>0</v>
      </c>
      <c r="AA89" s="61">
        <v>0</v>
      </c>
      <c r="AB89" s="61">
        <v>12055.7724609375</v>
      </c>
      <c r="AC89" s="61">
        <v>30.858808517456051</v>
      </c>
      <c r="AD89" s="61">
        <v>27011.7509765625</v>
      </c>
      <c r="AE89" s="61">
        <v>5182.693359375</v>
      </c>
      <c r="AF89" s="61">
        <v>13.265989303588871</v>
      </c>
      <c r="AG89" s="61">
        <v>33884.830078125</v>
      </c>
      <c r="AH89" s="61">
        <v>8064.111328125</v>
      </c>
      <c r="AI89" s="61">
        <v>20.641469955444339</v>
      </c>
      <c r="AJ89" s="61">
        <v>31003.412109375</v>
      </c>
      <c r="AK89" s="61">
        <v>19904.388671875</v>
      </c>
      <c r="AL89" s="61">
        <v>50.948684692382813</v>
      </c>
      <c r="AM89" s="61">
        <v>19163.134765625</v>
      </c>
      <c r="AN89" s="61">
        <v>14808.0986328125</v>
      </c>
      <c r="AO89" s="61">
        <v>37.903858184814453</v>
      </c>
      <c r="AP89" s="61">
        <v>24259.4248046875</v>
      </c>
      <c r="AQ89" s="61">
        <v>730.83905029296875</v>
      </c>
      <c r="AR89" s="61">
        <v>1.8707073926925659</v>
      </c>
      <c r="AS89" s="61">
        <v>38336.684387207031</v>
      </c>
    </row>
    <row r="90" spans="1:45">
      <c r="A90">
        <v>177</v>
      </c>
      <c r="B90" t="s">
        <v>492</v>
      </c>
      <c r="C90" t="s">
        <v>493</v>
      </c>
      <c r="D90" t="s">
        <v>493</v>
      </c>
      <c r="E90" t="s">
        <v>264</v>
      </c>
      <c r="F90" t="s">
        <v>265</v>
      </c>
      <c r="G90" t="s">
        <v>494</v>
      </c>
      <c r="H90" s="61">
        <v>14797.341796875</v>
      </c>
      <c r="I90" s="61">
        <v>24.360183715820309</v>
      </c>
      <c r="J90" s="61">
        <v>0.16462540626525879</v>
      </c>
      <c r="K90" s="61">
        <v>14772.9814453125</v>
      </c>
      <c r="L90" s="61">
        <v>99.835372924804688</v>
      </c>
      <c r="M90" s="61">
        <v>0</v>
      </c>
      <c r="N90" s="61">
        <v>0</v>
      </c>
      <c r="O90" s="61">
        <v>4725.79833984375</v>
      </c>
      <c r="P90" s="61">
        <v>31.93680572509766</v>
      </c>
      <c r="Q90" s="61">
        <v>4725.79833984375</v>
      </c>
      <c r="R90" s="61">
        <f t="shared" si="1"/>
        <v>31.936805979853595</v>
      </c>
      <c r="S90" s="61">
        <v>29.5</v>
      </c>
      <c r="T90" s="61">
        <v>664.1419677734375</v>
      </c>
      <c r="U90" s="61">
        <v>4.4882516860961914</v>
      </c>
      <c r="V90" s="61">
        <v>3812.010009765625</v>
      </c>
      <c r="W90" s="61">
        <v>25.76145172119141</v>
      </c>
      <c r="X90" s="61">
        <v>1581.681396484375</v>
      </c>
      <c r="Y90" s="61">
        <v>10.688956260681151</v>
      </c>
      <c r="Z90" s="61">
        <v>0</v>
      </c>
      <c r="AA90" s="61">
        <v>0</v>
      </c>
      <c r="AB90" s="61">
        <v>5640.56640625</v>
      </c>
      <c r="AC90" s="61">
        <v>38.118782043457031</v>
      </c>
      <c r="AD90" s="61">
        <v>9156.775390625</v>
      </c>
      <c r="AE90" s="61">
        <v>8278.4951171875</v>
      </c>
      <c r="AF90" s="61">
        <v>55.945823669433587</v>
      </c>
      <c r="AG90" s="61">
        <v>6518.8466796875</v>
      </c>
      <c r="AH90" s="61">
        <v>14378.669921875</v>
      </c>
      <c r="AI90" s="61">
        <v>97.170623779296875</v>
      </c>
      <c r="AJ90" s="61">
        <v>418.671875</v>
      </c>
      <c r="AK90" s="61">
        <v>14378.669921875</v>
      </c>
      <c r="AL90" s="61">
        <v>97.170623779296875</v>
      </c>
      <c r="AM90" s="61">
        <v>418.671875</v>
      </c>
      <c r="AN90" s="61">
        <v>1020.484375</v>
      </c>
      <c r="AO90" s="61">
        <v>6.8964033126831046</v>
      </c>
      <c r="AP90" s="61">
        <v>13776.857421875</v>
      </c>
      <c r="AQ90" s="61">
        <v>681.5909423828125</v>
      </c>
      <c r="AR90" s="61">
        <v>4.6061716079711914</v>
      </c>
      <c r="AS90" s="61">
        <v>14115.750854492189</v>
      </c>
    </row>
    <row r="91" spans="1:45">
      <c r="A91">
        <v>20</v>
      </c>
      <c r="B91" t="s">
        <v>495</v>
      </c>
      <c r="C91" t="s">
        <v>496</v>
      </c>
      <c r="D91" t="s">
        <v>496</v>
      </c>
      <c r="E91" t="s">
        <v>214</v>
      </c>
      <c r="F91" t="s">
        <v>224</v>
      </c>
      <c r="G91" t="s">
        <v>230</v>
      </c>
      <c r="H91" s="61">
        <v>43480.56640625</v>
      </c>
      <c r="I91" s="61">
        <v>4375.30859375</v>
      </c>
      <c r="J91" s="61">
        <v>10.062675476074221</v>
      </c>
      <c r="K91" s="61">
        <v>39105.2578125</v>
      </c>
      <c r="L91" s="61">
        <v>89.937324523925781</v>
      </c>
      <c r="M91" s="61">
        <v>2957.824951171875</v>
      </c>
      <c r="N91" s="61">
        <v>6.8026361465454102</v>
      </c>
      <c r="O91" s="61">
        <v>42770.84765625</v>
      </c>
      <c r="P91" s="61">
        <v>98.367729187011719</v>
      </c>
      <c r="Q91" s="61">
        <v>39813.022705078118</v>
      </c>
      <c r="R91" s="61">
        <f t="shared" si="1"/>
        <v>91.565096767817863</v>
      </c>
      <c r="S91" s="61">
        <v>7.7058200836181641</v>
      </c>
      <c r="T91" s="61">
        <v>3973.823486328125</v>
      </c>
      <c r="U91" s="61">
        <v>9.1393089294433594</v>
      </c>
      <c r="V91" s="61">
        <v>34395.890625</v>
      </c>
      <c r="W91" s="61">
        <v>79.106353759765625</v>
      </c>
      <c r="X91" s="61">
        <v>0</v>
      </c>
      <c r="Y91" s="61">
        <v>0</v>
      </c>
      <c r="Z91" s="61">
        <v>0</v>
      </c>
      <c r="AA91" s="61">
        <v>0</v>
      </c>
      <c r="AB91" s="61">
        <v>4082.528076171875</v>
      </c>
      <c r="AC91" s="61">
        <v>9.3893165588378906</v>
      </c>
      <c r="AD91" s="61">
        <v>39398.038330078118</v>
      </c>
      <c r="AE91" s="61">
        <v>115.30633544921881</v>
      </c>
      <c r="AF91" s="61">
        <v>0.26519051194190979</v>
      </c>
      <c r="AG91" s="61">
        <v>43365.260070800781</v>
      </c>
      <c r="AH91" s="61">
        <v>5355.576171875</v>
      </c>
      <c r="AI91" s="61">
        <v>12.317172050476071</v>
      </c>
      <c r="AJ91" s="61">
        <v>38124.990234375</v>
      </c>
      <c r="AK91" s="61">
        <v>9438.1044921875</v>
      </c>
      <c r="AL91" s="61">
        <v>21.706489562988281</v>
      </c>
      <c r="AM91" s="61">
        <v>34042.4619140625</v>
      </c>
      <c r="AN91" s="61">
        <v>0</v>
      </c>
      <c r="AO91" s="61">
        <v>0</v>
      </c>
      <c r="AP91" s="61">
        <v>43480.56640625</v>
      </c>
      <c r="AQ91" s="61">
        <v>296.6158447265625</v>
      </c>
      <c r="AR91" s="61">
        <v>0.68218028545379639</v>
      </c>
      <c r="AS91" s="61">
        <v>43183.950561523438</v>
      </c>
    </row>
    <row r="92" spans="1:45">
      <c r="A92">
        <v>303</v>
      </c>
      <c r="B92" t="s">
        <v>497</v>
      </c>
      <c r="C92" t="s">
        <v>498</v>
      </c>
      <c r="D92" t="s">
        <v>499</v>
      </c>
      <c r="E92" t="s">
        <v>214</v>
      </c>
      <c r="F92" t="s">
        <v>215</v>
      </c>
      <c r="G92" t="s">
        <v>500</v>
      </c>
      <c r="H92" s="61">
        <v>49279.04296875</v>
      </c>
      <c r="I92" s="61">
        <v>19623.48046875</v>
      </c>
      <c r="J92" s="61">
        <v>39.821147918701172</v>
      </c>
      <c r="K92" s="61">
        <v>29655.5625</v>
      </c>
      <c r="L92" s="61">
        <v>60.178852081298828</v>
      </c>
      <c r="M92" s="61">
        <v>11765.2041015625</v>
      </c>
      <c r="N92" s="61">
        <v>23.874660491943359</v>
      </c>
      <c r="O92" s="61">
        <v>45924.08984375</v>
      </c>
      <c r="P92" s="61">
        <v>93.191925048828125</v>
      </c>
      <c r="Q92" s="61">
        <v>34158.8857421875</v>
      </c>
      <c r="R92" s="61">
        <f t="shared" si="1"/>
        <v>69.31726690359865</v>
      </c>
      <c r="S92" s="61">
        <v>6.8496150970458984</v>
      </c>
      <c r="T92" s="61">
        <v>14443.4326171875</v>
      </c>
      <c r="U92" s="61">
        <v>29.309480667114261</v>
      </c>
      <c r="V92" s="61">
        <v>11125.818359375</v>
      </c>
      <c r="W92" s="61">
        <v>22.577180862426761</v>
      </c>
      <c r="X92" s="61">
        <v>17855.330078125</v>
      </c>
      <c r="Y92" s="61">
        <v>36.233108520507813</v>
      </c>
      <c r="Z92" s="61">
        <v>0</v>
      </c>
      <c r="AA92" s="61">
        <v>0</v>
      </c>
      <c r="AB92" s="61">
        <v>14716.986328125</v>
      </c>
      <c r="AC92" s="61">
        <v>29.864593505859379</v>
      </c>
      <c r="AD92" s="61">
        <v>34562.056640625</v>
      </c>
      <c r="AE92" s="61">
        <v>4378.60595703125</v>
      </c>
      <c r="AF92" s="61">
        <v>8.8853311538696289</v>
      </c>
      <c r="AG92" s="61">
        <v>44900.43701171875</v>
      </c>
      <c r="AH92" s="61">
        <v>6073.63427734375</v>
      </c>
      <c r="AI92" s="61">
        <v>12.324984550476071</v>
      </c>
      <c r="AJ92" s="61">
        <v>43205.40869140625</v>
      </c>
      <c r="AK92" s="61">
        <v>17756.3984375</v>
      </c>
      <c r="AL92" s="61">
        <v>36.032352447509773</v>
      </c>
      <c r="AM92" s="61">
        <v>31522.64453125</v>
      </c>
      <c r="AN92" s="61">
        <v>1015.44384765625</v>
      </c>
      <c r="AO92" s="61">
        <v>2.060599803924561</v>
      </c>
      <c r="AP92" s="61">
        <v>48263.59912109375</v>
      </c>
      <c r="AQ92" s="61">
        <v>3216.068115234375</v>
      </c>
      <c r="AR92" s="61">
        <v>6.5262393951416016</v>
      </c>
      <c r="AS92" s="61">
        <v>46062.974853515618</v>
      </c>
    </row>
    <row r="93" spans="1:45">
      <c r="A93">
        <v>269</v>
      </c>
      <c r="B93" t="s">
        <v>501</v>
      </c>
      <c r="C93" t="s">
        <v>502</v>
      </c>
      <c r="D93" t="s">
        <v>502</v>
      </c>
      <c r="E93" t="s">
        <v>264</v>
      </c>
      <c r="F93" t="s">
        <v>265</v>
      </c>
      <c r="G93" t="s">
        <v>503</v>
      </c>
      <c r="H93" s="61">
        <v>11476.109375</v>
      </c>
      <c r="I93" s="61">
        <v>0</v>
      </c>
      <c r="J93" s="61">
        <v>0</v>
      </c>
      <c r="K93" s="61">
        <v>0</v>
      </c>
      <c r="L93" s="61">
        <v>0</v>
      </c>
      <c r="M93" s="61">
        <v>1815.128662109375</v>
      </c>
      <c r="N93" s="61">
        <v>15.816585540771481</v>
      </c>
      <c r="O93" s="61">
        <v>10891.908203125</v>
      </c>
      <c r="P93" s="61">
        <v>94.909408569335938</v>
      </c>
      <c r="Q93" s="61">
        <v>9076.779541015625</v>
      </c>
      <c r="R93" s="61">
        <f t="shared" si="1"/>
        <v>79.092828801273299</v>
      </c>
      <c r="S93" s="61">
        <v>7.1988945007324219</v>
      </c>
      <c r="T93" s="61">
        <v>499.4873046875</v>
      </c>
      <c r="U93" s="61">
        <v>4.352409839630127</v>
      </c>
      <c r="V93" s="61">
        <v>38.029518127441413</v>
      </c>
      <c r="W93" s="61">
        <v>0.33137989044189448</v>
      </c>
      <c r="X93" s="61">
        <v>6257.17138671875</v>
      </c>
      <c r="Y93" s="61">
        <v>54.523456573486328</v>
      </c>
      <c r="Z93" s="61">
        <v>293.24612426757813</v>
      </c>
      <c r="AA93" s="61">
        <v>2.5552747249603271</v>
      </c>
      <c r="AB93" s="61">
        <v>11242.232421875</v>
      </c>
      <c r="AC93" s="61">
        <v>97.962051391601563</v>
      </c>
      <c r="AD93" s="61">
        <v>233.876953125</v>
      </c>
      <c r="AE93" s="61">
        <v>7117.845703125</v>
      </c>
      <c r="AF93" s="61">
        <v>62.023162841796882</v>
      </c>
      <c r="AG93" s="61">
        <v>4358.263671875</v>
      </c>
      <c r="AH93" s="61">
        <v>11474.2646484375</v>
      </c>
      <c r="AI93" s="61">
        <v>99.983924865722656</v>
      </c>
      <c r="AJ93" s="61">
        <v>1.8447265625</v>
      </c>
      <c r="AK93" s="61">
        <v>11476.109375</v>
      </c>
      <c r="AL93" s="61">
        <v>100</v>
      </c>
      <c r="AM93" s="61">
        <v>0</v>
      </c>
      <c r="AN93" s="61">
        <v>3749.068603515625</v>
      </c>
      <c r="AO93" s="61">
        <v>32.668460845947273</v>
      </c>
      <c r="AP93" s="61">
        <v>7727.040771484375</v>
      </c>
      <c r="AQ93" s="61">
        <v>138.91841125488281</v>
      </c>
      <c r="AR93" s="61">
        <v>1.210500955581665</v>
      </c>
      <c r="AS93" s="61">
        <v>11337.190963745121</v>
      </c>
    </row>
    <row r="94" spans="1:45">
      <c r="A94">
        <v>35</v>
      </c>
      <c r="B94" t="s">
        <v>504</v>
      </c>
      <c r="C94" t="s">
        <v>505</v>
      </c>
      <c r="D94" t="s">
        <v>505</v>
      </c>
      <c r="E94" t="s">
        <v>264</v>
      </c>
      <c r="F94" t="s">
        <v>265</v>
      </c>
      <c r="G94" t="s">
        <v>230</v>
      </c>
      <c r="H94" s="61">
        <v>36908.47265625</v>
      </c>
      <c r="I94" s="61">
        <v>3572.750244140625</v>
      </c>
      <c r="J94" s="61">
        <v>9.680027961730957</v>
      </c>
      <c r="K94" s="61">
        <v>33335.72265625</v>
      </c>
      <c r="L94" s="61">
        <v>90.319976806640625</v>
      </c>
      <c r="M94" s="61">
        <v>1370.477905273438</v>
      </c>
      <c r="N94" s="61">
        <v>3.7131798267364502</v>
      </c>
      <c r="O94" s="61">
        <v>24820.330078125</v>
      </c>
      <c r="P94" s="61">
        <v>67.248329162597656</v>
      </c>
      <c r="Q94" s="61">
        <v>23449.852172851559</v>
      </c>
      <c r="R94" s="61">
        <f t="shared" si="1"/>
        <v>63.535146499432869</v>
      </c>
      <c r="S94" s="61">
        <v>17.088333129882809</v>
      </c>
      <c r="T94" s="61">
        <v>4487.759765625</v>
      </c>
      <c r="U94" s="61">
        <v>12.159158706665041</v>
      </c>
      <c r="V94" s="61">
        <v>24773.5859375</v>
      </c>
      <c r="W94" s="61">
        <v>67.121681213378906</v>
      </c>
      <c r="X94" s="61">
        <v>3145.930419921875</v>
      </c>
      <c r="Y94" s="61">
        <v>8.5235996246337891</v>
      </c>
      <c r="Z94" s="61">
        <v>0</v>
      </c>
      <c r="AA94" s="61">
        <v>0</v>
      </c>
      <c r="AB94" s="61">
        <v>17114.69921875</v>
      </c>
      <c r="AC94" s="61">
        <v>46.370651245117188</v>
      </c>
      <c r="AD94" s="61">
        <v>19793.7734375</v>
      </c>
      <c r="AE94" s="61">
        <v>0</v>
      </c>
      <c r="AF94" s="61">
        <v>0</v>
      </c>
      <c r="AG94" s="61">
        <v>36908.47265625</v>
      </c>
      <c r="AH94" s="61">
        <v>0</v>
      </c>
      <c r="AI94" s="61">
        <v>0</v>
      </c>
      <c r="AJ94" s="61">
        <v>36908.47265625</v>
      </c>
      <c r="AK94" s="61">
        <v>17114.69921875</v>
      </c>
      <c r="AL94" s="61">
        <v>46.370651245117188</v>
      </c>
      <c r="AM94" s="61">
        <v>19793.7734375</v>
      </c>
      <c r="AN94" s="61">
        <v>77.676856994628906</v>
      </c>
      <c r="AO94" s="61">
        <v>0.21045807003974909</v>
      </c>
      <c r="AP94" s="61">
        <v>36830.795799255371</v>
      </c>
      <c r="AQ94" s="61">
        <v>4967.64892578125</v>
      </c>
      <c r="AR94" s="61">
        <v>13.459372520446779</v>
      </c>
      <c r="AS94" s="61">
        <v>31940.82373046875</v>
      </c>
    </row>
    <row r="95" spans="1:45">
      <c r="A95">
        <v>129</v>
      </c>
      <c r="B95" t="s">
        <v>506</v>
      </c>
      <c r="C95" t="s">
        <v>507</v>
      </c>
      <c r="D95" t="s">
        <v>508</v>
      </c>
      <c r="E95" t="s">
        <v>264</v>
      </c>
      <c r="F95" t="s">
        <v>265</v>
      </c>
      <c r="G95" t="s">
        <v>230</v>
      </c>
      <c r="H95" s="61">
        <v>7439.0751953125</v>
      </c>
      <c r="I95" s="61">
        <v>1862.171020507812</v>
      </c>
      <c r="J95" s="61">
        <v>25.032291412353519</v>
      </c>
      <c r="K95" s="61">
        <v>5576.904296875</v>
      </c>
      <c r="L95" s="61">
        <v>74.96771240234375</v>
      </c>
      <c r="M95" s="61">
        <v>882.6524658203125</v>
      </c>
      <c r="N95" s="61">
        <v>11.86508274078369</v>
      </c>
      <c r="O95" s="61">
        <v>4760.5703125</v>
      </c>
      <c r="P95" s="61">
        <v>63.994113922119141</v>
      </c>
      <c r="Q95" s="61">
        <v>3877.917846679688</v>
      </c>
      <c r="R95" s="61">
        <f t="shared" si="1"/>
        <v>52.12903143018687</v>
      </c>
      <c r="S95" s="61">
        <v>69</v>
      </c>
      <c r="T95" s="61">
        <v>0</v>
      </c>
      <c r="U95" s="61">
        <v>0</v>
      </c>
      <c r="V95" s="61">
        <v>0</v>
      </c>
      <c r="W95" s="61">
        <v>0</v>
      </c>
      <c r="X95" s="61">
        <v>0</v>
      </c>
      <c r="Y95" s="61">
        <v>0</v>
      </c>
      <c r="Z95" s="61">
        <v>0</v>
      </c>
      <c r="AA95" s="61">
        <v>0</v>
      </c>
      <c r="AB95" s="61">
        <v>4444.55859375</v>
      </c>
      <c r="AC95" s="61">
        <v>59.746116638183587</v>
      </c>
      <c r="AD95" s="61">
        <v>2994.5166015625</v>
      </c>
      <c r="AE95" s="61">
        <v>785.85516357421875</v>
      </c>
      <c r="AF95" s="61">
        <v>10.563882827758791</v>
      </c>
      <c r="AG95" s="61">
        <v>6653.2200317382813</v>
      </c>
      <c r="AH95" s="61">
        <v>0</v>
      </c>
      <c r="AI95" s="61">
        <v>0</v>
      </c>
      <c r="AJ95" s="61">
        <v>7439.0751953125</v>
      </c>
      <c r="AK95" s="61">
        <v>4498.3046875</v>
      </c>
      <c r="AL95" s="61">
        <v>60.468601226806641</v>
      </c>
      <c r="AM95" s="61">
        <v>2940.7705078125</v>
      </c>
      <c r="AN95" s="61">
        <v>3154.94384765625</v>
      </c>
      <c r="AO95" s="61">
        <v>42.410430908203118</v>
      </c>
      <c r="AP95" s="61">
        <v>4284.13134765625</v>
      </c>
      <c r="AQ95" s="61">
        <v>1364.17333984375</v>
      </c>
      <c r="AR95" s="61">
        <v>18.337942123413089</v>
      </c>
      <c r="AS95" s="61">
        <v>6074.90185546875</v>
      </c>
    </row>
    <row r="96" spans="1:45">
      <c r="A96">
        <v>165</v>
      </c>
      <c r="B96" t="s">
        <v>509</v>
      </c>
      <c r="C96" t="s">
        <v>510</v>
      </c>
      <c r="D96" t="s">
        <v>510</v>
      </c>
      <c r="E96" t="s">
        <v>219</v>
      </c>
      <c r="F96" t="s">
        <v>229</v>
      </c>
      <c r="G96" t="s">
        <v>230</v>
      </c>
      <c r="H96" s="61">
        <v>15589.345703125</v>
      </c>
      <c r="I96" s="61">
        <v>5106.47509765625</v>
      </c>
      <c r="J96" s="61">
        <v>32.756187438964837</v>
      </c>
      <c r="K96" s="61">
        <v>10482.87109375</v>
      </c>
      <c r="L96" s="61">
        <v>67.243812561035156</v>
      </c>
      <c r="M96" s="61">
        <v>647.21905517578125</v>
      </c>
      <c r="N96" s="61">
        <v>4.1516757011413574</v>
      </c>
      <c r="O96" s="61">
        <v>13278.0439453125</v>
      </c>
      <c r="P96" s="61">
        <v>85.173835754394531</v>
      </c>
      <c r="Q96" s="61">
        <v>12630.824890136721</v>
      </c>
      <c r="R96" s="61">
        <f t="shared" si="1"/>
        <v>81.022161742200495</v>
      </c>
      <c r="S96" s="61">
        <v>9.9799995422363281</v>
      </c>
      <c r="T96" s="61">
        <v>2914.46875</v>
      </c>
      <c r="U96" s="61">
        <v>18.695261001586911</v>
      </c>
      <c r="V96" s="61">
        <v>741.8896484375</v>
      </c>
      <c r="W96" s="61">
        <v>4.7589530944824219</v>
      </c>
      <c r="X96" s="61">
        <v>13062.234375</v>
      </c>
      <c r="Y96" s="61">
        <v>83.789497375488281</v>
      </c>
      <c r="Z96" s="61">
        <v>261.23080444335938</v>
      </c>
      <c r="AA96" s="61">
        <v>1.675700902938843</v>
      </c>
      <c r="AB96" s="61">
        <v>2237.277587890625</v>
      </c>
      <c r="AC96" s="61">
        <v>14.35132503509521</v>
      </c>
      <c r="AD96" s="61">
        <v>13352.06811523438</v>
      </c>
      <c r="AE96" s="61">
        <v>0</v>
      </c>
      <c r="AF96" s="61">
        <v>0</v>
      </c>
      <c r="AG96" s="61">
        <v>15589.345703125</v>
      </c>
      <c r="AH96" s="61">
        <v>751.1488037109375</v>
      </c>
      <c r="AI96" s="61">
        <v>4.8183469772338867</v>
      </c>
      <c r="AJ96" s="61">
        <v>14838.196899414061</v>
      </c>
      <c r="AK96" s="61">
        <v>2988.42626953125</v>
      </c>
      <c r="AL96" s="61">
        <v>19.169670104980469</v>
      </c>
      <c r="AM96" s="61">
        <v>12600.91943359375</v>
      </c>
      <c r="AN96" s="61">
        <v>7554.14990234375</v>
      </c>
      <c r="AO96" s="61">
        <v>48.457134246826172</v>
      </c>
      <c r="AP96" s="61">
        <v>8035.19580078125</v>
      </c>
      <c r="AQ96" s="61">
        <v>1166.248657226562</v>
      </c>
      <c r="AR96" s="61">
        <v>7.4810624122619629</v>
      </c>
      <c r="AS96" s="61">
        <v>14423.097045898439</v>
      </c>
    </row>
    <row r="97" spans="1:45">
      <c r="A97">
        <v>82</v>
      </c>
      <c r="B97" t="s">
        <v>511</v>
      </c>
      <c r="C97" t="s">
        <v>512</v>
      </c>
      <c r="D97" t="s">
        <v>512</v>
      </c>
      <c r="E97" t="s">
        <v>219</v>
      </c>
      <c r="F97" t="s">
        <v>220</v>
      </c>
      <c r="G97" t="s">
        <v>513</v>
      </c>
      <c r="H97" s="61">
        <v>15.444091796875</v>
      </c>
      <c r="I97" s="61">
        <v>0</v>
      </c>
      <c r="J97" s="61">
        <v>0</v>
      </c>
      <c r="K97" s="61">
        <v>0</v>
      </c>
      <c r="L97" s="61">
        <v>0</v>
      </c>
      <c r="M97" s="61">
        <v>2.9299957752227779</v>
      </c>
      <c r="N97" s="61">
        <v>18.97163009643555</v>
      </c>
      <c r="O97" s="61">
        <v>15.44408512115479</v>
      </c>
      <c r="P97" s="61">
        <v>99.999961853027344</v>
      </c>
      <c r="Q97" s="61">
        <v>12.51408934593201</v>
      </c>
      <c r="R97" s="61">
        <f t="shared" si="1"/>
        <v>81.028327923200678</v>
      </c>
      <c r="S97" s="61">
        <v>4.0347442626953116</v>
      </c>
      <c r="T97" s="61">
        <v>0</v>
      </c>
      <c r="U97" s="61">
        <v>0</v>
      </c>
      <c r="V97" s="61">
        <v>0</v>
      </c>
      <c r="W97" s="61">
        <v>0</v>
      </c>
      <c r="X97" s="61">
        <v>3.7201182842254639</v>
      </c>
      <c r="Y97" s="61">
        <v>24.087646484375</v>
      </c>
      <c r="Z97" s="61">
        <v>11.72397422790527</v>
      </c>
      <c r="AA97" s="61">
        <v>75.912353515625</v>
      </c>
      <c r="AB97" s="61">
        <v>0</v>
      </c>
      <c r="AC97" s="61">
        <v>0</v>
      </c>
      <c r="AD97" s="61">
        <v>15.444091796875</v>
      </c>
      <c r="AE97" s="61">
        <v>0</v>
      </c>
      <c r="AF97" s="61">
        <v>0</v>
      </c>
      <c r="AG97" s="61">
        <v>15.444091796875</v>
      </c>
      <c r="AH97" s="61">
        <v>15.444091796875</v>
      </c>
      <c r="AI97" s="61">
        <v>100</v>
      </c>
      <c r="AJ97" s="61">
        <v>0</v>
      </c>
      <c r="AK97" s="61">
        <v>15.444091796875</v>
      </c>
      <c r="AL97" s="61">
        <v>100</v>
      </c>
      <c r="AM97" s="61">
        <v>0</v>
      </c>
      <c r="AN97" s="61">
        <v>15.44409084320068</v>
      </c>
      <c r="AO97" s="61">
        <v>99.999992370605469</v>
      </c>
      <c r="AP97" s="61">
        <v>9.5367431995896368E-7</v>
      </c>
      <c r="AQ97" s="61">
        <v>0</v>
      </c>
      <c r="AR97" s="61">
        <v>0</v>
      </c>
      <c r="AS97" s="61">
        <v>15.444091796875</v>
      </c>
    </row>
    <row r="98" spans="1:45">
      <c r="A98">
        <v>47</v>
      </c>
      <c r="B98" t="s">
        <v>514</v>
      </c>
      <c r="C98" t="s">
        <v>515</v>
      </c>
      <c r="D98" t="s">
        <v>516</v>
      </c>
      <c r="E98" t="s">
        <v>214</v>
      </c>
      <c r="F98" t="s">
        <v>215</v>
      </c>
      <c r="G98" t="s">
        <v>517</v>
      </c>
      <c r="H98" s="61">
        <v>30152.95703125</v>
      </c>
      <c r="I98" s="61">
        <v>1170.418212890625</v>
      </c>
      <c r="J98" s="61">
        <v>3.881603479385376</v>
      </c>
      <c r="K98" s="61">
        <v>28982.5390625</v>
      </c>
      <c r="L98" s="61">
        <v>96.118392944335938</v>
      </c>
      <c r="M98" s="61">
        <v>792.76141357421875</v>
      </c>
      <c r="N98" s="61">
        <v>2.6291332244873051</v>
      </c>
      <c r="O98" s="61">
        <v>29011.18359375</v>
      </c>
      <c r="P98" s="61">
        <v>96.213394165039063</v>
      </c>
      <c r="Q98" s="61">
        <v>28218.422180175781</v>
      </c>
      <c r="R98" s="61">
        <f t="shared" si="1"/>
        <v>93.584261573187334</v>
      </c>
      <c r="S98" s="61">
        <v>8.5435791015625</v>
      </c>
      <c r="T98" s="61">
        <v>9172.232421875</v>
      </c>
      <c r="U98" s="61">
        <v>30.419015884399411</v>
      </c>
      <c r="V98" s="61">
        <v>11825.2998046875</v>
      </c>
      <c r="W98" s="61">
        <v>39.21771240234375</v>
      </c>
      <c r="X98" s="61">
        <v>4563.4677734375</v>
      </c>
      <c r="Y98" s="61">
        <v>15.134395599365231</v>
      </c>
      <c r="Z98" s="61">
        <v>0</v>
      </c>
      <c r="AA98" s="61">
        <v>0</v>
      </c>
      <c r="AB98" s="61">
        <v>13449.541015625</v>
      </c>
      <c r="AC98" s="61">
        <v>44.604385375976563</v>
      </c>
      <c r="AD98" s="61">
        <v>16703.416015625</v>
      </c>
      <c r="AE98" s="61">
        <v>7269.31787109375</v>
      </c>
      <c r="AF98" s="61">
        <v>24.1081428527832</v>
      </c>
      <c r="AG98" s="61">
        <v>22883.63916015625</v>
      </c>
      <c r="AH98" s="61">
        <v>21737.947265625</v>
      </c>
      <c r="AI98" s="61">
        <v>72.092262268066406</v>
      </c>
      <c r="AJ98" s="61">
        <v>8415.009765625</v>
      </c>
      <c r="AK98" s="61">
        <v>25080.51171875</v>
      </c>
      <c r="AL98" s="61">
        <v>83.177619934082031</v>
      </c>
      <c r="AM98" s="61">
        <v>5072.4453125</v>
      </c>
      <c r="AN98" s="61">
        <v>621.03021240234375</v>
      </c>
      <c r="AO98" s="61">
        <v>2.059599876403809</v>
      </c>
      <c r="AP98" s="61">
        <v>29531.92681884766</v>
      </c>
      <c r="AQ98" s="61">
        <v>4713.90283203125</v>
      </c>
      <c r="AR98" s="61">
        <v>15.63330173492432</v>
      </c>
      <c r="AS98" s="61">
        <v>25439.05419921875</v>
      </c>
    </row>
    <row r="99" spans="1:45">
      <c r="A99">
        <v>83</v>
      </c>
      <c r="B99" t="s">
        <v>518</v>
      </c>
      <c r="C99" t="s">
        <v>519</v>
      </c>
      <c r="D99" t="s">
        <v>519</v>
      </c>
      <c r="E99" t="s">
        <v>219</v>
      </c>
      <c r="F99" t="s">
        <v>220</v>
      </c>
      <c r="G99" t="s">
        <v>520</v>
      </c>
      <c r="H99" s="61">
        <v>0</v>
      </c>
      <c r="I99" s="61">
        <v>0</v>
      </c>
      <c r="J99" s="61">
        <v>0</v>
      </c>
      <c r="K99" s="61">
        <v>0</v>
      </c>
      <c r="L99" s="61">
        <v>0</v>
      </c>
      <c r="M99" s="61">
        <v>0</v>
      </c>
      <c r="N99" s="61">
        <v>0</v>
      </c>
      <c r="O99" s="61">
        <v>0</v>
      </c>
      <c r="P99" s="61">
        <v>0</v>
      </c>
      <c r="Q99" s="61">
        <v>0</v>
      </c>
      <c r="R99" s="61">
        <v>0</v>
      </c>
      <c r="S99" s="61">
        <v>0</v>
      </c>
      <c r="T99" s="61">
        <v>0</v>
      </c>
      <c r="U99" s="61">
        <v>0</v>
      </c>
      <c r="V99" s="61">
        <v>0</v>
      </c>
      <c r="W99" s="61">
        <v>0</v>
      </c>
      <c r="X99" s="61">
        <v>0</v>
      </c>
      <c r="Y99" s="61">
        <v>0</v>
      </c>
      <c r="Z99" s="61">
        <v>0</v>
      </c>
      <c r="AA99" s="61">
        <v>0</v>
      </c>
      <c r="AB99" s="61">
        <v>0</v>
      </c>
      <c r="AC99" s="61">
        <v>0</v>
      </c>
      <c r="AD99" s="61">
        <v>0</v>
      </c>
      <c r="AE99" s="61">
        <v>0</v>
      </c>
      <c r="AF99" s="61">
        <v>0</v>
      </c>
      <c r="AG99" s="61">
        <v>0</v>
      </c>
      <c r="AH99" s="61">
        <v>0</v>
      </c>
      <c r="AI99" s="61">
        <v>0</v>
      </c>
      <c r="AJ99" s="61">
        <v>0</v>
      </c>
      <c r="AK99" s="61">
        <v>0</v>
      </c>
      <c r="AL99" s="61">
        <v>0</v>
      </c>
      <c r="AM99" s="61">
        <v>0</v>
      </c>
      <c r="AN99" s="61">
        <v>0</v>
      </c>
      <c r="AO99" s="61">
        <v>0</v>
      </c>
      <c r="AP99" s="61">
        <v>0</v>
      </c>
      <c r="AQ99" s="61">
        <v>0</v>
      </c>
      <c r="AR99" s="61">
        <v>0</v>
      </c>
      <c r="AS99" s="61">
        <v>0</v>
      </c>
    </row>
    <row r="100" spans="1:45">
      <c r="A100">
        <v>130</v>
      </c>
      <c r="B100" t="s">
        <v>521</v>
      </c>
      <c r="C100" t="s">
        <v>522</v>
      </c>
      <c r="D100" t="s">
        <v>523</v>
      </c>
      <c r="E100" t="s">
        <v>264</v>
      </c>
      <c r="F100" t="s">
        <v>265</v>
      </c>
      <c r="G100" t="s">
        <v>230</v>
      </c>
      <c r="H100" s="61">
        <v>43629.26953125</v>
      </c>
      <c r="I100" s="61">
        <v>0</v>
      </c>
      <c r="J100" s="61">
        <v>0</v>
      </c>
      <c r="K100" s="61">
        <v>0</v>
      </c>
      <c r="L100" s="61">
        <v>0</v>
      </c>
      <c r="M100" s="61">
        <v>5893.388671875</v>
      </c>
      <c r="N100" s="61">
        <v>13.50787925720215</v>
      </c>
      <c r="O100" s="61">
        <v>40138.21875</v>
      </c>
      <c r="P100" s="61">
        <v>91.998374938964844</v>
      </c>
      <c r="Q100" s="61">
        <v>34244.830078125</v>
      </c>
      <c r="R100" s="61">
        <f t="shared" si="1"/>
        <v>78.490496050126907</v>
      </c>
      <c r="S100" s="61">
        <v>11.407619476318359</v>
      </c>
      <c r="T100" s="61">
        <v>16209.06640625</v>
      </c>
      <c r="U100" s="61">
        <v>37.151817321777337</v>
      </c>
      <c r="V100" s="61">
        <v>21549.92578125</v>
      </c>
      <c r="W100" s="61">
        <v>49.393276214599609</v>
      </c>
      <c r="X100" s="61">
        <v>0</v>
      </c>
      <c r="Y100" s="61">
        <v>0</v>
      </c>
      <c r="Z100" s="61">
        <v>0</v>
      </c>
      <c r="AA100" s="61">
        <v>0</v>
      </c>
      <c r="AB100" s="61">
        <v>0</v>
      </c>
      <c r="AC100" s="61">
        <v>0</v>
      </c>
      <c r="AD100" s="61">
        <v>43629.26953125</v>
      </c>
      <c r="AE100" s="61">
        <v>3284.334716796875</v>
      </c>
      <c r="AF100" s="61">
        <v>7.5278244018554688</v>
      </c>
      <c r="AG100" s="61">
        <v>40344.934814453118</v>
      </c>
      <c r="AH100" s="61">
        <v>3284.334716796875</v>
      </c>
      <c r="AI100" s="61">
        <v>7.5278244018554688</v>
      </c>
      <c r="AJ100" s="61">
        <v>40344.934814453118</v>
      </c>
      <c r="AK100" s="61">
        <v>3284.334716796875</v>
      </c>
      <c r="AL100" s="61">
        <v>7.5278244018554688</v>
      </c>
      <c r="AM100" s="61">
        <v>40344.934814453118</v>
      </c>
      <c r="AN100" s="61">
        <v>0</v>
      </c>
      <c r="AO100" s="61">
        <v>0</v>
      </c>
      <c r="AP100" s="61">
        <v>43629.26953125</v>
      </c>
      <c r="AQ100" s="61">
        <v>2207.62646484375</v>
      </c>
      <c r="AR100" s="61">
        <v>5.0599665641784668</v>
      </c>
      <c r="AS100" s="61">
        <v>41421.64306640625</v>
      </c>
    </row>
    <row r="101" spans="1:45">
      <c r="A101">
        <v>214</v>
      </c>
      <c r="B101" t="s">
        <v>524</v>
      </c>
      <c r="C101" t="s">
        <v>525</v>
      </c>
      <c r="D101" t="s">
        <v>526</v>
      </c>
      <c r="E101" t="s">
        <v>264</v>
      </c>
      <c r="F101" t="s">
        <v>269</v>
      </c>
      <c r="G101" t="s">
        <v>527</v>
      </c>
      <c r="H101" s="61">
        <v>38095.25390625</v>
      </c>
      <c r="I101" s="61">
        <v>348.138916015625</v>
      </c>
      <c r="J101" s="61">
        <v>0.91386425495147705</v>
      </c>
      <c r="K101" s="61">
        <v>37747.11328125</v>
      </c>
      <c r="L101" s="61">
        <v>99.086128234863281</v>
      </c>
      <c r="M101" s="61">
        <v>9656.53125</v>
      </c>
      <c r="N101" s="61">
        <v>25.348382949829102</v>
      </c>
      <c r="O101" s="61">
        <v>34486.5625</v>
      </c>
      <c r="P101" s="61">
        <v>90.527191162109375</v>
      </c>
      <c r="Q101" s="61">
        <v>24830.03125</v>
      </c>
      <c r="R101" s="61">
        <f t="shared" si="1"/>
        <v>65.178804979499887</v>
      </c>
      <c r="S101" s="61">
        <v>17.995121002197269</v>
      </c>
      <c r="T101" s="61">
        <v>1593.372680664062</v>
      </c>
      <c r="U101" s="61">
        <v>4.1826019287109384</v>
      </c>
      <c r="V101" s="61">
        <v>2427.2197265625</v>
      </c>
      <c r="W101" s="61">
        <v>6.3714489936828613</v>
      </c>
      <c r="X101" s="61">
        <v>32677.3125</v>
      </c>
      <c r="Y101" s="61">
        <v>85.777908325195313</v>
      </c>
      <c r="Z101" s="61">
        <v>0</v>
      </c>
      <c r="AA101" s="61">
        <v>0</v>
      </c>
      <c r="AB101" s="61">
        <v>31507.33984375</v>
      </c>
      <c r="AC101" s="61">
        <v>82.706733703613281</v>
      </c>
      <c r="AD101" s="61">
        <v>6587.9140625</v>
      </c>
      <c r="AE101" s="61">
        <v>27030.919921875</v>
      </c>
      <c r="AF101" s="61">
        <v>70.956130981445313</v>
      </c>
      <c r="AG101" s="61">
        <v>11064.333984375</v>
      </c>
      <c r="AH101" s="61">
        <v>30978.359375</v>
      </c>
      <c r="AI101" s="61">
        <v>81.318161010742188</v>
      </c>
      <c r="AJ101" s="61">
        <v>7116.89453125</v>
      </c>
      <c r="AK101" s="61">
        <v>37496.94140625</v>
      </c>
      <c r="AL101" s="61">
        <v>98.429428100585938</v>
      </c>
      <c r="AM101" s="61">
        <v>598.3125</v>
      </c>
      <c r="AN101" s="61">
        <v>8738.025390625</v>
      </c>
      <c r="AO101" s="61">
        <v>22.937307357788089</v>
      </c>
      <c r="AP101" s="61">
        <v>29357.228515625</v>
      </c>
      <c r="AQ101" s="61">
        <v>1556.02197265625</v>
      </c>
      <c r="AR101" s="61">
        <v>4.0845556259155273</v>
      </c>
      <c r="AS101" s="61">
        <v>36539.23193359375</v>
      </c>
    </row>
    <row r="102" spans="1:45">
      <c r="A102">
        <v>98</v>
      </c>
      <c r="B102" t="s">
        <v>528</v>
      </c>
      <c r="C102" t="s">
        <v>529</v>
      </c>
      <c r="D102" t="s">
        <v>529</v>
      </c>
      <c r="E102" t="s">
        <v>214</v>
      </c>
      <c r="F102" t="s">
        <v>224</v>
      </c>
      <c r="G102" t="s">
        <v>530</v>
      </c>
      <c r="H102" s="61">
        <v>32777.63671875</v>
      </c>
      <c r="I102" s="61">
        <v>11890.5791015625</v>
      </c>
      <c r="J102" s="61">
        <v>36.276496887207031</v>
      </c>
      <c r="K102" s="61">
        <v>20887.05859375</v>
      </c>
      <c r="L102" s="61">
        <v>63.723503112792969</v>
      </c>
      <c r="M102" s="61">
        <v>1.167880177497864</v>
      </c>
      <c r="N102" s="61">
        <v>3.5630397032946348E-3</v>
      </c>
      <c r="O102" s="61">
        <v>27744.845703125</v>
      </c>
      <c r="P102" s="61">
        <v>84.645660400390625</v>
      </c>
      <c r="Q102" s="61">
        <v>27743.677822947498</v>
      </c>
      <c r="R102" s="61">
        <f t="shared" si="1"/>
        <v>84.642093208254721</v>
      </c>
      <c r="S102" s="61">
        <v>14.13116931915283</v>
      </c>
      <c r="T102" s="61">
        <v>14641.87109375</v>
      </c>
      <c r="U102" s="61">
        <v>44.670307159423828</v>
      </c>
      <c r="V102" s="61">
        <v>15597.3671875</v>
      </c>
      <c r="W102" s="61">
        <v>47.585391998291023</v>
      </c>
      <c r="X102" s="61">
        <v>6532.72705078125</v>
      </c>
      <c r="Y102" s="61">
        <v>19.930440902709961</v>
      </c>
      <c r="Z102" s="61">
        <v>0</v>
      </c>
      <c r="AA102" s="61">
        <v>0</v>
      </c>
      <c r="AB102" s="61">
        <v>6884.318359375</v>
      </c>
      <c r="AC102" s="61">
        <v>21.003095626831051</v>
      </c>
      <c r="AD102" s="61">
        <v>25893.318359375</v>
      </c>
      <c r="AE102" s="61">
        <v>3679.959228515625</v>
      </c>
      <c r="AF102" s="61">
        <v>11.227042198181151</v>
      </c>
      <c r="AG102" s="61">
        <v>29097.677490234379</v>
      </c>
      <c r="AH102" s="61">
        <v>3679.959228515625</v>
      </c>
      <c r="AI102" s="61">
        <v>11.227042198181151</v>
      </c>
      <c r="AJ102" s="61">
        <v>29097.677490234379</v>
      </c>
      <c r="AK102" s="61">
        <v>10179.6044921875</v>
      </c>
      <c r="AL102" s="61">
        <v>31.056552886962891</v>
      </c>
      <c r="AM102" s="61">
        <v>22598.0322265625</v>
      </c>
      <c r="AN102" s="61">
        <v>0</v>
      </c>
      <c r="AO102" s="61">
        <v>0</v>
      </c>
      <c r="AP102" s="61">
        <v>32777.63671875</v>
      </c>
      <c r="AQ102" s="61">
        <v>1341.984130859375</v>
      </c>
      <c r="AR102" s="61">
        <v>4.0942063331604004</v>
      </c>
      <c r="AS102" s="61">
        <v>31435.652587890621</v>
      </c>
    </row>
    <row r="103" spans="1:45">
      <c r="A103">
        <v>249</v>
      </c>
      <c r="B103" t="s">
        <v>531</v>
      </c>
      <c r="C103" t="s">
        <v>532</v>
      </c>
      <c r="D103" t="s">
        <v>532</v>
      </c>
      <c r="E103" t="s">
        <v>214</v>
      </c>
      <c r="F103" t="s">
        <v>215</v>
      </c>
      <c r="G103" t="s">
        <v>533</v>
      </c>
      <c r="H103" s="61">
        <v>34358.81640625</v>
      </c>
      <c r="I103" s="61">
        <v>3805.154541015625</v>
      </c>
      <c r="J103" s="61">
        <v>11.07475471496582</v>
      </c>
      <c r="K103" s="61">
        <v>30553.662109375</v>
      </c>
      <c r="L103" s="61">
        <v>88.925247192382813</v>
      </c>
      <c r="M103" s="61">
        <v>0</v>
      </c>
      <c r="N103" s="61">
        <v>0</v>
      </c>
      <c r="O103" s="61">
        <v>32351.794921875</v>
      </c>
      <c r="P103" s="61">
        <v>94.158645629882813</v>
      </c>
      <c r="Q103" s="61">
        <v>32351.794921875</v>
      </c>
      <c r="R103" s="61">
        <f t="shared" si="1"/>
        <v>94.158641960641248</v>
      </c>
      <c r="S103" s="61">
        <v>10.416666984558111</v>
      </c>
      <c r="T103" s="61">
        <v>1020.160339355469</v>
      </c>
      <c r="U103" s="61">
        <v>2.9691369533538818</v>
      </c>
      <c r="V103" s="61">
        <v>30081.900390625</v>
      </c>
      <c r="W103" s="61">
        <v>87.552200317382813</v>
      </c>
      <c r="X103" s="61">
        <v>0</v>
      </c>
      <c r="Y103" s="61">
        <v>0</v>
      </c>
      <c r="Z103" s="61">
        <v>0</v>
      </c>
      <c r="AA103" s="61">
        <v>0</v>
      </c>
      <c r="AB103" s="61">
        <v>132.7720642089844</v>
      </c>
      <c r="AC103" s="61">
        <v>0.38642793893814092</v>
      </c>
      <c r="AD103" s="61">
        <v>34226.044342041023</v>
      </c>
      <c r="AE103" s="61">
        <v>0</v>
      </c>
      <c r="AF103" s="61">
        <v>0</v>
      </c>
      <c r="AG103" s="61">
        <v>34358.81640625</v>
      </c>
      <c r="AH103" s="61">
        <v>5280.17724609375</v>
      </c>
      <c r="AI103" s="61">
        <v>15.367751121521</v>
      </c>
      <c r="AJ103" s="61">
        <v>29078.63916015625</v>
      </c>
      <c r="AK103" s="61">
        <v>5412.94921875</v>
      </c>
      <c r="AL103" s="61">
        <v>15.754178047180179</v>
      </c>
      <c r="AM103" s="61">
        <v>28945.8671875</v>
      </c>
      <c r="AN103" s="61">
        <v>0</v>
      </c>
      <c r="AO103" s="61">
        <v>0</v>
      </c>
      <c r="AP103" s="61">
        <v>34358.81640625</v>
      </c>
      <c r="AQ103" s="61">
        <v>32.575607299804688</v>
      </c>
      <c r="AR103" s="61">
        <v>9.4810038805007935E-2</v>
      </c>
      <c r="AS103" s="61">
        <v>34326.240798950203</v>
      </c>
    </row>
    <row r="104" spans="1:45">
      <c r="A104">
        <v>243</v>
      </c>
      <c r="B104" t="s">
        <v>534</v>
      </c>
      <c r="C104" t="s">
        <v>535</v>
      </c>
      <c r="D104" t="s">
        <v>536</v>
      </c>
      <c r="E104" t="s">
        <v>214</v>
      </c>
      <c r="F104" t="s">
        <v>224</v>
      </c>
      <c r="G104" t="s">
        <v>537</v>
      </c>
      <c r="H104" s="61">
        <v>36420.69921875</v>
      </c>
      <c r="I104" s="61">
        <v>24862.1171875</v>
      </c>
      <c r="J104" s="61">
        <v>68.263702392578125</v>
      </c>
      <c r="K104" s="61">
        <v>11558.58203125</v>
      </c>
      <c r="L104" s="61">
        <v>31.736299514770511</v>
      </c>
      <c r="M104" s="61">
        <v>542.686279296875</v>
      </c>
      <c r="N104" s="61">
        <v>1.4900491237640381</v>
      </c>
      <c r="O104" s="61">
        <v>31695.82421875</v>
      </c>
      <c r="P104" s="61">
        <v>87.026954650878906</v>
      </c>
      <c r="Q104" s="61">
        <v>31153.137939453121</v>
      </c>
      <c r="R104" s="61">
        <f t="shared" si="1"/>
        <v>85.53690238713196</v>
      </c>
      <c r="S104" s="61">
        <v>12</v>
      </c>
      <c r="T104" s="61">
        <v>20775.509765625</v>
      </c>
      <c r="U104" s="61">
        <v>57.043136596679688</v>
      </c>
      <c r="V104" s="61">
        <v>10546.9736328125</v>
      </c>
      <c r="W104" s="61">
        <v>28.958734512329102</v>
      </c>
      <c r="X104" s="61">
        <v>0</v>
      </c>
      <c r="Y104" s="61">
        <v>0</v>
      </c>
      <c r="Z104" s="61">
        <v>0</v>
      </c>
      <c r="AA104" s="61">
        <v>0</v>
      </c>
      <c r="AB104" s="61">
        <v>0</v>
      </c>
      <c r="AC104" s="61">
        <v>0</v>
      </c>
      <c r="AD104" s="61">
        <v>36420.69921875</v>
      </c>
      <c r="AE104" s="61">
        <v>0</v>
      </c>
      <c r="AF104" s="61">
        <v>0</v>
      </c>
      <c r="AG104" s="61">
        <v>36420.69921875</v>
      </c>
      <c r="AH104" s="61">
        <v>1240.979736328125</v>
      </c>
      <c r="AI104" s="61">
        <v>3.4073472023010249</v>
      </c>
      <c r="AJ104" s="61">
        <v>35179.719482421882</v>
      </c>
      <c r="AK104" s="61">
        <v>1240.979736328125</v>
      </c>
      <c r="AL104" s="61">
        <v>3.4073472023010249</v>
      </c>
      <c r="AM104" s="61">
        <v>35179.719482421882</v>
      </c>
      <c r="AN104" s="61">
        <v>0</v>
      </c>
      <c r="AO104" s="61">
        <v>0</v>
      </c>
      <c r="AP104" s="61">
        <v>36420.69921875</v>
      </c>
      <c r="AQ104" s="61">
        <v>436.37466430664063</v>
      </c>
      <c r="AR104" s="61">
        <v>1.198150157928467</v>
      </c>
      <c r="AS104" s="61">
        <v>35984.324554443359</v>
      </c>
    </row>
    <row r="105" spans="1:45">
      <c r="A105">
        <v>84</v>
      </c>
      <c r="B105" t="s">
        <v>538</v>
      </c>
      <c r="C105" t="s">
        <v>539</v>
      </c>
      <c r="D105" t="s">
        <v>539</v>
      </c>
      <c r="E105" t="s">
        <v>219</v>
      </c>
      <c r="F105" t="s">
        <v>220</v>
      </c>
      <c r="G105" t="s">
        <v>540</v>
      </c>
      <c r="H105" s="61">
        <v>4581.02978515625</v>
      </c>
      <c r="I105" s="61">
        <v>2062.99609375</v>
      </c>
      <c r="J105" s="61">
        <v>45.033458709716797</v>
      </c>
      <c r="K105" s="61">
        <v>2518.03369140625</v>
      </c>
      <c r="L105" s="61">
        <v>54.966545104980469</v>
      </c>
      <c r="M105" s="61">
        <v>955.42657470703125</v>
      </c>
      <c r="N105" s="61">
        <v>20.85615158081055</v>
      </c>
      <c r="O105" s="61">
        <v>3729.842529296875</v>
      </c>
      <c r="P105" s="61">
        <v>81.419303894042969</v>
      </c>
      <c r="Q105" s="61">
        <v>2774.4159545898442</v>
      </c>
      <c r="R105" s="61">
        <f t="shared" si="1"/>
        <v>60.563150311305257</v>
      </c>
      <c r="S105" s="61">
        <v>10.73607730865479</v>
      </c>
      <c r="T105" s="61">
        <v>0</v>
      </c>
      <c r="U105" s="61">
        <v>0</v>
      </c>
      <c r="V105" s="61">
        <v>0</v>
      </c>
      <c r="W105" s="61">
        <v>0</v>
      </c>
      <c r="X105" s="61">
        <v>0</v>
      </c>
      <c r="Y105" s="61">
        <v>0</v>
      </c>
      <c r="Z105" s="61">
        <v>0</v>
      </c>
      <c r="AA105" s="61">
        <v>0</v>
      </c>
      <c r="AB105" s="61">
        <v>0</v>
      </c>
      <c r="AC105" s="61">
        <v>0</v>
      </c>
      <c r="AD105" s="61">
        <v>4581.02978515625</v>
      </c>
      <c r="AE105" s="61">
        <v>0</v>
      </c>
      <c r="AF105" s="61">
        <v>0</v>
      </c>
      <c r="AG105" s="61">
        <v>4581.02978515625</v>
      </c>
      <c r="AH105" s="61">
        <v>2477.6572265625</v>
      </c>
      <c r="AI105" s="61">
        <v>54.085159301757813</v>
      </c>
      <c r="AJ105" s="61">
        <v>2103.37255859375</v>
      </c>
      <c r="AK105" s="61">
        <v>2477.6572265625</v>
      </c>
      <c r="AL105" s="61">
        <v>54.085159301757813</v>
      </c>
      <c r="AM105" s="61">
        <v>2103.37255859375</v>
      </c>
      <c r="AN105" s="61">
        <v>0</v>
      </c>
      <c r="AO105" s="61">
        <v>0</v>
      </c>
      <c r="AP105" s="61">
        <v>4581.02978515625</v>
      </c>
      <c r="AQ105" s="61">
        <v>5.7918453216552734</v>
      </c>
      <c r="AR105" s="61">
        <v>0.12643107771873471</v>
      </c>
      <c r="AS105" s="61">
        <v>4575.2379398345947</v>
      </c>
    </row>
    <row r="106" spans="1:45">
      <c r="A106">
        <v>310</v>
      </c>
      <c r="B106" t="s">
        <v>541</v>
      </c>
      <c r="C106" t="s">
        <v>542</v>
      </c>
      <c r="D106" t="s">
        <v>543</v>
      </c>
      <c r="E106" t="s">
        <v>544</v>
      </c>
      <c r="G106" t="s">
        <v>230</v>
      </c>
      <c r="H106" s="61">
        <v>0</v>
      </c>
      <c r="I106" s="61">
        <v>0</v>
      </c>
      <c r="J106" s="61">
        <v>0</v>
      </c>
      <c r="K106" s="61">
        <v>0</v>
      </c>
      <c r="L106" s="61">
        <v>0</v>
      </c>
      <c r="M106" s="61">
        <v>0</v>
      </c>
      <c r="N106" s="61">
        <v>0</v>
      </c>
      <c r="O106" s="61">
        <v>0</v>
      </c>
      <c r="P106" s="61">
        <v>0</v>
      </c>
      <c r="Q106" s="61">
        <v>0</v>
      </c>
      <c r="R106" s="61">
        <v>0</v>
      </c>
      <c r="S106" s="61">
        <v>0</v>
      </c>
      <c r="T106" s="61">
        <v>0</v>
      </c>
      <c r="U106" s="61">
        <v>0</v>
      </c>
      <c r="V106" s="61">
        <v>0</v>
      </c>
      <c r="W106" s="61">
        <v>0</v>
      </c>
      <c r="X106" s="61">
        <v>0</v>
      </c>
      <c r="Y106" s="61">
        <v>0</v>
      </c>
      <c r="Z106" s="61">
        <v>0</v>
      </c>
      <c r="AA106" s="61">
        <v>0</v>
      </c>
      <c r="AB106" s="61">
        <v>0</v>
      </c>
      <c r="AC106" s="61">
        <v>0</v>
      </c>
      <c r="AD106" s="61">
        <v>0</v>
      </c>
      <c r="AE106" s="61">
        <v>0</v>
      </c>
      <c r="AF106" s="61">
        <v>0</v>
      </c>
      <c r="AG106" s="61">
        <v>0</v>
      </c>
      <c r="AH106" s="61">
        <v>0</v>
      </c>
      <c r="AI106" s="61">
        <v>0</v>
      </c>
      <c r="AJ106" s="61">
        <v>0</v>
      </c>
      <c r="AK106" s="61">
        <v>0</v>
      </c>
      <c r="AL106" s="61">
        <v>0</v>
      </c>
      <c r="AM106" s="61">
        <v>0</v>
      </c>
      <c r="AN106" s="61">
        <v>0</v>
      </c>
      <c r="AO106" s="61">
        <v>0</v>
      </c>
      <c r="AP106" s="61">
        <v>0</v>
      </c>
      <c r="AQ106" s="61">
        <v>0</v>
      </c>
      <c r="AR106" s="61">
        <v>0</v>
      </c>
      <c r="AS106" s="61">
        <v>0</v>
      </c>
    </row>
    <row r="107" spans="1:45">
      <c r="A107">
        <v>283</v>
      </c>
      <c r="B107" t="s">
        <v>545</v>
      </c>
      <c r="C107" t="s">
        <v>546</v>
      </c>
      <c r="D107" t="s">
        <v>546</v>
      </c>
      <c r="E107" t="s">
        <v>414</v>
      </c>
      <c r="F107" t="s">
        <v>547</v>
      </c>
      <c r="G107" t="s">
        <v>548</v>
      </c>
      <c r="H107" s="61">
        <v>33801.84765625</v>
      </c>
      <c r="I107" s="61">
        <v>21611.625</v>
      </c>
      <c r="J107" s="61">
        <v>63.936222076416023</v>
      </c>
      <c r="K107" s="61">
        <v>12190.22265625</v>
      </c>
      <c r="L107" s="61">
        <v>36.063774108886719</v>
      </c>
      <c r="M107" s="61">
        <v>0</v>
      </c>
      <c r="N107" s="61">
        <v>0</v>
      </c>
      <c r="O107" s="61">
        <v>0</v>
      </c>
      <c r="P107" s="61">
        <v>0</v>
      </c>
      <c r="Q107" s="61">
        <v>0</v>
      </c>
      <c r="R107" s="61">
        <f t="shared" si="1"/>
        <v>0</v>
      </c>
      <c r="S107" s="61">
        <v>0</v>
      </c>
      <c r="T107" s="61">
        <v>0</v>
      </c>
      <c r="U107" s="61">
        <v>0</v>
      </c>
      <c r="V107" s="61">
        <v>0</v>
      </c>
      <c r="W107" s="61">
        <v>0</v>
      </c>
      <c r="X107" s="61">
        <v>0</v>
      </c>
      <c r="Y107" s="61">
        <v>0</v>
      </c>
      <c r="Z107" s="61">
        <v>0</v>
      </c>
      <c r="AA107" s="61">
        <v>0</v>
      </c>
      <c r="AB107" s="61">
        <v>0</v>
      </c>
      <c r="AC107" s="61">
        <v>0</v>
      </c>
      <c r="AD107" s="61">
        <v>33801.84765625</v>
      </c>
      <c r="AE107" s="61">
        <v>0</v>
      </c>
      <c r="AF107" s="61">
        <v>0</v>
      </c>
      <c r="AG107" s="61">
        <v>33801.84765625</v>
      </c>
      <c r="AH107" s="61">
        <v>0</v>
      </c>
      <c r="AI107" s="61">
        <v>0</v>
      </c>
      <c r="AJ107" s="61">
        <v>33801.84765625</v>
      </c>
      <c r="AK107" s="61">
        <v>0</v>
      </c>
      <c r="AL107" s="61">
        <v>0</v>
      </c>
      <c r="AM107" s="61">
        <v>33801.84765625</v>
      </c>
      <c r="AN107" s="61">
        <v>0</v>
      </c>
      <c r="AO107" s="61">
        <v>0</v>
      </c>
      <c r="AP107" s="61">
        <v>33801.84765625</v>
      </c>
      <c r="AQ107" s="61">
        <v>0</v>
      </c>
      <c r="AR107" s="61">
        <v>0</v>
      </c>
      <c r="AS107" s="61">
        <v>33801.84765625</v>
      </c>
    </row>
    <row r="108" spans="1:45">
      <c r="A108">
        <v>21</v>
      </c>
      <c r="B108" t="s">
        <v>549</v>
      </c>
      <c r="C108" t="s">
        <v>550</v>
      </c>
      <c r="D108" t="s">
        <v>550</v>
      </c>
      <c r="E108" t="s">
        <v>214</v>
      </c>
      <c r="F108" t="s">
        <v>224</v>
      </c>
      <c r="G108" t="s">
        <v>230</v>
      </c>
      <c r="H108" s="61">
        <v>40950.6796875</v>
      </c>
      <c r="I108" s="61">
        <v>9915.669921875</v>
      </c>
      <c r="J108" s="61">
        <v>24.213687896728519</v>
      </c>
      <c r="K108" s="61">
        <v>31035.009765625</v>
      </c>
      <c r="L108" s="61">
        <v>75.786308288574219</v>
      </c>
      <c r="M108" s="61">
        <v>4886.4501953125</v>
      </c>
      <c r="N108" s="61">
        <v>11.93252468109131</v>
      </c>
      <c r="O108" s="61">
        <v>39295.625</v>
      </c>
      <c r="P108" s="61">
        <v>95.958419799804688</v>
      </c>
      <c r="Q108" s="61">
        <v>34409.1748046875</v>
      </c>
      <c r="R108" s="61">
        <f t="shared" si="1"/>
        <v>84.025894239774331</v>
      </c>
      <c r="S108" s="61">
        <v>7.559999942779541</v>
      </c>
      <c r="T108" s="61">
        <v>30469.19921875</v>
      </c>
      <c r="U108" s="61">
        <v>74.404617309570313</v>
      </c>
      <c r="V108" s="61">
        <v>7128.2822265625</v>
      </c>
      <c r="W108" s="61">
        <v>17.4069938659668</v>
      </c>
      <c r="X108" s="61">
        <v>502.63824462890619</v>
      </c>
      <c r="Y108" s="61">
        <v>1.227423429489136</v>
      </c>
      <c r="Z108" s="61">
        <v>0</v>
      </c>
      <c r="AA108" s="61">
        <v>0</v>
      </c>
      <c r="AB108" s="61">
        <v>27553.275390625</v>
      </c>
      <c r="AC108" s="61">
        <v>67.284049987792969</v>
      </c>
      <c r="AD108" s="61">
        <v>13397.404296875</v>
      </c>
      <c r="AE108" s="61">
        <v>8624.697265625</v>
      </c>
      <c r="AF108" s="61">
        <v>21.06118202209473</v>
      </c>
      <c r="AG108" s="61">
        <v>32325.982421875</v>
      </c>
      <c r="AH108" s="61">
        <v>8624.697265625</v>
      </c>
      <c r="AI108" s="61">
        <v>21.06118202209473</v>
      </c>
      <c r="AJ108" s="61">
        <v>32325.982421875</v>
      </c>
      <c r="AK108" s="61">
        <v>29997.228515625</v>
      </c>
      <c r="AL108" s="61">
        <v>73.252090454101563</v>
      </c>
      <c r="AM108" s="61">
        <v>10953.451171875</v>
      </c>
      <c r="AN108" s="61">
        <v>0</v>
      </c>
      <c r="AO108" s="61">
        <v>0</v>
      </c>
      <c r="AP108" s="61">
        <v>40950.6796875</v>
      </c>
      <c r="AQ108" s="61">
        <v>269.1201171875</v>
      </c>
      <c r="AR108" s="61">
        <v>0.65718108415603638</v>
      </c>
      <c r="AS108" s="61">
        <v>40681.5595703125</v>
      </c>
    </row>
    <row r="109" spans="1:45">
      <c r="A109">
        <v>72</v>
      </c>
      <c r="B109" t="s">
        <v>551</v>
      </c>
      <c r="C109" t="s">
        <v>552</v>
      </c>
      <c r="D109" t="s">
        <v>552</v>
      </c>
      <c r="E109" t="s">
        <v>214</v>
      </c>
      <c r="F109" t="s">
        <v>224</v>
      </c>
      <c r="G109" t="s">
        <v>553</v>
      </c>
      <c r="H109" s="61">
        <v>32808.55859375</v>
      </c>
      <c r="I109" s="61">
        <v>16224.6171875</v>
      </c>
      <c r="J109" s="61">
        <v>49.452392578125</v>
      </c>
      <c r="K109" s="61">
        <v>16583.94140625</v>
      </c>
      <c r="L109" s="61">
        <v>50.547607421875</v>
      </c>
      <c r="M109" s="61">
        <v>4594.6806640625</v>
      </c>
      <c r="N109" s="61">
        <v>14.004518508911129</v>
      </c>
      <c r="O109" s="61">
        <v>31501.607421875</v>
      </c>
      <c r="P109" s="61">
        <v>96.016433715820313</v>
      </c>
      <c r="Q109" s="61">
        <v>26906.9267578125</v>
      </c>
      <c r="R109" s="61">
        <f t="shared" si="1"/>
        <v>82.011913692966203</v>
      </c>
      <c r="S109" s="61">
        <v>6.9193711280822754</v>
      </c>
      <c r="T109" s="61">
        <v>16083.9697265625</v>
      </c>
      <c r="U109" s="61">
        <v>49.023700714111328</v>
      </c>
      <c r="V109" s="61">
        <v>8502.29296875</v>
      </c>
      <c r="W109" s="61">
        <v>25.914863586425781</v>
      </c>
      <c r="X109" s="61">
        <v>1921.044799804688</v>
      </c>
      <c r="Y109" s="61">
        <v>5.855316162109375</v>
      </c>
      <c r="Z109" s="61">
        <v>0</v>
      </c>
      <c r="AA109" s="61">
        <v>0</v>
      </c>
      <c r="AB109" s="61">
        <v>7912.099609375</v>
      </c>
      <c r="AC109" s="61">
        <v>24.115961074829102</v>
      </c>
      <c r="AD109" s="61">
        <v>24896.458984375</v>
      </c>
      <c r="AE109" s="61">
        <v>0</v>
      </c>
      <c r="AF109" s="61">
        <v>0</v>
      </c>
      <c r="AG109" s="61">
        <v>32808.55859375</v>
      </c>
      <c r="AH109" s="61">
        <v>0</v>
      </c>
      <c r="AI109" s="61">
        <v>0</v>
      </c>
      <c r="AJ109" s="61">
        <v>32808.55859375</v>
      </c>
      <c r="AK109" s="61">
        <v>7912.099609375</v>
      </c>
      <c r="AL109" s="61">
        <v>24.115961074829102</v>
      </c>
      <c r="AM109" s="61">
        <v>24896.458984375</v>
      </c>
      <c r="AN109" s="61">
        <v>0</v>
      </c>
      <c r="AO109" s="61">
        <v>0</v>
      </c>
      <c r="AP109" s="61">
        <v>32808.55859375</v>
      </c>
      <c r="AQ109" s="61">
        <v>799.732177734375</v>
      </c>
      <c r="AR109" s="61">
        <v>2.43757176399231</v>
      </c>
      <c r="AS109" s="61">
        <v>32008.826416015621</v>
      </c>
    </row>
    <row r="110" spans="1:45">
      <c r="A110">
        <v>167</v>
      </c>
      <c r="B110" t="s">
        <v>554</v>
      </c>
      <c r="C110" t="s">
        <v>555</v>
      </c>
      <c r="D110" t="s">
        <v>555</v>
      </c>
      <c r="E110" t="s">
        <v>264</v>
      </c>
      <c r="F110" t="s">
        <v>269</v>
      </c>
      <c r="G110" t="s">
        <v>556</v>
      </c>
      <c r="H110" s="61">
        <v>285.91348266601563</v>
      </c>
      <c r="I110" s="61">
        <v>0</v>
      </c>
      <c r="J110" s="61">
        <v>0</v>
      </c>
      <c r="K110" s="61">
        <v>0</v>
      </c>
      <c r="L110" s="61">
        <v>0</v>
      </c>
      <c r="M110" s="61">
        <v>1.69825279712677</v>
      </c>
      <c r="N110" s="61">
        <v>0.59397435188293457</v>
      </c>
      <c r="O110" s="61">
        <v>114.07093811035161</v>
      </c>
      <c r="P110" s="61">
        <v>39.897010803222663</v>
      </c>
      <c r="Q110" s="61">
        <v>112.37268531322481</v>
      </c>
      <c r="R110" s="61">
        <f t="shared" si="1"/>
        <v>39.303038200717104</v>
      </c>
      <c r="S110" s="61">
        <v>12.289262771606451</v>
      </c>
      <c r="T110" s="61">
        <v>0.97184950113296509</v>
      </c>
      <c r="U110" s="61">
        <v>0.33991032838821411</v>
      </c>
      <c r="V110" s="61">
        <v>0</v>
      </c>
      <c r="W110" s="61">
        <v>0</v>
      </c>
      <c r="X110" s="61">
        <v>256.34161376953119</v>
      </c>
      <c r="Y110" s="61">
        <v>89.657058715820313</v>
      </c>
      <c r="Z110" s="61">
        <v>0</v>
      </c>
      <c r="AA110" s="61">
        <v>0</v>
      </c>
      <c r="AB110" s="61">
        <v>285.91348266601563</v>
      </c>
      <c r="AC110" s="61">
        <v>100</v>
      </c>
      <c r="AD110" s="61">
        <v>0</v>
      </c>
      <c r="AE110" s="61">
        <v>1.7142195701599121</v>
      </c>
      <c r="AF110" s="61">
        <v>0.59955883026123047</v>
      </c>
      <c r="AG110" s="61">
        <v>284.19926309585571</v>
      </c>
      <c r="AH110" s="61">
        <v>254.5613708496094</v>
      </c>
      <c r="AI110" s="61">
        <v>89.034408569335938</v>
      </c>
      <c r="AJ110" s="61">
        <v>31.352111816406222</v>
      </c>
      <c r="AK110" s="61">
        <v>285.91348266601563</v>
      </c>
      <c r="AL110" s="61">
        <v>100</v>
      </c>
      <c r="AM110" s="61">
        <v>0</v>
      </c>
      <c r="AN110" s="61">
        <v>67.285301208496094</v>
      </c>
      <c r="AO110" s="61">
        <v>23.533449172973629</v>
      </c>
      <c r="AP110" s="61">
        <v>218.6281814575195</v>
      </c>
      <c r="AQ110" s="61">
        <v>18.53718376159668</v>
      </c>
      <c r="AR110" s="61">
        <v>6.4834938049316406</v>
      </c>
      <c r="AS110" s="61">
        <v>267.37629890441889</v>
      </c>
    </row>
    <row r="111" spans="1:45">
      <c r="A111">
        <v>112</v>
      </c>
      <c r="B111" t="s">
        <v>557</v>
      </c>
      <c r="C111" t="s">
        <v>558</v>
      </c>
      <c r="D111" t="s">
        <v>558</v>
      </c>
      <c r="E111" t="s">
        <v>264</v>
      </c>
      <c r="F111" t="s">
        <v>265</v>
      </c>
      <c r="G111" t="s">
        <v>230</v>
      </c>
      <c r="H111" s="61">
        <v>30692.134765625</v>
      </c>
      <c r="I111" s="61">
        <v>1921.279296875</v>
      </c>
      <c r="J111" s="61">
        <v>6.2598423957824707</v>
      </c>
      <c r="K111" s="61">
        <v>28770.85546875</v>
      </c>
      <c r="L111" s="61">
        <v>93.740158081054688</v>
      </c>
      <c r="M111" s="61">
        <v>6.3456382751464844</v>
      </c>
      <c r="N111" s="61">
        <v>2.0675128325819969E-2</v>
      </c>
      <c r="O111" s="61">
        <v>5678.69287109375</v>
      </c>
      <c r="P111" s="61">
        <v>18.50211143493652</v>
      </c>
      <c r="Q111" s="61">
        <v>5672.3472328186044</v>
      </c>
      <c r="R111" s="61">
        <f t="shared" si="1"/>
        <v>18.481435964407396</v>
      </c>
      <c r="S111" s="61">
        <v>40.400001525878913</v>
      </c>
      <c r="T111" s="61">
        <v>880.72760009765625</v>
      </c>
      <c r="U111" s="61">
        <v>2.869554758071899</v>
      </c>
      <c r="V111" s="61">
        <v>474.7515869140625</v>
      </c>
      <c r="W111" s="61">
        <v>1.5468183755874629</v>
      </c>
      <c r="X111" s="61">
        <v>29075.873046875</v>
      </c>
      <c r="Y111" s="61">
        <v>94.733955383300781</v>
      </c>
      <c r="Z111" s="61">
        <v>0</v>
      </c>
      <c r="AA111" s="61">
        <v>0</v>
      </c>
      <c r="AB111" s="61">
        <v>28676.95703125</v>
      </c>
      <c r="AC111" s="61">
        <v>93.434219360351563</v>
      </c>
      <c r="AD111" s="61">
        <v>2015.177734375</v>
      </c>
      <c r="AE111" s="61">
        <v>0</v>
      </c>
      <c r="AF111" s="61">
        <v>0</v>
      </c>
      <c r="AG111" s="61">
        <v>30692.134765625</v>
      </c>
      <c r="AH111" s="61">
        <v>193.49253845214841</v>
      </c>
      <c r="AI111" s="61">
        <v>0.63043034076690674</v>
      </c>
      <c r="AJ111" s="61">
        <v>30498.642227172852</v>
      </c>
      <c r="AK111" s="61">
        <v>28676.95703125</v>
      </c>
      <c r="AL111" s="61">
        <v>93.434219360351563</v>
      </c>
      <c r="AM111" s="61">
        <v>2015.177734375</v>
      </c>
      <c r="AN111" s="61">
        <v>2621.312744140625</v>
      </c>
      <c r="AO111" s="61">
        <v>8.5406665802001953</v>
      </c>
      <c r="AP111" s="61">
        <v>28070.822021484379</v>
      </c>
      <c r="AQ111" s="61">
        <v>2015.344360351562</v>
      </c>
      <c r="AR111" s="61">
        <v>6.566321849822998</v>
      </c>
      <c r="AS111" s="61">
        <v>28676.790405273441</v>
      </c>
    </row>
    <row r="112" spans="1:45">
      <c r="A112">
        <v>39</v>
      </c>
      <c r="B112" t="s">
        <v>559</v>
      </c>
      <c r="C112" t="s">
        <v>560</v>
      </c>
      <c r="D112" t="s">
        <v>561</v>
      </c>
      <c r="E112" t="s">
        <v>239</v>
      </c>
      <c r="F112" t="s">
        <v>256</v>
      </c>
      <c r="G112" t="s">
        <v>562</v>
      </c>
      <c r="H112" s="61">
        <v>23800.681640625</v>
      </c>
      <c r="I112" s="61">
        <v>1941.798217773438</v>
      </c>
      <c r="J112" s="61">
        <v>8.1585826873779297</v>
      </c>
      <c r="K112" s="61">
        <v>21858.8828125</v>
      </c>
      <c r="L112" s="61">
        <v>91.841415405273438</v>
      </c>
      <c r="M112" s="61">
        <v>3307.196044921875</v>
      </c>
      <c r="N112" s="61">
        <v>13.895383834838871</v>
      </c>
      <c r="O112" s="61">
        <v>23468.56640625</v>
      </c>
      <c r="P112" s="61">
        <v>98.604598999023438</v>
      </c>
      <c r="Q112" s="61">
        <v>20161.370361328121</v>
      </c>
      <c r="R112" s="61">
        <f t="shared" si="1"/>
        <v>84.709214071058383</v>
      </c>
      <c r="S112" s="61">
        <v>7.0267329216003418</v>
      </c>
      <c r="T112" s="61">
        <v>987.8343505859375</v>
      </c>
      <c r="U112" s="61">
        <v>4.1504459381103516</v>
      </c>
      <c r="V112" s="61">
        <v>19654.47265625</v>
      </c>
      <c r="W112" s="61">
        <v>82.579452514648438</v>
      </c>
      <c r="X112" s="61">
        <v>0</v>
      </c>
      <c r="Y112" s="61">
        <v>0</v>
      </c>
      <c r="Z112" s="61">
        <v>0</v>
      </c>
      <c r="AA112" s="61">
        <v>0</v>
      </c>
      <c r="AB112" s="61">
        <v>0</v>
      </c>
      <c r="AC112" s="61">
        <v>0</v>
      </c>
      <c r="AD112" s="61">
        <v>23800.681640625</v>
      </c>
      <c r="AE112" s="61">
        <v>3397.00732421875</v>
      </c>
      <c r="AF112" s="61">
        <v>14.272731781005859</v>
      </c>
      <c r="AG112" s="61">
        <v>20403.67431640625</v>
      </c>
      <c r="AH112" s="61">
        <v>3397.00732421875</v>
      </c>
      <c r="AI112" s="61">
        <v>14.272731781005859</v>
      </c>
      <c r="AJ112" s="61">
        <v>20403.67431640625</v>
      </c>
      <c r="AK112" s="61">
        <v>3397.00732421875</v>
      </c>
      <c r="AL112" s="61">
        <v>14.272731781005859</v>
      </c>
      <c r="AM112" s="61">
        <v>20403.67431640625</v>
      </c>
      <c r="AN112" s="61">
        <v>1418.126342773438</v>
      </c>
      <c r="AO112" s="61">
        <v>5.958343505859375</v>
      </c>
      <c r="AP112" s="61">
        <v>22382.555297851559</v>
      </c>
      <c r="AQ112" s="61">
        <v>876.8662109375</v>
      </c>
      <c r="AR112" s="61">
        <v>3.6842062473297119</v>
      </c>
      <c r="AS112" s="61">
        <v>22923.8154296875</v>
      </c>
    </row>
    <row r="113" spans="1:45">
      <c r="A113">
        <v>240</v>
      </c>
      <c r="B113" t="s">
        <v>563</v>
      </c>
      <c r="C113" t="s">
        <v>564</v>
      </c>
      <c r="D113" t="s">
        <v>564</v>
      </c>
      <c r="E113" t="s">
        <v>228</v>
      </c>
      <c r="F113" t="s">
        <v>229</v>
      </c>
      <c r="G113" t="s">
        <v>565</v>
      </c>
      <c r="H113" s="61">
        <v>23999.490234375</v>
      </c>
      <c r="I113" s="61">
        <v>137.22987365722659</v>
      </c>
      <c r="J113" s="61">
        <v>0.57180327177047729</v>
      </c>
      <c r="K113" s="61">
        <v>23862.259765625</v>
      </c>
      <c r="L113" s="61">
        <v>99.428192138671875</v>
      </c>
      <c r="M113" s="61">
        <v>924.8599853515625</v>
      </c>
      <c r="N113" s="61">
        <v>3.8536653518676758</v>
      </c>
      <c r="O113" s="61">
        <v>15140.62890625</v>
      </c>
      <c r="P113" s="61">
        <v>63.087295532226563</v>
      </c>
      <c r="Q113" s="61">
        <v>14215.768920898439</v>
      </c>
      <c r="R113" s="61">
        <f t="shared" si="1"/>
        <v>59.233628639898697</v>
      </c>
      <c r="S113" s="61">
        <v>17.494443893432621</v>
      </c>
      <c r="T113" s="61">
        <v>69.562370300292969</v>
      </c>
      <c r="U113" s="61">
        <v>0.28984934091567988</v>
      </c>
      <c r="V113" s="61">
        <v>459.42514038085938</v>
      </c>
      <c r="W113" s="61">
        <v>1.9143121242523189</v>
      </c>
      <c r="X113" s="61">
        <v>19196.1171875</v>
      </c>
      <c r="Y113" s="61">
        <v>79.985519409179688</v>
      </c>
      <c r="Z113" s="61">
        <v>3494.27783203125</v>
      </c>
      <c r="AA113" s="61">
        <v>14.55980110168457</v>
      </c>
      <c r="AB113" s="61">
        <v>15479.3603515625</v>
      </c>
      <c r="AC113" s="61">
        <v>64.498703002929688</v>
      </c>
      <c r="AD113" s="61">
        <v>8520.1298828125</v>
      </c>
      <c r="AE113" s="61">
        <v>5220.541015625</v>
      </c>
      <c r="AF113" s="61">
        <v>21.752716064453121</v>
      </c>
      <c r="AG113" s="61">
        <v>18778.94921875</v>
      </c>
      <c r="AH113" s="61">
        <v>20747.095703125</v>
      </c>
      <c r="AI113" s="61">
        <v>86.448066711425781</v>
      </c>
      <c r="AJ113" s="61">
        <v>3252.39453125</v>
      </c>
      <c r="AK113" s="61">
        <v>22865.603515625</v>
      </c>
      <c r="AL113" s="61">
        <v>95.275375366210938</v>
      </c>
      <c r="AM113" s="61">
        <v>1133.88671875</v>
      </c>
      <c r="AN113" s="61">
        <v>6223.39306640625</v>
      </c>
      <c r="AO113" s="61">
        <v>25.931354522705082</v>
      </c>
      <c r="AP113" s="61">
        <v>17776.09716796875</v>
      </c>
      <c r="AQ113" s="61">
        <v>578.39959716796875</v>
      </c>
      <c r="AR113" s="61">
        <v>2.4100494384765621</v>
      </c>
      <c r="AS113" s="61">
        <v>23421.090637207031</v>
      </c>
    </row>
    <row r="114" spans="1:45">
      <c r="A114">
        <v>208</v>
      </c>
      <c r="B114" t="s">
        <v>566</v>
      </c>
      <c r="C114" t="s">
        <v>567</v>
      </c>
      <c r="D114" t="s">
        <v>567</v>
      </c>
      <c r="E114" t="s">
        <v>264</v>
      </c>
      <c r="F114" t="s">
        <v>568</v>
      </c>
      <c r="G114" t="s">
        <v>230</v>
      </c>
      <c r="H114" s="61">
        <v>37575.1328125</v>
      </c>
      <c r="I114" s="61">
        <v>7420.96533203125</v>
      </c>
      <c r="J114" s="61">
        <v>19.74967193603516</v>
      </c>
      <c r="K114" s="61">
        <v>30154.16796875</v>
      </c>
      <c r="L114" s="61">
        <v>80.250328063964844</v>
      </c>
      <c r="M114" s="61">
        <v>0</v>
      </c>
      <c r="N114" s="61">
        <v>0</v>
      </c>
      <c r="O114" s="61">
        <v>0</v>
      </c>
      <c r="P114" s="61">
        <v>0</v>
      </c>
      <c r="Q114" s="61">
        <v>0</v>
      </c>
      <c r="R114" s="61">
        <f t="shared" si="1"/>
        <v>0</v>
      </c>
      <c r="S114" s="61">
        <v>0</v>
      </c>
      <c r="T114" s="61">
        <v>2881.750732421875</v>
      </c>
      <c r="U114" s="61">
        <v>7.6693029403686523</v>
      </c>
      <c r="V114" s="61">
        <v>803.154296875</v>
      </c>
      <c r="W114" s="61">
        <v>2.1374621391296391</v>
      </c>
      <c r="X114" s="61">
        <v>0</v>
      </c>
      <c r="Y114" s="61">
        <v>0</v>
      </c>
      <c r="Z114" s="61">
        <v>0</v>
      </c>
      <c r="AA114" s="61">
        <v>0</v>
      </c>
      <c r="AB114" s="61">
        <v>11933.7373046875</v>
      </c>
      <c r="AC114" s="61">
        <v>31.75966644287109</v>
      </c>
      <c r="AD114" s="61">
        <v>25641.3955078125</v>
      </c>
      <c r="AE114" s="61">
        <v>8766.93359375</v>
      </c>
      <c r="AF114" s="61">
        <v>23.331743240356449</v>
      </c>
      <c r="AG114" s="61">
        <v>28808.19921875</v>
      </c>
      <c r="AH114" s="61">
        <v>60.188816070556641</v>
      </c>
      <c r="AI114" s="61">
        <v>0.1601825803518295</v>
      </c>
      <c r="AJ114" s="61">
        <v>37514.943996429443</v>
      </c>
      <c r="AK114" s="61">
        <v>20700.671875</v>
      </c>
      <c r="AL114" s="61">
        <v>55.091411590576172</v>
      </c>
      <c r="AM114" s="61">
        <v>16874.4609375</v>
      </c>
      <c r="AN114" s="61">
        <v>21897.478515625</v>
      </c>
      <c r="AO114" s="61">
        <v>58.276515960693359</v>
      </c>
      <c r="AP114" s="61">
        <v>15677.654296875</v>
      </c>
      <c r="AQ114" s="61">
        <v>2430.5576171875</v>
      </c>
      <c r="AR114" s="61">
        <v>6.4685268402099609</v>
      </c>
      <c r="AS114" s="61">
        <v>35144.5751953125</v>
      </c>
    </row>
    <row r="115" spans="1:45">
      <c r="A115">
        <v>85</v>
      </c>
      <c r="B115" t="s">
        <v>569</v>
      </c>
      <c r="C115" t="s">
        <v>570</v>
      </c>
      <c r="D115" t="s">
        <v>570</v>
      </c>
      <c r="E115" t="s">
        <v>219</v>
      </c>
      <c r="F115" t="s">
        <v>220</v>
      </c>
      <c r="G115" t="s">
        <v>571</v>
      </c>
      <c r="H115" s="61">
        <v>2342.8466796875</v>
      </c>
      <c r="I115" s="61">
        <v>1265.21630859375</v>
      </c>
      <c r="J115" s="61">
        <v>54.003376007080078</v>
      </c>
      <c r="K115" s="61">
        <v>1077.63037109375</v>
      </c>
      <c r="L115" s="61">
        <v>45.996623992919922</v>
      </c>
      <c r="M115" s="61">
        <v>12.909847259521481</v>
      </c>
      <c r="N115" s="61">
        <v>0.55103248357772827</v>
      </c>
      <c r="O115" s="61">
        <v>1646.65185546875</v>
      </c>
      <c r="P115" s="61">
        <v>70.284233093261719</v>
      </c>
      <c r="Q115" s="61">
        <v>1633.742008209229</v>
      </c>
      <c r="R115" s="61">
        <f t="shared" si="1"/>
        <v>69.733202021873026</v>
      </c>
      <c r="S115" s="61">
        <v>15.90262413024902</v>
      </c>
      <c r="T115" s="61">
        <v>0</v>
      </c>
      <c r="U115" s="61">
        <v>0</v>
      </c>
      <c r="V115" s="61">
        <v>0</v>
      </c>
      <c r="W115" s="61">
        <v>0</v>
      </c>
      <c r="X115" s="61">
        <v>0</v>
      </c>
      <c r="Y115" s="61">
        <v>0</v>
      </c>
      <c r="Z115" s="61">
        <v>0</v>
      </c>
      <c r="AA115" s="61">
        <v>0</v>
      </c>
      <c r="AB115" s="61">
        <v>0</v>
      </c>
      <c r="AC115" s="61">
        <v>0</v>
      </c>
      <c r="AD115" s="61">
        <v>2342.8466796875</v>
      </c>
      <c r="AE115" s="61">
        <v>0</v>
      </c>
      <c r="AF115" s="61">
        <v>0</v>
      </c>
      <c r="AG115" s="61">
        <v>2342.8466796875</v>
      </c>
      <c r="AH115" s="61">
        <v>1053.484375</v>
      </c>
      <c r="AI115" s="61">
        <v>44.965995788574219</v>
      </c>
      <c r="AJ115" s="61">
        <v>1289.3623046875</v>
      </c>
      <c r="AK115" s="61">
        <v>1053.484375</v>
      </c>
      <c r="AL115" s="61">
        <v>44.965995788574219</v>
      </c>
      <c r="AM115" s="61">
        <v>1289.3623046875</v>
      </c>
      <c r="AN115" s="61">
        <v>0</v>
      </c>
      <c r="AO115" s="61">
        <v>0</v>
      </c>
      <c r="AP115" s="61">
        <v>2342.8466796875</v>
      </c>
      <c r="AQ115" s="61">
        <v>5.7918453216552734</v>
      </c>
      <c r="AR115" s="61">
        <v>0.24721401929855349</v>
      </c>
      <c r="AS115" s="61">
        <v>2337.0548343658452</v>
      </c>
    </row>
    <row r="116" spans="1:45">
      <c r="A116">
        <v>131</v>
      </c>
      <c r="B116" t="s">
        <v>572</v>
      </c>
      <c r="C116" t="s">
        <v>573</v>
      </c>
      <c r="D116" t="s">
        <v>573</v>
      </c>
      <c r="E116" t="s">
        <v>214</v>
      </c>
      <c r="F116" t="s">
        <v>269</v>
      </c>
      <c r="G116" t="s">
        <v>230</v>
      </c>
      <c r="H116" s="61">
        <v>30538.033203125</v>
      </c>
      <c r="I116" s="61">
        <v>8526.8046875</v>
      </c>
      <c r="J116" s="61">
        <v>27.921918869018551</v>
      </c>
      <c r="K116" s="61">
        <v>22011.228515625</v>
      </c>
      <c r="L116" s="61">
        <v>72.078079223632813</v>
      </c>
      <c r="M116" s="61">
        <v>1242.07666015625</v>
      </c>
      <c r="N116" s="61">
        <v>4.0673108100891113</v>
      </c>
      <c r="O116" s="61">
        <v>20523.171875</v>
      </c>
      <c r="P116" s="61">
        <v>67.205284118652344</v>
      </c>
      <c r="Q116" s="61">
        <v>19281.09521484375</v>
      </c>
      <c r="R116" s="61">
        <f t="shared" si="1"/>
        <v>63.137973184437726</v>
      </c>
      <c r="S116" s="61">
        <v>20.94444465637207</v>
      </c>
      <c r="T116" s="61">
        <v>5024.60400390625</v>
      </c>
      <c r="U116" s="61">
        <v>16.453594207763668</v>
      </c>
      <c r="V116" s="61">
        <v>8380.5068359375</v>
      </c>
      <c r="W116" s="61">
        <v>27.442852020263668</v>
      </c>
      <c r="X116" s="61">
        <v>11065.53125</v>
      </c>
      <c r="Y116" s="61">
        <v>36.235244750976563</v>
      </c>
      <c r="Z116" s="61">
        <v>0</v>
      </c>
      <c r="AA116" s="61">
        <v>0</v>
      </c>
      <c r="AB116" s="61">
        <v>2979.77783203125</v>
      </c>
      <c r="AC116" s="61">
        <v>9.7575950622558594</v>
      </c>
      <c r="AD116" s="61">
        <v>27558.25537109375</v>
      </c>
      <c r="AE116" s="61">
        <v>5876.65185546875</v>
      </c>
      <c r="AF116" s="61">
        <v>19.24371337890625</v>
      </c>
      <c r="AG116" s="61">
        <v>24661.38134765625</v>
      </c>
      <c r="AH116" s="61">
        <v>7728.302734375</v>
      </c>
      <c r="AI116" s="61">
        <v>25.3071403503418</v>
      </c>
      <c r="AJ116" s="61">
        <v>22809.73046875</v>
      </c>
      <c r="AK116" s="61">
        <v>10247.025390625</v>
      </c>
      <c r="AL116" s="61">
        <v>33.554962158203118</v>
      </c>
      <c r="AM116" s="61">
        <v>20291.0078125</v>
      </c>
      <c r="AN116" s="61">
        <v>4880.13818359375</v>
      </c>
      <c r="AO116" s="61">
        <v>15.98052501678467</v>
      </c>
      <c r="AP116" s="61">
        <v>25657.89501953125</v>
      </c>
      <c r="AQ116" s="61">
        <v>2110.78076171875</v>
      </c>
      <c r="AR116" s="61">
        <v>6.9119734764099121</v>
      </c>
      <c r="AS116" s="61">
        <v>28427.25244140625</v>
      </c>
    </row>
    <row r="117" spans="1:45">
      <c r="A117">
        <v>5</v>
      </c>
      <c r="B117" t="s">
        <v>574</v>
      </c>
      <c r="C117" t="s">
        <v>575</v>
      </c>
      <c r="D117" t="s">
        <v>575</v>
      </c>
      <c r="E117" t="s">
        <v>264</v>
      </c>
      <c r="F117" t="s">
        <v>265</v>
      </c>
      <c r="G117" t="s">
        <v>230</v>
      </c>
      <c r="H117" s="61">
        <v>38677.203125</v>
      </c>
      <c r="I117" s="61">
        <v>652.8138427734375</v>
      </c>
      <c r="J117" s="61">
        <v>1.6878517866134639</v>
      </c>
      <c r="K117" s="61">
        <v>38024.390625</v>
      </c>
      <c r="L117" s="61">
        <v>98.312149047851563</v>
      </c>
      <c r="M117" s="61">
        <v>1070.866943359375</v>
      </c>
      <c r="N117" s="61">
        <v>2.7687289714813228</v>
      </c>
      <c r="O117" s="61">
        <v>30959.2265625</v>
      </c>
      <c r="P117" s="61">
        <v>80.045150756835938</v>
      </c>
      <c r="Q117" s="61">
        <v>29888.359619140621</v>
      </c>
      <c r="R117" s="61">
        <f t="shared" si="1"/>
        <v>77.276424364360295</v>
      </c>
      <c r="S117" s="61">
        <v>13</v>
      </c>
      <c r="T117" s="61">
        <v>8260.072265625</v>
      </c>
      <c r="U117" s="61">
        <v>21.356435775756839</v>
      </c>
      <c r="V117" s="61">
        <v>21494.8671875</v>
      </c>
      <c r="W117" s="61">
        <v>55.575031280517578</v>
      </c>
      <c r="X117" s="61">
        <v>6453.19482421875</v>
      </c>
      <c r="Y117" s="61">
        <v>16.684749603271481</v>
      </c>
      <c r="Z117" s="61">
        <v>0</v>
      </c>
      <c r="AA117" s="61">
        <v>0</v>
      </c>
      <c r="AB117" s="61">
        <v>34936.44140625</v>
      </c>
      <c r="AC117" s="61">
        <v>90.328254699707031</v>
      </c>
      <c r="AD117" s="61">
        <v>3740.76171875</v>
      </c>
      <c r="AE117" s="61">
        <v>0</v>
      </c>
      <c r="AF117" s="61">
        <v>0</v>
      </c>
      <c r="AG117" s="61">
        <v>38677.203125</v>
      </c>
      <c r="AH117" s="61">
        <v>618.18841552734375</v>
      </c>
      <c r="AI117" s="61">
        <v>1.59832763671875</v>
      </c>
      <c r="AJ117" s="61">
        <v>38059.014709472664</v>
      </c>
      <c r="AK117" s="61">
        <v>34936.44140625</v>
      </c>
      <c r="AL117" s="61">
        <v>90.328254699707031</v>
      </c>
      <c r="AM117" s="61">
        <v>3740.76171875</v>
      </c>
      <c r="AN117" s="61">
        <v>1308.712646484375</v>
      </c>
      <c r="AO117" s="61">
        <v>3.3836796283721919</v>
      </c>
      <c r="AP117" s="61">
        <v>37368.490478515618</v>
      </c>
      <c r="AQ117" s="61">
        <v>7880.32861328125</v>
      </c>
      <c r="AR117" s="61">
        <v>20.374607086181641</v>
      </c>
      <c r="AS117" s="61">
        <v>30796.87451171875</v>
      </c>
    </row>
    <row r="118" spans="1:45">
      <c r="A118">
        <v>284</v>
      </c>
      <c r="B118" t="s">
        <v>576</v>
      </c>
      <c r="C118" t="s">
        <v>577</v>
      </c>
      <c r="D118" t="s">
        <v>578</v>
      </c>
      <c r="E118" t="s">
        <v>414</v>
      </c>
      <c r="F118" t="s">
        <v>547</v>
      </c>
      <c r="G118" t="s">
        <v>230</v>
      </c>
      <c r="H118" s="61">
        <v>19873.455078125</v>
      </c>
      <c r="I118" s="61">
        <v>16458.169921875</v>
      </c>
      <c r="J118" s="61">
        <v>82.814834594726563</v>
      </c>
      <c r="K118" s="61">
        <v>3415.28515625</v>
      </c>
      <c r="L118" s="61">
        <v>17.185159683227539</v>
      </c>
      <c r="M118" s="61">
        <v>0</v>
      </c>
      <c r="N118" s="61">
        <v>0</v>
      </c>
      <c r="O118" s="61">
        <v>0</v>
      </c>
      <c r="P118" s="61">
        <v>0</v>
      </c>
      <c r="Q118" s="61">
        <v>0</v>
      </c>
      <c r="R118" s="61">
        <f t="shared" si="1"/>
        <v>0</v>
      </c>
      <c r="S118" s="61">
        <v>0</v>
      </c>
      <c r="T118" s="61">
        <v>0</v>
      </c>
      <c r="U118" s="61">
        <v>0</v>
      </c>
      <c r="V118" s="61">
        <v>0</v>
      </c>
      <c r="W118" s="61">
        <v>0</v>
      </c>
      <c r="X118" s="61">
        <v>0</v>
      </c>
      <c r="Y118" s="61">
        <v>0</v>
      </c>
      <c r="Z118" s="61">
        <v>0</v>
      </c>
      <c r="AA118" s="61">
        <v>0</v>
      </c>
      <c r="AB118" s="61">
        <v>0</v>
      </c>
      <c r="AC118" s="61">
        <v>0</v>
      </c>
      <c r="AD118" s="61">
        <v>19873.455078125</v>
      </c>
      <c r="AE118" s="61">
        <v>0</v>
      </c>
      <c r="AF118" s="61">
        <v>0</v>
      </c>
      <c r="AG118" s="61">
        <v>19873.455078125</v>
      </c>
      <c r="AH118" s="61">
        <v>0</v>
      </c>
      <c r="AI118" s="61">
        <v>0</v>
      </c>
      <c r="AJ118" s="61">
        <v>19873.455078125</v>
      </c>
      <c r="AK118" s="61">
        <v>0</v>
      </c>
      <c r="AL118" s="61">
        <v>0</v>
      </c>
      <c r="AM118" s="61">
        <v>19873.455078125</v>
      </c>
      <c r="AN118" s="61">
        <v>0</v>
      </c>
      <c r="AO118" s="61">
        <v>0</v>
      </c>
      <c r="AP118" s="61">
        <v>19873.455078125</v>
      </c>
      <c r="AQ118" s="61">
        <v>0</v>
      </c>
      <c r="AR118" s="61">
        <v>0</v>
      </c>
      <c r="AS118" s="61">
        <v>19873.455078125</v>
      </c>
    </row>
    <row r="119" spans="1:45">
      <c r="A119">
        <v>102</v>
      </c>
      <c r="B119" t="s">
        <v>579</v>
      </c>
      <c r="C119" t="s">
        <v>580</v>
      </c>
      <c r="D119" t="s">
        <v>580</v>
      </c>
      <c r="E119" t="s">
        <v>264</v>
      </c>
      <c r="F119" t="s">
        <v>265</v>
      </c>
      <c r="G119" t="s">
        <v>230</v>
      </c>
      <c r="H119" s="61">
        <v>26762.05078125</v>
      </c>
      <c r="I119" s="61">
        <v>1880.88623046875</v>
      </c>
      <c r="J119" s="61">
        <v>7.0281839370727539</v>
      </c>
      <c r="K119" s="61">
        <v>24881.1640625</v>
      </c>
      <c r="L119" s="61">
        <v>92.971817016601563</v>
      </c>
      <c r="M119" s="61">
        <v>1366.979614257812</v>
      </c>
      <c r="N119" s="61">
        <v>5.107903003692627</v>
      </c>
      <c r="O119" s="61">
        <v>24536.248046875</v>
      </c>
      <c r="P119" s="61">
        <v>91.682991027832031</v>
      </c>
      <c r="Q119" s="61">
        <v>23169.268432617191</v>
      </c>
      <c r="R119" s="61">
        <f t="shared" si="1"/>
        <v>86.575085825821759</v>
      </c>
      <c r="S119" s="61">
        <v>9.7852935791015625</v>
      </c>
      <c r="T119" s="61">
        <v>1208.8837890625</v>
      </c>
      <c r="U119" s="61">
        <v>4.5171566009521484</v>
      </c>
      <c r="V119" s="61">
        <v>2970.82470703125</v>
      </c>
      <c r="W119" s="61">
        <v>11.10088634490967</v>
      </c>
      <c r="X119" s="61">
        <v>9457.16796875</v>
      </c>
      <c r="Y119" s="61">
        <v>35.337978363037109</v>
      </c>
      <c r="Z119" s="61">
        <v>13757.0107421875</v>
      </c>
      <c r="AA119" s="61">
        <v>51.404918670654297</v>
      </c>
      <c r="AB119" s="61">
        <v>21228.08984375</v>
      </c>
      <c r="AC119" s="61">
        <v>79.321609497070313</v>
      </c>
      <c r="AD119" s="61">
        <v>5533.9609375</v>
      </c>
      <c r="AE119" s="61">
        <v>11667.6865234375</v>
      </c>
      <c r="AF119" s="61">
        <v>43.597881317138672</v>
      </c>
      <c r="AG119" s="61">
        <v>15094.3642578125</v>
      </c>
      <c r="AH119" s="61">
        <v>14438.4423828125</v>
      </c>
      <c r="AI119" s="61">
        <v>53.951179504394531</v>
      </c>
      <c r="AJ119" s="61">
        <v>12323.6083984375</v>
      </c>
      <c r="AK119" s="61">
        <v>23028.357421875</v>
      </c>
      <c r="AL119" s="61">
        <v>86.048553466796875</v>
      </c>
      <c r="AM119" s="61">
        <v>3733.693359375</v>
      </c>
      <c r="AN119" s="61">
        <v>8514.6728515625</v>
      </c>
      <c r="AO119" s="61">
        <v>31.816219329833981</v>
      </c>
      <c r="AP119" s="61">
        <v>18247.3779296875</v>
      </c>
      <c r="AQ119" s="61">
        <v>601.08355712890625</v>
      </c>
      <c r="AR119" s="61">
        <v>2.246029376983643</v>
      </c>
      <c r="AS119" s="61">
        <v>26160.96722412109</v>
      </c>
    </row>
    <row r="120" spans="1:45">
      <c r="A120">
        <v>312</v>
      </c>
      <c r="B120" t="s">
        <v>581</v>
      </c>
      <c r="C120" t="s">
        <v>582</v>
      </c>
      <c r="D120" t="s">
        <v>582</v>
      </c>
      <c r="E120" t="s">
        <v>264</v>
      </c>
      <c r="F120" t="s">
        <v>265</v>
      </c>
      <c r="G120" t="s">
        <v>230</v>
      </c>
      <c r="H120" s="61">
        <v>15716.935546875</v>
      </c>
      <c r="I120" s="61">
        <v>4621.04638671875</v>
      </c>
      <c r="J120" s="61">
        <v>29.401700973510739</v>
      </c>
      <c r="K120" s="61">
        <v>11095.888671875</v>
      </c>
      <c r="L120" s="61">
        <v>70.598297119140625</v>
      </c>
      <c r="M120" s="61">
        <v>3511.740966796875</v>
      </c>
      <c r="N120" s="61">
        <v>22.343673706054691</v>
      </c>
      <c r="O120" s="61">
        <v>8796.3916015625</v>
      </c>
      <c r="P120" s="61">
        <v>55.967597961425781</v>
      </c>
      <c r="Q120" s="61">
        <v>5284.650634765625</v>
      </c>
      <c r="R120" s="61">
        <f t="shared" si="1"/>
        <v>33.623925090259547</v>
      </c>
      <c r="S120" s="61">
        <v>35</v>
      </c>
      <c r="T120" s="61">
        <v>0</v>
      </c>
      <c r="U120" s="61">
        <v>0</v>
      </c>
      <c r="V120" s="61">
        <v>0</v>
      </c>
      <c r="W120" s="61">
        <v>0</v>
      </c>
      <c r="X120" s="61">
        <v>0</v>
      </c>
      <c r="Y120" s="61">
        <v>0</v>
      </c>
      <c r="Z120" s="61">
        <v>0</v>
      </c>
      <c r="AA120" s="61">
        <v>0</v>
      </c>
      <c r="AB120" s="61">
        <v>131.87237548828119</v>
      </c>
      <c r="AC120" s="61">
        <v>0.83904635906219482</v>
      </c>
      <c r="AD120" s="61">
        <v>15585.063171386721</v>
      </c>
      <c r="AE120" s="61">
        <v>8981.9658203125</v>
      </c>
      <c r="AF120" s="61">
        <v>57.148326873779297</v>
      </c>
      <c r="AG120" s="61">
        <v>6734.9697265625</v>
      </c>
      <c r="AH120" s="61">
        <v>10039.07421875</v>
      </c>
      <c r="AI120" s="61">
        <v>63.874244689941413</v>
      </c>
      <c r="AJ120" s="61">
        <v>5677.861328125</v>
      </c>
      <c r="AK120" s="61">
        <v>10170.947265625</v>
      </c>
      <c r="AL120" s="61">
        <v>64.713302612304688</v>
      </c>
      <c r="AM120" s="61">
        <v>5545.98828125</v>
      </c>
      <c r="AN120" s="61">
        <v>1087.699584960938</v>
      </c>
      <c r="AO120" s="61">
        <v>6.9205574989318848</v>
      </c>
      <c r="AP120" s="61">
        <v>14629.235961914061</v>
      </c>
      <c r="AQ120" s="61">
        <v>1117.654052734375</v>
      </c>
      <c r="AR120" s="61">
        <v>7.11114501953125</v>
      </c>
      <c r="AS120" s="61">
        <v>14599.28149414062</v>
      </c>
    </row>
    <row r="121" spans="1:45">
      <c r="A121">
        <v>201</v>
      </c>
      <c r="B121" t="s">
        <v>583</v>
      </c>
      <c r="C121" t="s">
        <v>584</v>
      </c>
      <c r="D121" t="s">
        <v>585</v>
      </c>
      <c r="E121" t="s">
        <v>219</v>
      </c>
      <c r="F121" t="s">
        <v>220</v>
      </c>
      <c r="G121" t="s">
        <v>586</v>
      </c>
      <c r="H121" s="61">
        <v>4141.318359375</v>
      </c>
      <c r="I121" s="61">
        <v>27.905551910400391</v>
      </c>
      <c r="J121" s="61">
        <v>0.67383253574371338</v>
      </c>
      <c r="K121" s="61">
        <v>4113.41259765625</v>
      </c>
      <c r="L121" s="61">
        <v>99.326164245605469</v>
      </c>
      <c r="M121" s="61">
        <v>94.028450012207031</v>
      </c>
      <c r="N121" s="61">
        <v>2.2704954147338872</v>
      </c>
      <c r="O121" s="61">
        <v>116.5511169433594</v>
      </c>
      <c r="P121" s="61">
        <v>2.8143482208251949</v>
      </c>
      <c r="Q121" s="61">
        <v>22.522666931152369</v>
      </c>
      <c r="R121" s="61">
        <f t="shared" si="1"/>
        <v>0.54385258453183605</v>
      </c>
      <c r="S121" s="61">
        <v>57</v>
      </c>
      <c r="T121" s="61">
        <v>0</v>
      </c>
      <c r="U121" s="61">
        <v>0</v>
      </c>
      <c r="V121" s="61">
        <v>0</v>
      </c>
      <c r="W121" s="61">
        <v>0</v>
      </c>
      <c r="X121" s="61">
        <v>0</v>
      </c>
      <c r="Y121" s="61">
        <v>0</v>
      </c>
      <c r="Z121" s="61">
        <v>0</v>
      </c>
      <c r="AA121" s="61">
        <v>0</v>
      </c>
      <c r="AB121" s="61">
        <v>0</v>
      </c>
      <c r="AC121" s="61">
        <v>0</v>
      </c>
      <c r="AD121" s="61">
        <v>4141.318359375</v>
      </c>
      <c r="AE121" s="61">
        <v>831.6099853515625</v>
      </c>
      <c r="AF121" s="61">
        <v>20.080802917480469</v>
      </c>
      <c r="AG121" s="61">
        <v>3309.708374023438</v>
      </c>
      <c r="AH121" s="61">
        <v>4118.4345703125</v>
      </c>
      <c r="AI121" s="61">
        <v>99.447425842285156</v>
      </c>
      <c r="AJ121" s="61">
        <v>22.8837890625</v>
      </c>
      <c r="AK121" s="61">
        <v>4118.4345703125</v>
      </c>
      <c r="AL121" s="61">
        <v>99.447425842285156</v>
      </c>
      <c r="AM121" s="61">
        <v>22.8837890625</v>
      </c>
      <c r="AN121" s="61">
        <v>0</v>
      </c>
      <c r="AO121" s="61">
        <v>0</v>
      </c>
      <c r="AP121" s="61">
        <v>4141.318359375</v>
      </c>
      <c r="AQ121" s="61">
        <v>309.9771728515625</v>
      </c>
      <c r="AR121" s="61">
        <v>7.4849882125854492</v>
      </c>
      <c r="AS121" s="61">
        <v>3831.341186523438</v>
      </c>
    </row>
    <row r="122" spans="1:45">
      <c r="A122">
        <v>100</v>
      </c>
      <c r="B122" t="s">
        <v>587</v>
      </c>
      <c r="C122" t="s">
        <v>588</v>
      </c>
      <c r="D122" t="s">
        <v>588</v>
      </c>
      <c r="E122" t="s">
        <v>264</v>
      </c>
      <c r="F122" t="s">
        <v>265</v>
      </c>
      <c r="G122" t="s">
        <v>230</v>
      </c>
      <c r="H122" s="61">
        <v>4236.251953125</v>
      </c>
      <c r="I122" s="61">
        <v>1540.654541015625</v>
      </c>
      <c r="J122" s="61">
        <v>36.368339538574219</v>
      </c>
      <c r="K122" s="61">
        <v>2695.597412109375</v>
      </c>
      <c r="L122" s="61">
        <v>63.631660461425781</v>
      </c>
      <c r="M122" s="61">
        <v>797.3304443359375</v>
      </c>
      <c r="N122" s="61">
        <v>18.821601867675781</v>
      </c>
      <c r="O122" s="61">
        <v>2958.925048828125</v>
      </c>
      <c r="P122" s="61">
        <v>69.847709655761719</v>
      </c>
      <c r="Q122" s="61">
        <v>2161.594604492188</v>
      </c>
      <c r="R122" s="61">
        <f t="shared" si="1"/>
        <v>51.026110543250901</v>
      </c>
      <c r="S122" s="61">
        <v>17.831853866577148</v>
      </c>
      <c r="T122" s="61">
        <v>1146.516967773438</v>
      </c>
      <c r="U122" s="61">
        <v>27.064418792724609</v>
      </c>
      <c r="V122" s="61">
        <v>0</v>
      </c>
      <c r="W122" s="61">
        <v>0</v>
      </c>
      <c r="X122" s="61">
        <v>1032.826782226562</v>
      </c>
      <c r="Y122" s="61">
        <v>24.380674362182621</v>
      </c>
      <c r="Z122" s="61">
        <v>0</v>
      </c>
      <c r="AA122" s="61">
        <v>0</v>
      </c>
      <c r="AB122" s="61">
        <v>582.8751220703125</v>
      </c>
      <c r="AC122" s="61">
        <v>13.759218215942379</v>
      </c>
      <c r="AD122" s="61">
        <v>3653.376831054688</v>
      </c>
      <c r="AE122" s="61">
        <v>1199.310180664062</v>
      </c>
      <c r="AF122" s="61">
        <v>28.31064414978027</v>
      </c>
      <c r="AG122" s="61">
        <v>3036.941772460938</v>
      </c>
      <c r="AH122" s="61">
        <v>1531.748779296875</v>
      </c>
      <c r="AI122" s="61">
        <v>36.158115386962891</v>
      </c>
      <c r="AJ122" s="61">
        <v>2704.503173828125</v>
      </c>
      <c r="AK122" s="61">
        <v>1929.01953125</v>
      </c>
      <c r="AL122" s="61">
        <v>45.535995483398438</v>
      </c>
      <c r="AM122" s="61">
        <v>2307.232421875</v>
      </c>
      <c r="AN122" s="61">
        <v>908.5650634765625</v>
      </c>
      <c r="AO122" s="61">
        <v>21.447380065917969</v>
      </c>
      <c r="AP122" s="61">
        <v>3327.686889648438</v>
      </c>
      <c r="AQ122" s="61">
        <v>786.5892333984375</v>
      </c>
      <c r="AR122" s="61">
        <v>18.568046569824219</v>
      </c>
      <c r="AS122" s="61">
        <v>3449.662719726562</v>
      </c>
    </row>
    <row r="123" spans="1:45">
      <c r="A123">
        <v>265</v>
      </c>
      <c r="B123" t="s">
        <v>589</v>
      </c>
      <c r="C123" t="s">
        <v>590</v>
      </c>
      <c r="D123" t="s">
        <v>591</v>
      </c>
      <c r="E123" t="s">
        <v>239</v>
      </c>
      <c r="F123" t="s">
        <v>240</v>
      </c>
      <c r="G123" t="s">
        <v>592</v>
      </c>
      <c r="H123" s="61">
        <v>30488.2265625</v>
      </c>
      <c r="I123" s="61">
        <v>2977.336669921875</v>
      </c>
      <c r="J123" s="61">
        <v>9.765528678894043</v>
      </c>
      <c r="K123" s="61">
        <v>27510.890625</v>
      </c>
      <c r="L123" s="61">
        <v>90.234466552734375</v>
      </c>
      <c r="M123" s="61">
        <v>690.982177734375</v>
      </c>
      <c r="N123" s="61">
        <v>2.266390323638916</v>
      </c>
      <c r="O123" s="61">
        <v>28227.943359375</v>
      </c>
      <c r="P123" s="61">
        <v>92.586372375488281</v>
      </c>
      <c r="Q123" s="61">
        <v>27536.961181640621</v>
      </c>
      <c r="R123" s="61">
        <f t="shared" si="1"/>
        <v>90.319983437510317</v>
      </c>
      <c r="S123" s="61">
        <v>9.4822511672973633</v>
      </c>
      <c r="T123" s="61">
        <v>9647.09765625</v>
      </c>
      <c r="U123" s="61">
        <v>31.642044067382809</v>
      </c>
      <c r="V123" s="61">
        <v>10448.3359375</v>
      </c>
      <c r="W123" s="61">
        <v>34.270069122314453</v>
      </c>
      <c r="X123" s="61">
        <v>0</v>
      </c>
      <c r="Y123" s="61">
        <v>0</v>
      </c>
      <c r="Z123" s="61">
        <v>0</v>
      </c>
      <c r="AA123" s="61">
        <v>0</v>
      </c>
      <c r="AB123" s="61">
        <v>0</v>
      </c>
      <c r="AC123" s="61">
        <v>0</v>
      </c>
      <c r="AD123" s="61">
        <v>30488.2265625</v>
      </c>
      <c r="AE123" s="61">
        <v>22710.890625</v>
      </c>
      <c r="AF123" s="61">
        <v>74.490692138671875</v>
      </c>
      <c r="AG123" s="61">
        <v>7777.3359375</v>
      </c>
      <c r="AH123" s="61">
        <v>25988.767578125</v>
      </c>
      <c r="AI123" s="61">
        <v>85.241981506347656</v>
      </c>
      <c r="AJ123" s="61">
        <v>4499.458984375</v>
      </c>
      <c r="AK123" s="61">
        <v>25988.767578125</v>
      </c>
      <c r="AL123" s="61">
        <v>85.241981506347656</v>
      </c>
      <c r="AM123" s="61">
        <v>4499.458984375</v>
      </c>
      <c r="AN123" s="61">
        <v>0</v>
      </c>
      <c r="AO123" s="61">
        <v>0</v>
      </c>
      <c r="AP123" s="61">
        <v>30488.2265625</v>
      </c>
      <c r="AQ123" s="61">
        <v>3495.05712890625</v>
      </c>
      <c r="AR123" s="61">
        <v>11.4636287689209</v>
      </c>
      <c r="AS123" s="61">
        <v>26993.16943359375</v>
      </c>
    </row>
    <row r="124" spans="1:45">
      <c r="A124">
        <v>40</v>
      </c>
      <c r="B124" t="s">
        <v>593</v>
      </c>
      <c r="C124" t="s">
        <v>594</v>
      </c>
      <c r="D124" t="s">
        <v>595</v>
      </c>
      <c r="E124" t="s">
        <v>239</v>
      </c>
      <c r="F124" t="s">
        <v>256</v>
      </c>
      <c r="G124" t="s">
        <v>230</v>
      </c>
      <c r="H124" s="61">
        <v>24349.943359375</v>
      </c>
      <c r="I124" s="61">
        <v>3930.807373046875</v>
      </c>
      <c r="J124" s="61">
        <v>16.142984390258789</v>
      </c>
      <c r="K124" s="61">
        <v>20419.13671875</v>
      </c>
      <c r="L124" s="61">
        <v>83.857017517089844</v>
      </c>
      <c r="M124" s="61">
        <v>110.9743347167969</v>
      </c>
      <c r="N124" s="61">
        <v>0.4557478129863739</v>
      </c>
      <c r="O124" s="61">
        <v>23938.390625</v>
      </c>
      <c r="P124" s="61">
        <v>98.309837341308594</v>
      </c>
      <c r="Q124" s="61">
        <v>23827.416290283199</v>
      </c>
      <c r="R124" s="61">
        <f t="shared" si="1"/>
        <v>97.85409328728224</v>
      </c>
      <c r="S124" s="61">
        <v>10.083333015441889</v>
      </c>
      <c r="T124" s="61">
        <v>2746.220947265625</v>
      </c>
      <c r="U124" s="61">
        <v>11.278141021728519</v>
      </c>
      <c r="V124" s="61">
        <v>14608.2236328125</v>
      </c>
      <c r="W124" s="61">
        <v>59.992843627929688</v>
      </c>
      <c r="X124" s="61">
        <v>0</v>
      </c>
      <c r="Y124" s="61">
        <v>0</v>
      </c>
      <c r="Z124" s="61">
        <v>0</v>
      </c>
      <c r="AA124" s="61">
        <v>0</v>
      </c>
      <c r="AB124" s="61">
        <v>0</v>
      </c>
      <c r="AC124" s="61">
        <v>0</v>
      </c>
      <c r="AD124" s="61">
        <v>24349.943359375</v>
      </c>
      <c r="AE124" s="61">
        <v>9050.609375</v>
      </c>
      <c r="AF124" s="61">
        <v>37.168914794921882</v>
      </c>
      <c r="AG124" s="61">
        <v>15299.333984375</v>
      </c>
      <c r="AH124" s="61">
        <v>9050.6376953125</v>
      </c>
      <c r="AI124" s="61">
        <v>37.169029235839837</v>
      </c>
      <c r="AJ124" s="61">
        <v>15299.3056640625</v>
      </c>
      <c r="AK124" s="61">
        <v>9050.6376953125</v>
      </c>
      <c r="AL124" s="61">
        <v>37.169029235839837</v>
      </c>
      <c r="AM124" s="61">
        <v>15299.3056640625</v>
      </c>
      <c r="AN124" s="61">
        <v>617.82379150390625</v>
      </c>
      <c r="AO124" s="61">
        <v>2.5372698307037349</v>
      </c>
      <c r="AP124" s="61">
        <v>23732.11956787109</v>
      </c>
      <c r="AQ124" s="61">
        <v>2538.913818359375</v>
      </c>
      <c r="AR124" s="61">
        <v>10.426774978637701</v>
      </c>
      <c r="AS124" s="61">
        <v>21811.029541015621</v>
      </c>
    </row>
    <row r="125" spans="1:45">
      <c r="A125">
        <v>285</v>
      </c>
      <c r="B125" t="s">
        <v>596</v>
      </c>
      <c r="C125" t="s">
        <v>597</v>
      </c>
      <c r="D125" t="s">
        <v>597</v>
      </c>
      <c r="E125" t="s">
        <v>260</v>
      </c>
      <c r="F125" t="s">
        <v>261</v>
      </c>
      <c r="G125" t="s">
        <v>230</v>
      </c>
      <c r="H125" s="61">
        <v>4705.35205078125</v>
      </c>
      <c r="I125" s="61">
        <v>1998.384643554688</v>
      </c>
      <c r="J125" s="61">
        <v>42.470458984375</v>
      </c>
      <c r="K125" s="61">
        <v>2706.96728515625</v>
      </c>
      <c r="L125" s="61">
        <v>57.529537200927727</v>
      </c>
      <c r="M125" s="61">
        <v>0</v>
      </c>
      <c r="N125" s="61">
        <v>0</v>
      </c>
      <c r="O125" s="61">
        <v>0</v>
      </c>
      <c r="P125" s="61">
        <v>0</v>
      </c>
      <c r="Q125" s="61">
        <v>0</v>
      </c>
      <c r="R125" s="61">
        <f t="shared" si="1"/>
        <v>0</v>
      </c>
      <c r="S125" s="61">
        <v>0</v>
      </c>
      <c r="T125" s="61">
        <v>0</v>
      </c>
      <c r="U125" s="61">
        <v>0</v>
      </c>
      <c r="V125" s="61">
        <v>0</v>
      </c>
      <c r="W125" s="61">
        <v>0</v>
      </c>
      <c r="X125" s="61">
        <v>0</v>
      </c>
      <c r="Y125" s="61">
        <v>0</v>
      </c>
      <c r="Z125" s="61">
        <v>0</v>
      </c>
      <c r="AA125" s="61">
        <v>0</v>
      </c>
      <c r="AB125" s="61">
        <v>0</v>
      </c>
      <c r="AC125" s="61">
        <v>0</v>
      </c>
      <c r="AD125" s="61">
        <v>4705.35205078125</v>
      </c>
      <c r="AE125" s="61">
        <v>0</v>
      </c>
      <c r="AF125" s="61">
        <v>0</v>
      </c>
      <c r="AG125" s="61">
        <v>4705.35205078125</v>
      </c>
      <c r="AH125" s="61">
        <v>0</v>
      </c>
      <c r="AI125" s="61">
        <v>0</v>
      </c>
      <c r="AJ125" s="61">
        <v>4705.35205078125</v>
      </c>
      <c r="AK125" s="61">
        <v>0</v>
      </c>
      <c r="AL125" s="61">
        <v>0</v>
      </c>
      <c r="AM125" s="61">
        <v>4705.35205078125</v>
      </c>
      <c r="AN125" s="61">
        <v>0</v>
      </c>
      <c r="AO125" s="61">
        <v>0</v>
      </c>
      <c r="AP125" s="61">
        <v>4705.35205078125</v>
      </c>
      <c r="AQ125" s="61">
        <v>0</v>
      </c>
      <c r="AR125" s="61">
        <v>0</v>
      </c>
      <c r="AS125" s="61">
        <v>4705.35205078125</v>
      </c>
    </row>
    <row r="126" spans="1:45">
      <c r="A126">
        <v>215</v>
      </c>
      <c r="B126" t="s">
        <v>598</v>
      </c>
      <c r="C126" t="s">
        <v>599</v>
      </c>
      <c r="D126" t="s">
        <v>599</v>
      </c>
      <c r="E126" t="s">
        <v>303</v>
      </c>
      <c r="F126" t="s">
        <v>304</v>
      </c>
      <c r="G126" t="s">
        <v>600</v>
      </c>
      <c r="H126" s="61">
        <v>3063.652099609375</v>
      </c>
      <c r="I126" s="61">
        <v>752.53350830078125</v>
      </c>
      <c r="J126" s="61">
        <v>24.56328201293945</v>
      </c>
      <c r="K126" s="61">
        <v>2311.11865234375</v>
      </c>
      <c r="L126" s="61">
        <v>75.436714172363281</v>
      </c>
      <c r="M126" s="61">
        <v>2052.63671875</v>
      </c>
      <c r="N126" s="61">
        <v>66.999664306640625</v>
      </c>
      <c r="O126" s="61">
        <v>2986.863525390625</v>
      </c>
      <c r="P126" s="61">
        <v>97.493560791015625</v>
      </c>
      <c r="Q126" s="61">
        <v>934.226806640625</v>
      </c>
      <c r="R126" s="61">
        <f t="shared" si="1"/>
        <v>30.493893440438026</v>
      </c>
      <c r="S126" s="61">
        <v>2.9133591651916499</v>
      </c>
      <c r="T126" s="61">
        <v>4.1055336594581597E-2</v>
      </c>
      <c r="U126" s="61">
        <v>1.3400783063843851E-3</v>
      </c>
      <c r="V126" s="61">
        <v>0</v>
      </c>
      <c r="W126" s="61">
        <v>0</v>
      </c>
      <c r="X126" s="61">
        <v>0</v>
      </c>
      <c r="Y126" s="61">
        <v>0</v>
      </c>
      <c r="Z126" s="61">
        <v>0</v>
      </c>
      <c r="AA126" s="61">
        <v>0</v>
      </c>
      <c r="AB126" s="61">
        <v>0</v>
      </c>
      <c r="AC126" s="61">
        <v>0</v>
      </c>
      <c r="AD126" s="61">
        <v>3063.652099609375</v>
      </c>
      <c r="AE126" s="61">
        <v>588.9263916015625</v>
      </c>
      <c r="AF126" s="61">
        <v>19.223018646240231</v>
      </c>
      <c r="AG126" s="61">
        <v>2474.725708007812</v>
      </c>
      <c r="AH126" s="61">
        <v>950.00201416015625</v>
      </c>
      <c r="AI126" s="61">
        <v>31.008810043334961</v>
      </c>
      <c r="AJ126" s="61">
        <v>2113.6500854492192</v>
      </c>
      <c r="AK126" s="61">
        <v>1227.234497070312</v>
      </c>
      <c r="AL126" s="61">
        <v>40.057895660400391</v>
      </c>
      <c r="AM126" s="61">
        <v>1836.417602539063</v>
      </c>
      <c r="AN126" s="61">
        <v>1255.212768554688</v>
      </c>
      <c r="AO126" s="61">
        <v>40.971126556396477</v>
      </c>
      <c r="AP126" s="61">
        <v>1808.439331054687</v>
      </c>
      <c r="AQ126" s="61">
        <v>132.65338134765619</v>
      </c>
      <c r="AR126" s="61">
        <v>4.3299102783203116</v>
      </c>
      <c r="AS126" s="61">
        <v>2930.9987182617192</v>
      </c>
    </row>
    <row r="127" spans="1:45">
      <c r="A127">
        <v>66</v>
      </c>
      <c r="B127" t="s">
        <v>601</v>
      </c>
      <c r="C127" t="s">
        <v>602</v>
      </c>
      <c r="D127" t="s">
        <v>602</v>
      </c>
      <c r="E127" t="s">
        <v>303</v>
      </c>
      <c r="F127" t="s">
        <v>304</v>
      </c>
      <c r="G127" t="s">
        <v>230</v>
      </c>
      <c r="H127" s="61">
        <v>20269.171875</v>
      </c>
      <c r="I127" s="61">
        <v>4128.99951171875</v>
      </c>
      <c r="J127" s="61">
        <v>20.370834350585941</v>
      </c>
      <c r="K127" s="61">
        <v>16140.171875</v>
      </c>
      <c r="L127" s="61">
        <v>79.629165649414063</v>
      </c>
      <c r="M127" s="61">
        <v>178.73588562011719</v>
      </c>
      <c r="N127" s="61">
        <v>0.88181149959564209</v>
      </c>
      <c r="O127" s="61">
        <v>8027.69970703125</v>
      </c>
      <c r="P127" s="61">
        <v>39.605464935302727</v>
      </c>
      <c r="Q127" s="61">
        <v>7848.9638214111328</v>
      </c>
      <c r="R127" s="61">
        <f t="shared" si="1"/>
        <v>38.723653190252165</v>
      </c>
      <c r="S127" s="61">
        <v>30.590000152587891</v>
      </c>
      <c r="T127" s="61">
        <v>0</v>
      </c>
      <c r="U127" s="61">
        <v>0</v>
      </c>
      <c r="V127" s="61">
        <v>0</v>
      </c>
      <c r="W127" s="61">
        <v>0</v>
      </c>
      <c r="X127" s="61">
        <v>0</v>
      </c>
      <c r="Y127" s="61">
        <v>0</v>
      </c>
      <c r="Z127" s="61">
        <v>0</v>
      </c>
      <c r="AA127" s="61">
        <v>0</v>
      </c>
      <c r="AB127" s="61">
        <v>14601.1416015625</v>
      </c>
      <c r="AC127" s="61">
        <v>72.036201477050781</v>
      </c>
      <c r="AD127" s="61">
        <v>5668.0302734375</v>
      </c>
      <c r="AE127" s="61">
        <v>8431.1240234375</v>
      </c>
      <c r="AF127" s="61">
        <v>41.595798492431641</v>
      </c>
      <c r="AG127" s="61">
        <v>11838.0478515625</v>
      </c>
      <c r="AH127" s="61">
        <v>1426.90478515625</v>
      </c>
      <c r="AI127" s="61">
        <v>7.0397787094116211</v>
      </c>
      <c r="AJ127" s="61">
        <v>18842.26708984375</v>
      </c>
      <c r="AK127" s="61">
        <v>15828.4736328125</v>
      </c>
      <c r="AL127" s="61">
        <v>78.09136962890625</v>
      </c>
      <c r="AM127" s="61">
        <v>4440.6982421875</v>
      </c>
      <c r="AN127" s="61">
        <v>6097.76123046875</v>
      </c>
      <c r="AO127" s="61">
        <v>30.083919525146481</v>
      </c>
      <c r="AP127" s="61">
        <v>14171.41064453125</v>
      </c>
      <c r="AQ127" s="61">
        <v>4.1020727157592773</v>
      </c>
      <c r="AR127" s="61">
        <v>2.02379897236824E-2</v>
      </c>
      <c r="AS127" s="61">
        <v>20265.069802284241</v>
      </c>
    </row>
    <row r="128" spans="1:45">
      <c r="A128">
        <v>260</v>
      </c>
      <c r="B128" t="s">
        <v>603</v>
      </c>
      <c r="C128" t="s">
        <v>604</v>
      </c>
      <c r="D128" t="s">
        <v>604</v>
      </c>
      <c r="E128" t="s">
        <v>260</v>
      </c>
      <c r="F128" t="s">
        <v>261</v>
      </c>
      <c r="G128" t="s">
        <v>605</v>
      </c>
      <c r="H128" s="61">
        <v>4524.57958984375</v>
      </c>
      <c r="I128" s="61">
        <v>8.0198040008544922</v>
      </c>
      <c r="J128" s="61">
        <v>0.1772497147321701</v>
      </c>
      <c r="K128" s="61">
        <v>4516.5595703125</v>
      </c>
      <c r="L128" s="61">
        <v>99.822746276855469</v>
      </c>
      <c r="M128" s="61">
        <v>4075.55419921875</v>
      </c>
      <c r="N128" s="61">
        <v>90.075859069824219</v>
      </c>
      <c r="O128" s="61">
        <v>4519.21728515625</v>
      </c>
      <c r="P128" s="61">
        <v>99.881484985351563</v>
      </c>
      <c r="Q128" s="61">
        <v>443.6630859375</v>
      </c>
      <c r="R128" s="61">
        <f t="shared" si="1"/>
        <v>9.8056201052001235</v>
      </c>
      <c r="S128" s="61">
        <v>2.707619428634644</v>
      </c>
      <c r="T128" s="61">
        <v>0</v>
      </c>
      <c r="U128" s="61">
        <v>0</v>
      </c>
      <c r="V128" s="61">
        <v>0</v>
      </c>
      <c r="W128" s="61">
        <v>0</v>
      </c>
      <c r="X128" s="61">
        <v>0</v>
      </c>
      <c r="Y128" s="61">
        <v>0</v>
      </c>
      <c r="Z128" s="61">
        <v>0</v>
      </c>
      <c r="AA128" s="61">
        <v>0</v>
      </c>
      <c r="AB128" s="61">
        <v>4504.29736328125</v>
      </c>
      <c r="AC128" s="61">
        <v>99.551734924316406</v>
      </c>
      <c r="AD128" s="61">
        <v>20.2822265625</v>
      </c>
      <c r="AE128" s="61">
        <v>3578.650146484375</v>
      </c>
      <c r="AF128" s="61">
        <v>79.093536376953125</v>
      </c>
      <c r="AG128" s="61">
        <v>945.929443359375</v>
      </c>
      <c r="AH128" s="61">
        <v>23.426565170288089</v>
      </c>
      <c r="AI128" s="61">
        <v>0.51776224374771118</v>
      </c>
      <c r="AJ128" s="61">
        <v>4501.1530246734619</v>
      </c>
      <c r="AK128" s="61">
        <v>4505.8740234375</v>
      </c>
      <c r="AL128" s="61">
        <v>99.586578369140625</v>
      </c>
      <c r="AM128" s="61">
        <v>18.70556640625</v>
      </c>
      <c r="AN128" s="61">
        <v>226.10655212402341</v>
      </c>
      <c r="AO128" s="61">
        <v>4.9972939491271973</v>
      </c>
      <c r="AP128" s="61">
        <v>4298.4730377197266</v>
      </c>
      <c r="AQ128" s="61">
        <v>0</v>
      </c>
      <c r="AR128" s="61">
        <v>0</v>
      </c>
      <c r="AS128" s="61">
        <v>4524.57958984375</v>
      </c>
    </row>
    <row r="129" spans="1:45">
      <c r="A129">
        <v>170</v>
      </c>
      <c r="B129" t="s">
        <v>606</v>
      </c>
      <c r="C129" t="s">
        <v>607</v>
      </c>
      <c r="D129" t="s">
        <v>607</v>
      </c>
      <c r="E129" t="s">
        <v>264</v>
      </c>
      <c r="F129" t="s">
        <v>265</v>
      </c>
      <c r="G129" t="s">
        <v>608</v>
      </c>
      <c r="H129" s="61">
        <v>19097.798828125</v>
      </c>
      <c r="I129" s="61">
        <v>5430.7724609375</v>
      </c>
      <c r="J129" s="61">
        <v>28.436639785766602</v>
      </c>
      <c r="K129" s="61">
        <v>13667.0263671875</v>
      </c>
      <c r="L129" s="61">
        <v>71.5633544921875</v>
      </c>
      <c r="M129" s="61">
        <v>0</v>
      </c>
      <c r="N129" s="61">
        <v>0</v>
      </c>
      <c r="O129" s="61">
        <v>6559.0673828125</v>
      </c>
      <c r="P129" s="61">
        <v>34.344627380371087</v>
      </c>
      <c r="Q129" s="61">
        <v>6559.0673828125</v>
      </c>
      <c r="R129" s="61">
        <f t="shared" si="1"/>
        <v>34.344624958312338</v>
      </c>
      <c r="S129" s="61">
        <v>37</v>
      </c>
      <c r="T129" s="61">
        <v>1071.705932617188</v>
      </c>
      <c r="U129" s="61">
        <v>5.6116724014282227</v>
      </c>
      <c r="V129" s="61">
        <v>1586.919311523438</v>
      </c>
      <c r="W129" s="61">
        <v>8.3094358444213867</v>
      </c>
      <c r="X129" s="61">
        <v>9680.5341796875</v>
      </c>
      <c r="Y129" s="61">
        <v>50.68927001953125</v>
      </c>
      <c r="Z129" s="61">
        <v>7495.25927734375</v>
      </c>
      <c r="AA129" s="61">
        <v>39.246715545654297</v>
      </c>
      <c r="AB129" s="61">
        <v>10583.8681640625</v>
      </c>
      <c r="AC129" s="61">
        <v>55.419307708740227</v>
      </c>
      <c r="AD129" s="61">
        <v>8513.9306640625</v>
      </c>
      <c r="AE129" s="61">
        <v>2915.3896484375</v>
      </c>
      <c r="AF129" s="61">
        <v>15.265579223632811</v>
      </c>
      <c r="AG129" s="61">
        <v>16182.4091796875</v>
      </c>
      <c r="AH129" s="61">
        <v>2800.0390625</v>
      </c>
      <c r="AI129" s="61">
        <v>14.661580085754389</v>
      </c>
      <c r="AJ129" s="61">
        <v>16297.759765625</v>
      </c>
      <c r="AK129" s="61">
        <v>10603.7265625</v>
      </c>
      <c r="AL129" s="61">
        <v>55.523292541503913</v>
      </c>
      <c r="AM129" s="61">
        <v>8494.072265625</v>
      </c>
      <c r="AN129" s="61">
        <v>3169.45703125</v>
      </c>
      <c r="AO129" s="61">
        <v>16.595928192138668</v>
      </c>
      <c r="AP129" s="61">
        <v>15928.341796875</v>
      </c>
      <c r="AQ129" s="61">
        <v>1470.9697265625</v>
      </c>
      <c r="AR129" s="61">
        <v>7.7023000717163086</v>
      </c>
      <c r="AS129" s="61">
        <v>17626.8291015625</v>
      </c>
    </row>
    <row r="130" spans="1:45">
      <c r="A130">
        <v>115</v>
      </c>
      <c r="B130" t="s">
        <v>609</v>
      </c>
      <c r="C130" t="s">
        <v>610</v>
      </c>
      <c r="D130" t="s">
        <v>610</v>
      </c>
      <c r="E130" t="s">
        <v>219</v>
      </c>
      <c r="F130" t="s">
        <v>220</v>
      </c>
      <c r="G130" t="s">
        <v>611</v>
      </c>
      <c r="H130" s="61">
        <v>3.544028759002686</v>
      </c>
      <c r="I130" s="61">
        <v>0</v>
      </c>
      <c r="J130" s="61">
        <v>0</v>
      </c>
      <c r="K130" s="61">
        <v>0</v>
      </c>
      <c r="L130" s="61">
        <v>0</v>
      </c>
      <c r="M130" s="61">
        <v>0</v>
      </c>
      <c r="N130" s="61">
        <v>0</v>
      </c>
      <c r="O130" s="61">
        <v>0</v>
      </c>
      <c r="P130" s="61">
        <v>0</v>
      </c>
      <c r="Q130" s="61">
        <v>0</v>
      </c>
      <c r="R130" s="61">
        <f t="shared" si="1"/>
        <v>0</v>
      </c>
      <c r="S130" s="61">
        <v>70.836875915527344</v>
      </c>
      <c r="T130" s="61">
        <v>0</v>
      </c>
      <c r="U130" s="61">
        <v>0</v>
      </c>
      <c r="V130" s="61">
        <v>0</v>
      </c>
      <c r="W130" s="61">
        <v>0</v>
      </c>
      <c r="X130" s="61">
        <v>0</v>
      </c>
      <c r="Y130" s="61">
        <v>0</v>
      </c>
      <c r="Z130" s="61">
        <v>0</v>
      </c>
      <c r="AA130" s="61">
        <v>0</v>
      </c>
      <c r="AB130" s="61">
        <v>0</v>
      </c>
      <c r="AC130" s="61">
        <v>0</v>
      </c>
      <c r="AD130" s="61">
        <v>3.544028759002686</v>
      </c>
      <c r="AE130" s="61">
        <v>3.544028759002686</v>
      </c>
      <c r="AF130" s="61">
        <v>100</v>
      </c>
      <c r="AG130" s="61">
        <v>0</v>
      </c>
      <c r="AH130" s="61">
        <v>3.544028759002686</v>
      </c>
      <c r="AI130" s="61">
        <v>100</v>
      </c>
      <c r="AJ130" s="61">
        <v>0</v>
      </c>
      <c r="AK130" s="61">
        <v>3.544028759002686</v>
      </c>
      <c r="AL130" s="61">
        <v>100</v>
      </c>
      <c r="AM130" s="61">
        <v>0</v>
      </c>
      <c r="AN130" s="61">
        <v>0</v>
      </c>
      <c r="AO130" s="61">
        <v>0</v>
      </c>
      <c r="AP130" s="61">
        <v>3.544028759002686</v>
      </c>
      <c r="AQ130" s="61">
        <v>1.306334853172302</v>
      </c>
      <c r="AR130" s="61">
        <v>36.860164642333977</v>
      </c>
      <c r="AS130" s="61">
        <v>2.2376939058303842</v>
      </c>
    </row>
    <row r="131" spans="1:45">
      <c r="A131">
        <v>124</v>
      </c>
      <c r="B131" t="s">
        <v>612</v>
      </c>
      <c r="C131" t="s">
        <v>613</v>
      </c>
      <c r="D131" t="s">
        <v>614</v>
      </c>
      <c r="E131" t="s">
        <v>281</v>
      </c>
      <c r="F131" t="s">
        <v>240</v>
      </c>
      <c r="G131" t="s">
        <v>230</v>
      </c>
      <c r="H131" s="61">
        <v>569.602783203125</v>
      </c>
      <c r="I131" s="61">
        <v>0</v>
      </c>
      <c r="J131" s="61">
        <v>0</v>
      </c>
      <c r="K131" s="61">
        <v>0</v>
      </c>
      <c r="L131" s="61">
        <v>0</v>
      </c>
      <c r="M131" s="61">
        <v>410.32168579101563</v>
      </c>
      <c r="N131" s="61">
        <v>72.036460876464844</v>
      </c>
      <c r="O131" s="61">
        <v>564.32965087890625</v>
      </c>
      <c r="P131" s="61">
        <v>99.074241638183594</v>
      </c>
      <c r="Q131" s="61">
        <v>154.0079650878906</v>
      </c>
      <c r="R131" s="61">
        <f t="shared" si="1"/>
        <v>27.037783105945621</v>
      </c>
      <c r="S131" s="61">
        <v>1.8639301061630249</v>
      </c>
      <c r="T131" s="61">
        <v>0</v>
      </c>
      <c r="U131" s="61">
        <v>0</v>
      </c>
      <c r="V131" s="61">
        <v>0</v>
      </c>
      <c r="W131" s="61">
        <v>0</v>
      </c>
      <c r="X131" s="61">
        <v>0</v>
      </c>
      <c r="Y131" s="61">
        <v>0</v>
      </c>
      <c r="Z131" s="61">
        <v>0</v>
      </c>
      <c r="AA131" s="61">
        <v>0</v>
      </c>
      <c r="AB131" s="61">
        <v>568.56292724609375</v>
      </c>
      <c r="AC131" s="61">
        <v>99.81744384765625</v>
      </c>
      <c r="AD131" s="61">
        <v>1.03985595703125</v>
      </c>
      <c r="AE131" s="61">
        <v>310.73165893554688</v>
      </c>
      <c r="AF131" s="61">
        <v>54.552341461181641</v>
      </c>
      <c r="AG131" s="61">
        <v>258.87112426757813</v>
      </c>
      <c r="AH131" s="61">
        <v>232.2082214355469</v>
      </c>
      <c r="AI131" s="61">
        <v>40.766693115234382</v>
      </c>
      <c r="AJ131" s="61">
        <v>337.39456176757813</v>
      </c>
      <c r="AK131" s="61">
        <v>568.56292724609375</v>
      </c>
      <c r="AL131" s="61">
        <v>99.81744384765625</v>
      </c>
      <c r="AM131" s="61">
        <v>1.03985595703125</v>
      </c>
      <c r="AN131" s="61">
        <v>88.333351135253906</v>
      </c>
      <c r="AO131" s="61">
        <v>15.50788593292236</v>
      </c>
      <c r="AP131" s="61">
        <v>481.26943206787109</v>
      </c>
      <c r="AQ131" s="61">
        <v>0</v>
      </c>
      <c r="AR131" s="61">
        <v>0</v>
      </c>
      <c r="AS131" s="61">
        <v>569.602783203125</v>
      </c>
    </row>
    <row r="132" spans="1:45">
      <c r="A132">
        <v>22</v>
      </c>
      <c r="B132" t="s">
        <v>615</v>
      </c>
      <c r="C132" t="s">
        <v>616</v>
      </c>
      <c r="D132" t="s">
        <v>616</v>
      </c>
      <c r="E132" t="s">
        <v>214</v>
      </c>
      <c r="F132" t="s">
        <v>224</v>
      </c>
      <c r="G132" t="s">
        <v>617</v>
      </c>
      <c r="H132" s="61">
        <v>29215.583984375</v>
      </c>
      <c r="I132" s="61">
        <v>9506.1689453125</v>
      </c>
      <c r="J132" s="61">
        <v>32.538009643554688</v>
      </c>
      <c r="K132" s="61">
        <v>19709.4140625</v>
      </c>
      <c r="L132" s="61">
        <v>67.461990356445313</v>
      </c>
      <c r="M132" s="61">
        <v>1405.687133789062</v>
      </c>
      <c r="N132" s="61">
        <v>4.8114290237426758</v>
      </c>
      <c r="O132" s="61">
        <v>19943.46875</v>
      </c>
      <c r="P132" s="61">
        <v>68.26312255859375</v>
      </c>
      <c r="Q132" s="61">
        <v>18537.781616210941</v>
      </c>
      <c r="R132" s="61">
        <f t="shared" ref="R132:R195" si="2">(Q132/H132)*100</f>
        <v>63.45168943439662</v>
      </c>
      <c r="S132" s="61">
        <v>17</v>
      </c>
      <c r="T132" s="61">
        <v>7619.14208984375</v>
      </c>
      <c r="U132" s="61">
        <v>26.079034805297852</v>
      </c>
      <c r="V132" s="61">
        <v>19696.046875</v>
      </c>
      <c r="W132" s="61">
        <v>67.416229248046875</v>
      </c>
      <c r="X132" s="61">
        <v>0</v>
      </c>
      <c r="Y132" s="61">
        <v>0</v>
      </c>
      <c r="Z132" s="61">
        <v>0</v>
      </c>
      <c r="AA132" s="61">
        <v>0</v>
      </c>
      <c r="AB132" s="61">
        <v>0</v>
      </c>
      <c r="AC132" s="61">
        <v>0</v>
      </c>
      <c r="AD132" s="61">
        <v>29215.583984375</v>
      </c>
      <c r="AE132" s="61">
        <v>0</v>
      </c>
      <c r="AF132" s="61">
        <v>0</v>
      </c>
      <c r="AG132" s="61">
        <v>29215.583984375</v>
      </c>
      <c r="AH132" s="61">
        <v>0</v>
      </c>
      <c r="AI132" s="61">
        <v>0</v>
      </c>
      <c r="AJ132" s="61">
        <v>29215.583984375</v>
      </c>
      <c r="AK132" s="61">
        <v>0</v>
      </c>
      <c r="AL132" s="61">
        <v>0</v>
      </c>
      <c r="AM132" s="61">
        <v>29215.583984375</v>
      </c>
      <c r="AN132" s="61">
        <v>0</v>
      </c>
      <c r="AO132" s="61">
        <v>0</v>
      </c>
      <c r="AP132" s="61">
        <v>29215.583984375</v>
      </c>
      <c r="AQ132" s="61">
        <v>15.14532566070557</v>
      </c>
      <c r="AR132" s="61">
        <v>5.1839888095855713E-2</v>
      </c>
      <c r="AS132" s="61">
        <v>29200.438658714291</v>
      </c>
    </row>
    <row r="133" spans="1:45">
      <c r="A133">
        <v>144</v>
      </c>
      <c r="B133" t="s">
        <v>618</v>
      </c>
      <c r="C133" t="s">
        <v>619</v>
      </c>
      <c r="D133" t="s">
        <v>619</v>
      </c>
      <c r="E133" t="s">
        <v>255</v>
      </c>
      <c r="F133" t="s">
        <v>256</v>
      </c>
      <c r="G133" t="s">
        <v>620</v>
      </c>
      <c r="H133" s="61">
        <v>8.417485237121582</v>
      </c>
      <c r="I133" s="61">
        <v>0</v>
      </c>
      <c r="J133" s="61">
        <v>0</v>
      </c>
      <c r="K133" s="61">
        <v>0</v>
      </c>
      <c r="L133" s="61">
        <v>0</v>
      </c>
      <c r="M133" s="61">
        <v>1.3563410043716431</v>
      </c>
      <c r="N133" s="61">
        <v>16.113374710083011</v>
      </c>
      <c r="O133" s="61">
        <v>1.3563410043716431</v>
      </c>
      <c r="P133" s="61">
        <v>16.113374710083011</v>
      </c>
      <c r="Q133" s="61">
        <v>0</v>
      </c>
      <c r="R133" s="61">
        <f t="shared" si="2"/>
        <v>0</v>
      </c>
      <c r="S133" s="61">
        <v>2.0483565330505371</v>
      </c>
      <c r="T133" s="61">
        <v>0</v>
      </c>
      <c r="U133" s="61">
        <v>0</v>
      </c>
      <c r="V133" s="61">
        <v>0</v>
      </c>
      <c r="W133" s="61">
        <v>0</v>
      </c>
      <c r="X133" s="61">
        <v>6.6872763633728027</v>
      </c>
      <c r="Y133" s="61">
        <v>79.445060729980469</v>
      </c>
      <c r="Z133" s="61">
        <v>0</v>
      </c>
      <c r="AA133" s="61">
        <v>0</v>
      </c>
      <c r="AB133" s="61">
        <v>0</v>
      </c>
      <c r="AC133" s="61">
        <v>0</v>
      </c>
      <c r="AD133" s="61">
        <v>8.417485237121582</v>
      </c>
      <c r="AE133" s="61">
        <v>8.417485237121582</v>
      </c>
      <c r="AF133" s="61">
        <v>100</v>
      </c>
      <c r="AG133" s="61">
        <v>0</v>
      </c>
      <c r="AH133" s="61">
        <v>0</v>
      </c>
      <c r="AI133" s="61">
        <v>0</v>
      </c>
      <c r="AJ133" s="61">
        <v>8.417485237121582</v>
      </c>
      <c r="AK133" s="61">
        <v>8.417485237121582</v>
      </c>
      <c r="AL133" s="61">
        <v>100</v>
      </c>
      <c r="AM133" s="61">
        <v>0</v>
      </c>
      <c r="AN133" s="61">
        <v>0</v>
      </c>
      <c r="AO133" s="61">
        <v>0</v>
      </c>
      <c r="AP133" s="61">
        <v>8.417485237121582</v>
      </c>
      <c r="AQ133" s="61">
        <v>2.0425841808319092</v>
      </c>
      <c r="AR133" s="61">
        <v>24.26596641540527</v>
      </c>
      <c r="AS133" s="61">
        <v>6.3749010562896729</v>
      </c>
    </row>
    <row r="134" spans="1:45">
      <c r="A134">
        <v>251</v>
      </c>
      <c r="B134" t="s">
        <v>621</v>
      </c>
      <c r="C134" t="s">
        <v>622</v>
      </c>
      <c r="D134" t="s">
        <v>622</v>
      </c>
      <c r="E134" t="s">
        <v>264</v>
      </c>
      <c r="F134" t="s">
        <v>269</v>
      </c>
      <c r="G134" t="s">
        <v>623</v>
      </c>
      <c r="H134" s="61">
        <v>32875.078125</v>
      </c>
      <c r="I134" s="61">
        <v>0</v>
      </c>
      <c r="J134" s="61">
        <v>0</v>
      </c>
      <c r="K134" s="61">
        <v>0</v>
      </c>
      <c r="L134" s="61">
        <v>0</v>
      </c>
      <c r="M134" s="61">
        <v>5602.6630859375</v>
      </c>
      <c r="N134" s="61">
        <v>17.042280197143551</v>
      </c>
      <c r="O134" s="61">
        <v>28881.73046875</v>
      </c>
      <c r="P134" s="61">
        <v>87.852958679199219</v>
      </c>
      <c r="Q134" s="61">
        <v>23279.0673828125</v>
      </c>
      <c r="R134" s="61">
        <f t="shared" si="2"/>
        <v>70.810683078224628</v>
      </c>
      <c r="S134" s="61">
        <v>20</v>
      </c>
      <c r="T134" s="61">
        <v>2959.790283203125</v>
      </c>
      <c r="U134" s="61">
        <v>9.003143310546875</v>
      </c>
      <c r="V134" s="61">
        <v>8018.63720703125</v>
      </c>
      <c r="W134" s="61">
        <v>24.391233444213871</v>
      </c>
      <c r="X134" s="61">
        <v>21692.525390625</v>
      </c>
      <c r="Y134" s="61">
        <v>65.984710693359375</v>
      </c>
      <c r="Z134" s="61">
        <v>0</v>
      </c>
      <c r="AA134" s="61">
        <v>0</v>
      </c>
      <c r="AB134" s="61">
        <v>22061.244140625</v>
      </c>
      <c r="AC134" s="61">
        <v>67.106285095214844</v>
      </c>
      <c r="AD134" s="61">
        <v>10813.833984375</v>
      </c>
      <c r="AE134" s="61">
        <v>18286.470703125</v>
      </c>
      <c r="AF134" s="61">
        <v>55.624114990234382</v>
      </c>
      <c r="AG134" s="61">
        <v>14588.607421875</v>
      </c>
      <c r="AH134" s="61">
        <v>19919.32421875</v>
      </c>
      <c r="AI134" s="61">
        <v>60.590957641601563</v>
      </c>
      <c r="AJ134" s="61">
        <v>12955.75390625</v>
      </c>
      <c r="AK134" s="61">
        <v>28098.716796875</v>
      </c>
      <c r="AL134" s="61">
        <v>85.471176147460938</v>
      </c>
      <c r="AM134" s="61">
        <v>4776.361328125</v>
      </c>
      <c r="AN134" s="61">
        <v>2403.786376953125</v>
      </c>
      <c r="AO134" s="61">
        <v>7.3118805885314941</v>
      </c>
      <c r="AP134" s="61">
        <v>30471.291748046879</v>
      </c>
      <c r="AQ134" s="61">
        <v>3102.475830078125</v>
      </c>
      <c r="AR134" s="61">
        <v>9.4371662139892578</v>
      </c>
      <c r="AS134" s="61">
        <v>29772.602294921879</v>
      </c>
    </row>
    <row r="135" spans="1:45">
      <c r="A135">
        <v>126</v>
      </c>
      <c r="B135" t="s">
        <v>624</v>
      </c>
      <c r="C135" t="s">
        <v>625</v>
      </c>
      <c r="D135" t="s">
        <v>625</v>
      </c>
      <c r="E135" t="s">
        <v>281</v>
      </c>
      <c r="F135" t="s">
        <v>240</v>
      </c>
      <c r="G135" t="s">
        <v>230</v>
      </c>
      <c r="H135" s="61">
        <v>13650.794921875</v>
      </c>
      <c r="I135" s="61">
        <v>773.985595703125</v>
      </c>
      <c r="J135" s="61">
        <v>5.6698942184448242</v>
      </c>
      <c r="K135" s="61">
        <v>12876.8095703125</v>
      </c>
      <c r="L135" s="61">
        <v>94.330108642578125</v>
      </c>
      <c r="M135" s="61">
        <v>7982.98291015625</v>
      </c>
      <c r="N135" s="61">
        <v>58.479988098144531</v>
      </c>
      <c r="O135" s="61">
        <v>13648.3671875</v>
      </c>
      <c r="P135" s="61">
        <v>99.982215881347656</v>
      </c>
      <c r="Q135" s="61">
        <v>5665.38427734375</v>
      </c>
      <c r="R135" s="61">
        <f t="shared" si="2"/>
        <v>41.502229795168468</v>
      </c>
      <c r="S135" s="61">
        <v>3.9249999523162842</v>
      </c>
      <c r="T135" s="61">
        <v>0</v>
      </c>
      <c r="U135" s="61">
        <v>0</v>
      </c>
      <c r="V135" s="61">
        <v>0</v>
      </c>
      <c r="W135" s="61">
        <v>0</v>
      </c>
      <c r="X135" s="61">
        <v>0</v>
      </c>
      <c r="Y135" s="61">
        <v>0</v>
      </c>
      <c r="Z135" s="61">
        <v>0</v>
      </c>
      <c r="AA135" s="61">
        <v>0</v>
      </c>
      <c r="AB135" s="61">
        <v>1644.319580078125</v>
      </c>
      <c r="AC135" s="61">
        <v>12.045596122741699</v>
      </c>
      <c r="AD135" s="61">
        <v>12006.47534179688</v>
      </c>
      <c r="AE135" s="61">
        <v>5941.2470703125</v>
      </c>
      <c r="AF135" s="61">
        <v>43.523086547851563</v>
      </c>
      <c r="AG135" s="61">
        <v>7709.5478515625</v>
      </c>
      <c r="AH135" s="61">
        <v>0</v>
      </c>
      <c r="AI135" s="61">
        <v>0</v>
      </c>
      <c r="AJ135" s="61">
        <v>13650.794921875</v>
      </c>
      <c r="AK135" s="61">
        <v>7585.56640625</v>
      </c>
      <c r="AL135" s="61">
        <v>55.568675994873047</v>
      </c>
      <c r="AM135" s="61">
        <v>6065.228515625</v>
      </c>
      <c r="AN135" s="61">
        <v>9188.83984375</v>
      </c>
      <c r="AO135" s="61">
        <v>67.313591003417969</v>
      </c>
      <c r="AP135" s="61">
        <v>4461.955078125</v>
      </c>
      <c r="AQ135" s="61">
        <v>0</v>
      </c>
      <c r="AR135" s="61">
        <v>0</v>
      </c>
      <c r="AS135" s="61">
        <v>13650.794921875</v>
      </c>
    </row>
    <row r="136" spans="1:45">
      <c r="A136">
        <v>65</v>
      </c>
      <c r="B136" t="s">
        <v>626</v>
      </c>
      <c r="C136" t="s">
        <v>627</v>
      </c>
      <c r="D136" t="s">
        <v>628</v>
      </c>
      <c r="E136" t="s">
        <v>214</v>
      </c>
      <c r="F136" t="s">
        <v>215</v>
      </c>
      <c r="G136" t="s">
        <v>629</v>
      </c>
      <c r="H136" s="61">
        <v>20814.30078125</v>
      </c>
      <c r="I136" s="61">
        <v>3223.339599609375</v>
      </c>
      <c r="J136" s="61">
        <v>15.48617744445801</v>
      </c>
      <c r="K136" s="61">
        <v>17590.9609375</v>
      </c>
      <c r="L136" s="61">
        <v>84.513816833496094</v>
      </c>
      <c r="M136" s="61">
        <v>702.625244140625</v>
      </c>
      <c r="N136" s="61">
        <v>3.3756852149963379</v>
      </c>
      <c r="O136" s="61">
        <v>19041.78125</v>
      </c>
      <c r="P136" s="61">
        <v>91.484130859375</v>
      </c>
      <c r="Q136" s="61">
        <v>18339.156005859379</v>
      </c>
      <c r="R136" s="61">
        <f t="shared" si="2"/>
        <v>88.108441396117954</v>
      </c>
      <c r="S136" s="61">
        <v>13.166666984558111</v>
      </c>
      <c r="T136" s="61">
        <v>5.7208490371704102</v>
      </c>
      <c r="U136" s="61">
        <v>2.7485186234116551E-2</v>
      </c>
      <c r="V136" s="61">
        <v>1343.427001953125</v>
      </c>
      <c r="W136" s="61">
        <v>6.4543461799621582</v>
      </c>
      <c r="X136" s="61">
        <v>2222.80419921875</v>
      </c>
      <c r="Y136" s="61">
        <v>10.679216384887701</v>
      </c>
      <c r="Z136" s="61">
        <v>0</v>
      </c>
      <c r="AA136" s="61">
        <v>0</v>
      </c>
      <c r="AB136" s="61">
        <v>16497.14453125</v>
      </c>
      <c r="AC136" s="61">
        <v>79.258705139160156</v>
      </c>
      <c r="AD136" s="61">
        <v>4317.15625</v>
      </c>
      <c r="AE136" s="61">
        <v>1406.109252929688</v>
      </c>
      <c r="AF136" s="61">
        <v>6.7554960250854492</v>
      </c>
      <c r="AG136" s="61">
        <v>19408.191528320309</v>
      </c>
      <c r="AH136" s="61">
        <v>1914.667724609375</v>
      </c>
      <c r="AI136" s="61">
        <v>9.1988086700439453</v>
      </c>
      <c r="AJ136" s="61">
        <v>18899.633056640621</v>
      </c>
      <c r="AK136" s="61">
        <v>16497.14453125</v>
      </c>
      <c r="AL136" s="61">
        <v>79.258705139160156</v>
      </c>
      <c r="AM136" s="61">
        <v>4317.15625</v>
      </c>
      <c r="AN136" s="61">
        <v>524.949462890625</v>
      </c>
      <c r="AO136" s="61">
        <v>2.5220613479614258</v>
      </c>
      <c r="AP136" s="61">
        <v>20289.351318359379</v>
      </c>
      <c r="AQ136" s="61">
        <v>129.01637268066409</v>
      </c>
      <c r="AR136" s="61">
        <v>0.61984485387802124</v>
      </c>
      <c r="AS136" s="61">
        <v>20685.28440856934</v>
      </c>
    </row>
    <row r="137" spans="1:45">
      <c r="A137">
        <v>238</v>
      </c>
      <c r="B137" t="s">
        <v>630</v>
      </c>
      <c r="C137" t="s">
        <v>631</v>
      </c>
      <c r="D137" t="s">
        <v>632</v>
      </c>
      <c r="E137" t="s">
        <v>214</v>
      </c>
      <c r="F137" t="s">
        <v>215</v>
      </c>
      <c r="G137" t="s">
        <v>633</v>
      </c>
      <c r="H137" s="61">
        <v>2937.988037109375</v>
      </c>
      <c r="I137" s="61">
        <v>449.59628295898438</v>
      </c>
      <c r="J137" s="61">
        <v>15.3028621673584</v>
      </c>
      <c r="K137" s="61">
        <v>2488.391845703125</v>
      </c>
      <c r="L137" s="61">
        <v>84.697135925292969</v>
      </c>
      <c r="M137" s="61">
        <v>0</v>
      </c>
      <c r="N137" s="61">
        <v>0</v>
      </c>
      <c r="O137" s="61">
        <v>1025.510375976562</v>
      </c>
      <c r="P137" s="61">
        <v>34.905193328857422</v>
      </c>
      <c r="Q137" s="61">
        <v>1025.510375976562</v>
      </c>
      <c r="R137" s="61">
        <f t="shared" si="2"/>
        <v>34.905192363735431</v>
      </c>
      <c r="S137" s="61">
        <v>86.625</v>
      </c>
      <c r="T137" s="61">
        <v>12.29482460021973</v>
      </c>
      <c r="U137" s="61">
        <v>0.41847768425941467</v>
      </c>
      <c r="V137" s="61">
        <v>1654.023559570312</v>
      </c>
      <c r="W137" s="61">
        <v>56.297832489013672</v>
      </c>
      <c r="X137" s="61">
        <v>0</v>
      </c>
      <c r="Y137" s="61">
        <v>0</v>
      </c>
      <c r="Z137" s="61">
        <v>0</v>
      </c>
      <c r="AA137" s="61">
        <v>0</v>
      </c>
      <c r="AB137" s="61">
        <v>1866.023315429688</v>
      </c>
      <c r="AC137" s="61">
        <v>63.513648986816413</v>
      </c>
      <c r="AD137" s="61">
        <v>1071.964721679687</v>
      </c>
      <c r="AE137" s="61">
        <v>624.26861572265625</v>
      </c>
      <c r="AF137" s="61">
        <v>21.248167037963871</v>
      </c>
      <c r="AG137" s="61">
        <v>2313.7194213867192</v>
      </c>
      <c r="AH137" s="61">
        <v>759.2935791015625</v>
      </c>
      <c r="AI137" s="61">
        <v>25.843997955322269</v>
      </c>
      <c r="AJ137" s="61">
        <v>2178.694458007812</v>
      </c>
      <c r="AK137" s="61">
        <v>1866.023315429688</v>
      </c>
      <c r="AL137" s="61">
        <v>63.513648986816413</v>
      </c>
      <c r="AM137" s="61">
        <v>1071.964721679687</v>
      </c>
      <c r="AN137" s="61">
        <v>0</v>
      </c>
      <c r="AO137" s="61">
        <v>0</v>
      </c>
      <c r="AP137" s="61">
        <v>2937.988037109375</v>
      </c>
      <c r="AQ137" s="61">
        <v>77.994972229003906</v>
      </c>
      <c r="AR137" s="61">
        <v>2.6547069549560551</v>
      </c>
      <c r="AS137" s="61">
        <v>2859.9930648803711</v>
      </c>
    </row>
    <row r="138" spans="1:45">
      <c r="A138">
        <v>48</v>
      </c>
      <c r="B138" t="s">
        <v>634</v>
      </c>
      <c r="C138" t="s">
        <v>635</v>
      </c>
      <c r="D138" t="s">
        <v>635</v>
      </c>
      <c r="E138" t="s">
        <v>214</v>
      </c>
      <c r="F138" t="s">
        <v>215</v>
      </c>
      <c r="G138" t="s">
        <v>636</v>
      </c>
      <c r="H138" s="61">
        <v>37802.0703125</v>
      </c>
      <c r="I138" s="61">
        <v>8633.7724609375</v>
      </c>
      <c r="J138" s="61">
        <v>22.83941650390625</v>
      </c>
      <c r="K138" s="61">
        <v>29168.296875</v>
      </c>
      <c r="L138" s="61">
        <v>77.160575866699219</v>
      </c>
      <c r="M138" s="61">
        <v>8054.80322265625</v>
      </c>
      <c r="N138" s="61">
        <v>21.30783653259277</v>
      </c>
      <c r="O138" s="61">
        <v>37635.10546875</v>
      </c>
      <c r="P138" s="61">
        <v>99.558319091796875</v>
      </c>
      <c r="Q138" s="61">
        <v>29580.30224609375</v>
      </c>
      <c r="R138" s="61">
        <f t="shared" si="2"/>
        <v>78.25048205445097</v>
      </c>
      <c r="S138" s="61">
        <v>6.3441557884216309</v>
      </c>
      <c r="T138" s="61">
        <v>1072.065063476562</v>
      </c>
      <c r="U138" s="61">
        <v>2.8359956741333008</v>
      </c>
      <c r="V138" s="61">
        <v>6018.49658203125</v>
      </c>
      <c r="W138" s="61">
        <v>15.92107677459717</v>
      </c>
      <c r="X138" s="61">
        <v>38.207256317138672</v>
      </c>
      <c r="Y138" s="61">
        <v>0.1010718643665314</v>
      </c>
      <c r="Z138" s="61">
        <v>0</v>
      </c>
      <c r="AA138" s="61">
        <v>0</v>
      </c>
      <c r="AB138" s="61">
        <v>15351.462890625</v>
      </c>
      <c r="AC138" s="61">
        <v>40.610111236572273</v>
      </c>
      <c r="AD138" s="61">
        <v>22450.607421875</v>
      </c>
      <c r="AE138" s="61">
        <v>829.13763427734375</v>
      </c>
      <c r="AF138" s="61">
        <v>2.1933655738830571</v>
      </c>
      <c r="AG138" s="61">
        <v>36972.932678222664</v>
      </c>
      <c r="AH138" s="61">
        <v>10090.5625</v>
      </c>
      <c r="AI138" s="61">
        <v>26.693147659301761</v>
      </c>
      <c r="AJ138" s="61">
        <v>27711.5078125</v>
      </c>
      <c r="AK138" s="61">
        <v>25442.025390625</v>
      </c>
      <c r="AL138" s="61">
        <v>67.303260803222656</v>
      </c>
      <c r="AM138" s="61">
        <v>12360.044921875</v>
      </c>
      <c r="AN138" s="61">
        <v>4191.17724609375</v>
      </c>
      <c r="AO138" s="61">
        <v>11.0871639251709</v>
      </c>
      <c r="AP138" s="61">
        <v>33610.89306640625</v>
      </c>
      <c r="AQ138" s="61">
        <v>13.072165489196779</v>
      </c>
      <c r="AR138" s="61">
        <v>3.4580554813146591E-2</v>
      </c>
      <c r="AS138" s="61">
        <v>37788.998147010803</v>
      </c>
    </row>
    <row r="139" spans="1:45">
      <c r="A139">
        <v>23</v>
      </c>
      <c r="B139" t="s">
        <v>637</v>
      </c>
      <c r="C139" t="s">
        <v>638</v>
      </c>
      <c r="D139" t="s">
        <v>638</v>
      </c>
      <c r="E139" t="s">
        <v>214</v>
      </c>
      <c r="F139" t="s">
        <v>224</v>
      </c>
      <c r="G139" t="s">
        <v>639</v>
      </c>
      <c r="H139" s="61">
        <v>40780.71875</v>
      </c>
      <c r="I139" s="61">
        <v>11670.876953125</v>
      </c>
      <c r="J139" s="61">
        <v>28.61861610412598</v>
      </c>
      <c r="K139" s="61">
        <v>29109.841796875</v>
      </c>
      <c r="L139" s="61">
        <v>71.381385803222656</v>
      </c>
      <c r="M139" s="61">
        <v>8.2511568069458008</v>
      </c>
      <c r="N139" s="61">
        <v>2.0232986658811569E-2</v>
      </c>
      <c r="O139" s="61">
        <v>24682.951171875</v>
      </c>
      <c r="P139" s="61">
        <v>60.526031494140618</v>
      </c>
      <c r="Q139" s="61">
        <v>24674.700015068051</v>
      </c>
      <c r="R139" s="61">
        <f t="shared" si="2"/>
        <v>60.505799729358742</v>
      </c>
      <c r="S139" s="61">
        <v>17.5</v>
      </c>
      <c r="T139" s="61">
        <v>9481.2578125</v>
      </c>
      <c r="U139" s="61">
        <v>23.249362945556641</v>
      </c>
      <c r="V139" s="61">
        <v>28050.78515625</v>
      </c>
      <c r="W139" s="61">
        <v>68.784423828125</v>
      </c>
      <c r="X139" s="61">
        <v>0</v>
      </c>
      <c r="Y139" s="61">
        <v>0</v>
      </c>
      <c r="Z139" s="61">
        <v>0</v>
      </c>
      <c r="AA139" s="61">
        <v>0</v>
      </c>
      <c r="AB139" s="61">
        <v>0</v>
      </c>
      <c r="AC139" s="61">
        <v>0</v>
      </c>
      <c r="AD139" s="61">
        <v>40780.71875</v>
      </c>
      <c r="AE139" s="61">
        <v>0</v>
      </c>
      <c r="AF139" s="61">
        <v>0</v>
      </c>
      <c r="AG139" s="61">
        <v>40780.71875</v>
      </c>
      <c r="AH139" s="61">
        <v>0</v>
      </c>
      <c r="AI139" s="61">
        <v>0</v>
      </c>
      <c r="AJ139" s="61">
        <v>40780.71875</v>
      </c>
      <c r="AK139" s="61">
        <v>0</v>
      </c>
      <c r="AL139" s="61">
        <v>0</v>
      </c>
      <c r="AM139" s="61">
        <v>40780.71875</v>
      </c>
      <c r="AN139" s="61">
        <v>0</v>
      </c>
      <c r="AO139" s="61">
        <v>0</v>
      </c>
      <c r="AP139" s="61">
        <v>40780.71875</v>
      </c>
      <c r="AQ139" s="61">
        <v>1322.636352539062</v>
      </c>
      <c r="AR139" s="61">
        <v>3.243288516998291</v>
      </c>
      <c r="AS139" s="61">
        <v>39458.082397460938</v>
      </c>
    </row>
    <row r="140" spans="1:45">
      <c r="A140">
        <v>14</v>
      </c>
      <c r="B140" t="s">
        <v>640</v>
      </c>
      <c r="C140" t="s">
        <v>641</v>
      </c>
      <c r="D140" t="s">
        <v>641</v>
      </c>
      <c r="E140" t="s">
        <v>264</v>
      </c>
      <c r="F140" t="s">
        <v>269</v>
      </c>
      <c r="G140" t="s">
        <v>642</v>
      </c>
      <c r="H140" s="61">
        <v>6180.03173828125</v>
      </c>
      <c r="I140" s="61">
        <v>587.265625</v>
      </c>
      <c r="J140" s="61">
        <v>9.5026311874389648</v>
      </c>
      <c r="K140" s="61">
        <v>5592.76611328125</v>
      </c>
      <c r="L140" s="61">
        <v>90.497367858886719</v>
      </c>
      <c r="M140" s="61">
        <v>1050.649658203125</v>
      </c>
      <c r="N140" s="61">
        <v>17.000717163085941</v>
      </c>
      <c r="O140" s="61">
        <v>5753.71630859375</v>
      </c>
      <c r="P140" s="61">
        <v>93.101730346679688</v>
      </c>
      <c r="Q140" s="61">
        <v>4703.066650390625</v>
      </c>
      <c r="R140" s="61">
        <f t="shared" si="2"/>
        <v>76.101011282162304</v>
      </c>
      <c r="S140" s="61">
        <v>6.5196990966796884</v>
      </c>
      <c r="T140" s="61">
        <v>0</v>
      </c>
      <c r="U140" s="61">
        <v>0</v>
      </c>
      <c r="V140" s="61">
        <v>0</v>
      </c>
      <c r="W140" s="61">
        <v>0</v>
      </c>
      <c r="X140" s="61">
        <v>2715.416015625</v>
      </c>
      <c r="Y140" s="61">
        <v>43.938545227050781</v>
      </c>
      <c r="Z140" s="61">
        <v>0</v>
      </c>
      <c r="AA140" s="61">
        <v>0</v>
      </c>
      <c r="AB140" s="61">
        <v>3076.954833984375</v>
      </c>
      <c r="AC140" s="61">
        <v>49.788658142089837</v>
      </c>
      <c r="AD140" s="61">
        <v>3103.076904296875</v>
      </c>
      <c r="AE140" s="61">
        <v>4574.39306640625</v>
      </c>
      <c r="AF140" s="61">
        <v>74.018928527832031</v>
      </c>
      <c r="AG140" s="61">
        <v>1605.638671875</v>
      </c>
      <c r="AH140" s="61">
        <v>3051.870849609375</v>
      </c>
      <c r="AI140" s="61">
        <v>49.382770538330078</v>
      </c>
      <c r="AJ140" s="61">
        <v>3128.160888671875</v>
      </c>
      <c r="AK140" s="61">
        <v>4617.42578125</v>
      </c>
      <c r="AL140" s="61">
        <v>74.715248107910156</v>
      </c>
      <c r="AM140" s="61">
        <v>1562.60595703125</v>
      </c>
      <c r="AN140" s="61">
        <v>958.28033447265625</v>
      </c>
      <c r="AO140" s="61">
        <v>15.50607490539551</v>
      </c>
      <c r="AP140" s="61">
        <v>5221.7514038085938</v>
      </c>
      <c r="AQ140" s="61">
        <v>3319.775390625</v>
      </c>
      <c r="AR140" s="61">
        <v>53.7177734375</v>
      </c>
      <c r="AS140" s="61">
        <v>2860.25634765625</v>
      </c>
    </row>
    <row r="141" spans="1:45">
      <c r="A141">
        <v>133</v>
      </c>
      <c r="B141" t="s">
        <v>643</v>
      </c>
      <c r="C141" t="s">
        <v>644</v>
      </c>
      <c r="D141" t="s">
        <v>644</v>
      </c>
      <c r="E141" t="s">
        <v>303</v>
      </c>
      <c r="F141" t="s">
        <v>304</v>
      </c>
      <c r="G141" t="s">
        <v>230</v>
      </c>
      <c r="H141" s="61">
        <v>7277.20361328125</v>
      </c>
      <c r="I141" s="61">
        <v>0</v>
      </c>
      <c r="J141" s="61">
        <v>0</v>
      </c>
      <c r="K141" s="61">
        <v>0</v>
      </c>
      <c r="L141" s="61">
        <v>0</v>
      </c>
      <c r="M141" s="61">
        <v>163.2459411621094</v>
      </c>
      <c r="N141" s="61">
        <v>2.2432510852813721</v>
      </c>
      <c r="O141" s="61">
        <v>3098.1826171875</v>
      </c>
      <c r="P141" s="61">
        <v>42.573806762695313</v>
      </c>
      <c r="Q141" s="61">
        <v>2934.9366760253911</v>
      </c>
      <c r="R141" s="61">
        <f t="shared" si="2"/>
        <v>40.330555966154215</v>
      </c>
      <c r="S141" s="61">
        <v>40.222221374511719</v>
      </c>
      <c r="T141" s="61">
        <v>0</v>
      </c>
      <c r="U141" s="61">
        <v>0</v>
      </c>
      <c r="V141" s="61">
        <v>0</v>
      </c>
      <c r="W141" s="61">
        <v>0</v>
      </c>
      <c r="X141" s="61">
        <v>0</v>
      </c>
      <c r="Y141" s="61">
        <v>0</v>
      </c>
      <c r="Z141" s="61">
        <v>0</v>
      </c>
      <c r="AA141" s="61">
        <v>0</v>
      </c>
      <c r="AB141" s="61">
        <v>7277.20361328125</v>
      </c>
      <c r="AC141" s="61">
        <v>100</v>
      </c>
      <c r="AD141" s="61">
        <v>0</v>
      </c>
      <c r="AE141" s="61">
        <v>4041.9921875</v>
      </c>
      <c r="AF141" s="61">
        <v>55.543209075927727</v>
      </c>
      <c r="AG141" s="61">
        <v>3235.21142578125</v>
      </c>
      <c r="AH141" s="61">
        <v>0</v>
      </c>
      <c r="AI141" s="61">
        <v>0</v>
      </c>
      <c r="AJ141" s="61">
        <v>7277.20361328125</v>
      </c>
      <c r="AK141" s="61">
        <v>7277.20361328125</v>
      </c>
      <c r="AL141" s="61">
        <v>100</v>
      </c>
      <c r="AM141" s="61">
        <v>0</v>
      </c>
      <c r="AN141" s="61">
        <v>1803.996704101562</v>
      </c>
      <c r="AO141" s="61">
        <v>24.78969764709473</v>
      </c>
      <c r="AP141" s="61">
        <v>5473.2069091796884</v>
      </c>
      <c r="AQ141" s="61">
        <v>86.56622314453125</v>
      </c>
      <c r="AR141" s="61">
        <v>1.189553380012512</v>
      </c>
      <c r="AS141" s="61">
        <v>7190.6373901367188</v>
      </c>
    </row>
    <row r="142" spans="1:45">
      <c r="A142">
        <v>86</v>
      </c>
      <c r="B142" t="s">
        <v>645</v>
      </c>
      <c r="C142" t="s">
        <v>646</v>
      </c>
      <c r="D142" t="s">
        <v>647</v>
      </c>
      <c r="E142" t="s">
        <v>219</v>
      </c>
      <c r="F142" t="s">
        <v>220</v>
      </c>
      <c r="G142" t="s">
        <v>648</v>
      </c>
      <c r="H142" s="61">
        <v>94.329780578613281</v>
      </c>
      <c r="I142" s="61">
        <v>0</v>
      </c>
      <c r="J142" s="61">
        <v>0</v>
      </c>
      <c r="K142" s="61">
        <v>0</v>
      </c>
      <c r="L142" s="61">
        <v>0</v>
      </c>
      <c r="M142" s="61">
        <v>0</v>
      </c>
      <c r="N142" s="61">
        <v>0</v>
      </c>
      <c r="O142" s="61">
        <v>6.1447544097900391</v>
      </c>
      <c r="P142" s="61">
        <v>6.5141191482543954</v>
      </c>
      <c r="Q142" s="61">
        <v>6.1447544097900391</v>
      </c>
      <c r="R142" s="61">
        <f t="shared" si="2"/>
        <v>6.5141192655155988</v>
      </c>
      <c r="S142" s="61">
        <v>36.775863647460938</v>
      </c>
      <c r="T142" s="61">
        <v>0</v>
      </c>
      <c r="U142" s="61">
        <v>0</v>
      </c>
      <c r="V142" s="61">
        <v>0</v>
      </c>
      <c r="W142" s="61">
        <v>0</v>
      </c>
      <c r="X142" s="61">
        <v>0</v>
      </c>
      <c r="Y142" s="61">
        <v>0</v>
      </c>
      <c r="Z142" s="61">
        <v>0</v>
      </c>
      <c r="AA142" s="61">
        <v>0</v>
      </c>
      <c r="AB142" s="61">
        <v>0</v>
      </c>
      <c r="AC142" s="61">
        <v>0</v>
      </c>
      <c r="AD142" s="61">
        <v>94.329780578613281</v>
      </c>
      <c r="AE142" s="61">
        <v>94.329780578613281</v>
      </c>
      <c r="AF142" s="61">
        <v>100</v>
      </c>
      <c r="AG142" s="61">
        <v>0</v>
      </c>
      <c r="AH142" s="61">
        <v>94.329780578613281</v>
      </c>
      <c r="AI142" s="61">
        <v>100</v>
      </c>
      <c r="AJ142" s="61">
        <v>0</v>
      </c>
      <c r="AK142" s="61">
        <v>94.329780578613281</v>
      </c>
      <c r="AL142" s="61">
        <v>100</v>
      </c>
      <c r="AM142" s="61">
        <v>0</v>
      </c>
      <c r="AN142" s="61">
        <v>0</v>
      </c>
      <c r="AO142" s="61">
        <v>0</v>
      </c>
      <c r="AP142" s="61">
        <v>94.329780578613281</v>
      </c>
      <c r="AQ142" s="61">
        <v>0</v>
      </c>
      <c r="AR142" s="61">
        <v>0</v>
      </c>
      <c r="AS142" s="61">
        <v>94.329780578613281</v>
      </c>
    </row>
    <row r="143" spans="1:45">
      <c r="A143">
        <v>87</v>
      </c>
      <c r="B143" t="s">
        <v>649</v>
      </c>
      <c r="C143" t="s">
        <v>650</v>
      </c>
      <c r="D143" t="s">
        <v>651</v>
      </c>
      <c r="E143" t="s">
        <v>219</v>
      </c>
      <c r="F143" t="s">
        <v>220</v>
      </c>
      <c r="G143" t="s">
        <v>652</v>
      </c>
      <c r="H143" s="61">
        <v>45.682518005371087</v>
      </c>
      <c r="I143" s="61">
        <v>29.208805084228519</v>
      </c>
      <c r="J143" s="61">
        <v>63.938694000244141</v>
      </c>
      <c r="K143" s="61">
        <v>16.473712921142582</v>
      </c>
      <c r="L143" s="61">
        <v>36.061305999755859</v>
      </c>
      <c r="M143" s="61">
        <v>3.9383068084716801</v>
      </c>
      <c r="N143" s="61">
        <v>8.6210365295410156</v>
      </c>
      <c r="O143" s="61">
        <v>5.8267359733581543</v>
      </c>
      <c r="P143" s="61">
        <v>12.754848480224609</v>
      </c>
      <c r="Q143" s="61">
        <v>1.8884291648864739</v>
      </c>
      <c r="R143" s="61">
        <f t="shared" si="2"/>
        <v>4.1338114607965419</v>
      </c>
      <c r="S143" s="61">
        <v>26.159090042114261</v>
      </c>
      <c r="T143" s="61">
        <v>0</v>
      </c>
      <c r="U143" s="61">
        <v>0</v>
      </c>
      <c r="V143" s="61">
        <v>0</v>
      </c>
      <c r="W143" s="61">
        <v>0</v>
      </c>
      <c r="X143" s="61">
        <v>0</v>
      </c>
      <c r="Y143" s="61">
        <v>0</v>
      </c>
      <c r="Z143" s="61">
        <v>0</v>
      </c>
      <c r="AA143" s="61">
        <v>0</v>
      </c>
      <c r="AB143" s="61">
        <v>0</v>
      </c>
      <c r="AC143" s="61">
        <v>0</v>
      </c>
      <c r="AD143" s="61">
        <v>45.682518005371087</v>
      </c>
      <c r="AE143" s="61">
        <v>0</v>
      </c>
      <c r="AF143" s="61">
        <v>0</v>
      </c>
      <c r="AG143" s="61">
        <v>45.682518005371087</v>
      </c>
      <c r="AH143" s="61">
        <v>14.30640888214111</v>
      </c>
      <c r="AI143" s="61">
        <v>31.317031860351559</v>
      </c>
      <c r="AJ143" s="61">
        <v>31.37610912322998</v>
      </c>
      <c r="AK143" s="61">
        <v>14.30640888214111</v>
      </c>
      <c r="AL143" s="61">
        <v>31.317031860351559</v>
      </c>
      <c r="AM143" s="61">
        <v>31.37610912322998</v>
      </c>
      <c r="AN143" s="61">
        <v>0</v>
      </c>
      <c r="AO143" s="61">
        <v>0</v>
      </c>
      <c r="AP143" s="61">
        <v>45.682518005371087</v>
      </c>
      <c r="AQ143" s="61">
        <v>0</v>
      </c>
      <c r="AR143" s="61">
        <v>0</v>
      </c>
      <c r="AS143" s="61">
        <v>45.682518005371087</v>
      </c>
    </row>
    <row r="144" spans="1:45">
      <c r="A144">
        <v>88</v>
      </c>
      <c r="B144" t="s">
        <v>653</v>
      </c>
      <c r="C144" t="s">
        <v>654</v>
      </c>
      <c r="D144" t="s">
        <v>655</v>
      </c>
      <c r="E144" t="s">
        <v>219</v>
      </c>
      <c r="F144" t="s">
        <v>220</v>
      </c>
      <c r="G144" t="s">
        <v>656</v>
      </c>
      <c r="H144" s="61">
        <v>0</v>
      </c>
      <c r="I144" s="61">
        <v>0</v>
      </c>
      <c r="J144" s="61">
        <v>0</v>
      </c>
      <c r="K144" s="61">
        <v>0</v>
      </c>
      <c r="L144" s="61">
        <v>0</v>
      </c>
      <c r="M144" s="61">
        <v>0</v>
      </c>
      <c r="N144" s="61">
        <v>0</v>
      </c>
      <c r="O144" s="61">
        <v>0</v>
      </c>
      <c r="P144" s="61">
        <v>0</v>
      </c>
      <c r="Q144" s="61">
        <v>0</v>
      </c>
      <c r="R144" s="61">
        <v>0</v>
      </c>
      <c r="S144" s="61">
        <v>0</v>
      </c>
      <c r="T144" s="61">
        <v>0</v>
      </c>
      <c r="U144" s="61">
        <v>0</v>
      </c>
      <c r="V144" s="61">
        <v>0</v>
      </c>
      <c r="W144" s="61">
        <v>0</v>
      </c>
      <c r="X144" s="61">
        <v>0</v>
      </c>
      <c r="Y144" s="61">
        <v>0</v>
      </c>
      <c r="Z144" s="61">
        <v>0</v>
      </c>
      <c r="AA144" s="61">
        <v>0</v>
      </c>
      <c r="AB144" s="61">
        <v>0</v>
      </c>
      <c r="AC144" s="61">
        <v>0</v>
      </c>
      <c r="AD144" s="61">
        <v>0</v>
      </c>
      <c r="AE144" s="61">
        <v>0</v>
      </c>
      <c r="AF144" s="61">
        <v>0</v>
      </c>
      <c r="AG144" s="61">
        <v>0</v>
      </c>
      <c r="AH144" s="61">
        <v>0</v>
      </c>
      <c r="AI144" s="61">
        <v>0</v>
      </c>
      <c r="AJ144" s="61">
        <v>0</v>
      </c>
      <c r="AK144" s="61">
        <v>0</v>
      </c>
      <c r="AL144" s="61">
        <v>0</v>
      </c>
      <c r="AM144" s="61">
        <v>0</v>
      </c>
      <c r="AN144" s="61">
        <v>0</v>
      </c>
      <c r="AO144" s="61">
        <v>0</v>
      </c>
      <c r="AP144" s="61">
        <v>0</v>
      </c>
      <c r="AQ144" s="61">
        <v>0</v>
      </c>
      <c r="AR144" s="61">
        <v>0</v>
      </c>
      <c r="AS144" s="61">
        <v>0</v>
      </c>
    </row>
    <row r="145" spans="1:45">
      <c r="A145">
        <v>178</v>
      </c>
      <c r="B145" t="s">
        <v>657</v>
      </c>
      <c r="C145" t="s">
        <v>658</v>
      </c>
      <c r="D145" t="s">
        <v>658</v>
      </c>
      <c r="E145" t="s">
        <v>264</v>
      </c>
      <c r="F145" t="s">
        <v>265</v>
      </c>
      <c r="G145" t="s">
        <v>659</v>
      </c>
      <c r="H145" s="61">
        <v>20311.8671875</v>
      </c>
      <c r="I145" s="61">
        <v>113.6138229370117</v>
      </c>
      <c r="J145" s="61">
        <v>0.55934703350067139</v>
      </c>
      <c r="K145" s="61">
        <v>20198.25390625</v>
      </c>
      <c r="L145" s="61">
        <v>99.440658569335938</v>
      </c>
      <c r="M145" s="61">
        <v>625.2154541015625</v>
      </c>
      <c r="N145" s="61">
        <v>3.0780797004699711</v>
      </c>
      <c r="O145" s="61">
        <v>17961.3828125</v>
      </c>
      <c r="P145" s="61">
        <v>88.428024291992188</v>
      </c>
      <c r="Q145" s="61">
        <v>17336.167358398441</v>
      </c>
      <c r="R145" s="61">
        <f t="shared" si="2"/>
        <v>85.349944435768975</v>
      </c>
      <c r="S145" s="61">
        <v>10.158974647521971</v>
      </c>
      <c r="T145" s="61">
        <v>3083.44189453125</v>
      </c>
      <c r="U145" s="61">
        <v>15.18049430847168</v>
      </c>
      <c r="V145" s="61">
        <v>1101.987060546875</v>
      </c>
      <c r="W145" s="61">
        <v>5.4253363609313956</v>
      </c>
      <c r="X145" s="61">
        <v>13741.611328125</v>
      </c>
      <c r="Y145" s="61">
        <v>67.653121948242188</v>
      </c>
      <c r="Z145" s="61">
        <v>0</v>
      </c>
      <c r="AA145" s="61">
        <v>0</v>
      </c>
      <c r="AB145" s="61">
        <v>19668.34765625</v>
      </c>
      <c r="AC145" s="61">
        <v>96.831802368164063</v>
      </c>
      <c r="AD145" s="61">
        <v>643.51953125</v>
      </c>
      <c r="AE145" s="61">
        <v>5246.81689453125</v>
      </c>
      <c r="AF145" s="61">
        <v>25.8312873840332</v>
      </c>
      <c r="AG145" s="61">
        <v>15065.05029296875</v>
      </c>
      <c r="AH145" s="61">
        <v>12471.3349609375</v>
      </c>
      <c r="AI145" s="61">
        <v>61.399250030517578</v>
      </c>
      <c r="AJ145" s="61">
        <v>7840.5322265625</v>
      </c>
      <c r="AK145" s="61">
        <v>19919.38671875</v>
      </c>
      <c r="AL145" s="61">
        <v>98.067733764648438</v>
      </c>
      <c r="AM145" s="61">
        <v>392.48046875</v>
      </c>
      <c r="AN145" s="61">
        <v>6089.39697265625</v>
      </c>
      <c r="AO145" s="61">
        <v>29.9795036315918</v>
      </c>
      <c r="AP145" s="61">
        <v>14222.47021484375</v>
      </c>
      <c r="AQ145" s="61">
        <v>811.585693359375</v>
      </c>
      <c r="AR145" s="61">
        <v>3.9956233501434331</v>
      </c>
      <c r="AS145" s="61">
        <v>19500.281494140621</v>
      </c>
    </row>
    <row r="146" spans="1:45">
      <c r="A146">
        <v>49</v>
      </c>
      <c r="B146" t="s">
        <v>660</v>
      </c>
      <c r="C146" t="s">
        <v>661</v>
      </c>
      <c r="D146" t="s">
        <v>661</v>
      </c>
      <c r="E146" t="s">
        <v>214</v>
      </c>
      <c r="F146" t="s">
        <v>215</v>
      </c>
      <c r="G146" t="s">
        <v>662</v>
      </c>
      <c r="H146" s="61">
        <v>34058.9609375</v>
      </c>
      <c r="I146" s="61">
        <v>5619.728515625</v>
      </c>
      <c r="J146" s="61">
        <v>16.5</v>
      </c>
      <c r="K146" s="61">
        <v>28439.232421875</v>
      </c>
      <c r="L146" s="61">
        <v>83.5</v>
      </c>
      <c r="M146" s="61">
        <v>0</v>
      </c>
      <c r="N146" s="61">
        <v>0</v>
      </c>
      <c r="O146" s="61">
        <v>30597.48828125</v>
      </c>
      <c r="P146" s="61">
        <v>89.836822509765625</v>
      </c>
      <c r="Q146" s="61">
        <v>30597.48828125</v>
      </c>
      <c r="R146" s="61">
        <f t="shared" si="2"/>
        <v>89.836822495548276</v>
      </c>
      <c r="S146" s="61">
        <v>11.50361442565918</v>
      </c>
      <c r="T146" s="61">
        <v>1102.348022460938</v>
      </c>
      <c r="U146" s="61">
        <v>3.236587285995483</v>
      </c>
      <c r="V146" s="61">
        <v>28012.640625</v>
      </c>
      <c r="W146" s="61">
        <v>82.247489929199219</v>
      </c>
      <c r="X146" s="61">
        <v>316.52883911132813</v>
      </c>
      <c r="Y146" s="61">
        <v>0.92935550212860107</v>
      </c>
      <c r="Z146" s="61">
        <v>0</v>
      </c>
      <c r="AA146" s="61">
        <v>0</v>
      </c>
      <c r="AB146" s="61">
        <v>7.4065690040588379</v>
      </c>
      <c r="AC146" s="61">
        <v>2.1746315062046051E-2</v>
      </c>
      <c r="AD146" s="61">
        <v>34051.554368495941</v>
      </c>
      <c r="AE146" s="61">
        <v>286.44866943359381</v>
      </c>
      <c r="AF146" s="61">
        <v>0.84103763103485107</v>
      </c>
      <c r="AG146" s="61">
        <v>33772.512268066414</v>
      </c>
      <c r="AH146" s="61">
        <v>3339.426025390625</v>
      </c>
      <c r="AI146" s="61">
        <v>9.8048381805419922</v>
      </c>
      <c r="AJ146" s="61">
        <v>30719.534912109379</v>
      </c>
      <c r="AK146" s="61">
        <v>3339.426025390625</v>
      </c>
      <c r="AL146" s="61">
        <v>9.8048381805419922</v>
      </c>
      <c r="AM146" s="61">
        <v>30719.534912109379</v>
      </c>
      <c r="AN146" s="61">
        <v>3.8590366840362549</v>
      </c>
      <c r="AO146" s="61">
        <v>1.133045926690102E-2</v>
      </c>
      <c r="AP146" s="61">
        <v>34055.101900815956</v>
      </c>
      <c r="AQ146" s="61">
        <v>8.1295413970947266</v>
      </c>
      <c r="AR146" s="61">
        <v>2.3869022727012631E-2</v>
      </c>
      <c r="AS146" s="61">
        <v>34050.831396102913</v>
      </c>
    </row>
    <row r="147" spans="1:45">
      <c r="A147">
        <v>286</v>
      </c>
      <c r="B147" t="s">
        <v>663</v>
      </c>
      <c r="C147" t="s">
        <v>664</v>
      </c>
      <c r="D147" t="s">
        <v>664</v>
      </c>
      <c r="E147" t="s">
        <v>260</v>
      </c>
      <c r="F147" t="s">
        <v>261</v>
      </c>
      <c r="G147" t="s">
        <v>230</v>
      </c>
      <c r="H147" s="61">
        <v>32873.546875</v>
      </c>
      <c r="I147" s="61">
        <v>9840.681640625</v>
      </c>
      <c r="J147" s="61">
        <v>29.934955596923832</v>
      </c>
      <c r="K147" s="61">
        <v>23032.865234375</v>
      </c>
      <c r="L147" s="61">
        <v>70.065048217773438</v>
      </c>
      <c r="M147" s="61">
        <v>0</v>
      </c>
      <c r="N147" s="61">
        <v>0</v>
      </c>
      <c r="O147" s="61">
        <v>0</v>
      </c>
      <c r="P147" s="61">
        <v>0</v>
      </c>
      <c r="Q147" s="61">
        <v>0</v>
      </c>
      <c r="R147" s="61">
        <f t="shared" si="2"/>
        <v>0</v>
      </c>
      <c r="S147" s="61">
        <v>0</v>
      </c>
      <c r="T147" s="61">
        <v>0</v>
      </c>
      <c r="U147" s="61">
        <v>0</v>
      </c>
      <c r="V147" s="61">
        <v>0</v>
      </c>
      <c r="W147" s="61">
        <v>0</v>
      </c>
      <c r="X147" s="61">
        <v>0</v>
      </c>
      <c r="Y147" s="61">
        <v>0</v>
      </c>
      <c r="Z147" s="61">
        <v>0</v>
      </c>
      <c r="AA147" s="61">
        <v>0</v>
      </c>
      <c r="AB147" s="61">
        <v>0</v>
      </c>
      <c r="AC147" s="61">
        <v>0</v>
      </c>
      <c r="AD147" s="61">
        <v>32873.546875</v>
      </c>
      <c r="AE147" s="61">
        <v>0</v>
      </c>
      <c r="AF147" s="61">
        <v>0</v>
      </c>
      <c r="AG147" s="61">
        <v>32873.546875</v>
      </c>
      <c r="AH147" s="61">
        <v>0</v>
      </c>
      <c r="AI147" s="61">
        <v>0</v>
      </c>
      <c r="AJ147" s="61">
        <v>32873.546875</v>
      </c>
      <c r="AK147" s="61">
        <v>0</v>
      </c>
      <c r="AL147" s="61">
        <v>0</v>
      </c>
      <c r="AM147" s="61">
        <v>32873.546875</v>
      </c>
      <c r="AN147" s="61">
        <v>0</v>
      </c>
      <c r="AO147" s="61">
        <v>0</v>
      </c>
      <c r="AP147" s="61">
        <v>32873.546875</v>
      </c>
      <c r="AQ147" s="61">
        <v>0</v>
      </c>
      <c r="AR147" s="61">
        <v>0</v>
      </c>
      <c r="AS147" s="61">
        <v>32873.546875</v>
      </c>
    </row>
    <row r="148" spans="1:45">
      <c r="A148">
        <v>74</v>
      </c>
      <c r="B148" t="s">
        <v>665</v>
      </c>
      <c r="C148" t="s">
        <v>666</v>
      </c>
      <c r="D148" t="s">
        <v>666</v>
      </c>
      <c r="E148" t="s">
        <v>264</v>
      </c>
      <c r="F148" t="s">
        <v>568</v>
      </c>
      <c r="G148" t="s">
        <v>667</v>
      </c>
      <c r="H148" s="61">
        <v>19870.98046875</v>
      </c>
      <c r="I148" s="61">
        <v>2804.85302734375</v>
      </c>
      <c r="J148" s="61">
        <v>14.115323066711429</v>
      </c>
      <c r="K148" s="61">
        <v>17066.126953125</v>
      </c>
      <c r="L148" s="61">
        <v>85.884674072265625</v>
      </c>
      <c r="M148" s="61">
        <v>597.27789306640625</v>
      </c>
      <c r="N148" s="61">
        <v>3.0057797431945801</v>
      </c>
      <c r="O148" s="61">
        <v>18295.78515625</v>
      </c>
      <c r="P148" s="61">
        <v>92.072883605957031</v>
      </c>
      <c r="Q148" s="61">
        <v>17698.50726318359</v>
      </c>
      <c r="R148" s="61">
        <f t="shared" si="2"/>
        <v>89.067106130052622</v>
      </c>
      <c r="S148" s="61">
        <v>13.31537437438965</v>
      </c>
      <c r="T148" s="61">
        <v>6752.361328125</v>
      </c>
      <c r="U148" s="61">
        <v>33.98101806640625</v>
      </c>
      <c r="V148" s="61">
        <v>0</v>
      </c>
      <c r="W148" s="61">
        <v>0</v>
      </c>
      <c r="X148" s="61">
        <v>17804.029296875</v>
      </c>
      <c r="Y148" s="61">
        <v>89.59814453125</v>
      </c>
      <c r="Z148" s="61">
        <v>0</v>
      </c>
      <c r="AA148" s="61">
        <v>0</v>
      </c>
      <c r="AB148" s="61">
        <v>5188.3486328125</v>
      </c>
      <c r="AC148" s="61">
        <v>26.110177993774411</v>
      </c>
      <c r="AD148" s="61">
        <v>14682.6318359375</v>
      </c>
      <c r="AE148" s="61">
        <v>11517.4599609375</v>
      </c>
      <c r="AF148" s="61">
        <v>57.961208343505859</v>
      </c>
      <c r="AG148" s="61">
        <v>8353.5205078125</v>
      </c>
      <c r="AH148" s="61">
        <v>10484.0791015625</v>
      </c>
      <c r="AI148" s="61">
        <v>52.760757446289063</v>
      </c>
      <c r="AJ148" s="61">
        <v>9386.9013671875</v>
      </c>
      <c r="AK148" s="61">
        <v>14732.8056640625</v>
      </c>
      <c r="AL148" s="61">
        <v>74.142318725585938</v>
      </c>
      <c r="AM148" s="61">
        <v>5138.1748046875</v>
      </c>
      <c r="AN148" s="61">
        <v>5273.072265625</v>
      </c>
      <c r="AO148" s="61">
        <v>26.53654861450195</v>
      </c>
      <c r="AP148" s="61">
        <v>14597.908203125</v>
      </c>
      <c r="AQ148" s="61">
        <v>2909.72216796875</v>
      </c>
      <c r="AR148" s="61">
        <v>14.64307308197021</v>
      </c>
      <c r="AS148" s="61">
        <v>16961.25830078125</v>
      </c>
    </row>
    <row r="149" spans="1:45">
      <c r="A149">
        <v>296</v>
      </c>
      <c r="B149" t="s">
        <v>668</v>
      </c>
      <c r="C149" t="s">
        <v>669</v>
      </c>
      <c r="D149" t="s">
        <v>670</v>
      </c>
      <c r="E149" t="s">
        <v>281</v>
      </c>
      <c r="F149" t="s">
        <v>240</v>
      </c>
      <c r="G149" t="s">
        <v>230</v>
      </c>
      <c r="H149" s="61">
        <v>7347.15234375</v>
      </c>
      <c r="I149" s="61">
        <v>1144.679931640625</v>
      </c>
      <c r="J149" s="61">
        <v>15.57991313934326</v>
      </c>
      <c r="K149" s="61">
        <v>6202.47265625</v>
      </c>
      <c r="L149" s="61">
        <v>84.420089721679688</v>
      </c>
      <c r="M149" s="61">
        <v>773.7503662109375</v>
      </c>
      <c r="N149" s="61">
        <v>10.531295776367189</v>
      </c>
      <c r="O149" s="61">
        <v>3640.6669921875</v>
      </c>
      <c r="P149" s="61">
        <v>49.552082061767578</v>
      </c>
      <c r="Q149" s="61">
        <v>2866.916625976562</v>
      </c>
      <c r="R149" s="61">
        <f t="shared" si="2"/>
        <v>39.020786446811073</v>
      </c>
      <c r="S149" s="61">
        <v>31.5</v>
      </c>
      <c r="T149" s="61">
        <v>185.05397033691409</v>
      </c>
      <c r="U149" s="61">
        <v>2.5187170505523682</v>
      </c>
      <c r="V149" s="61">
        <v>0</v>
      </c>
      <c r="W149" s="61">
        <v>0</v>
      </c>
      <c r="X149" s="61">
        <v>4719.84521484375</v>
      </c>
      <c r="Y149" s="61">
        <v>64.240470886230469</v>
      </c>
      <c r="Z149" s="61">
        <v>154.01646423339841</v>
      </c>
      <c r="AA149" s="61">
        <v>2.0962743759155269</v>
      </c>
      <c r="AB149" s="61">
        <v>3567.5205078125</v>
      </c>
      <c r="AC149" s="61">
        <v>48.556507110595703</v>
      </c>
      <c r="AD149" s="61">
        <v>3779.6318359375</v>
      </c>
      <c r="AE149" s="61">
        <v>2077.84033203125</v>
      </c>
      <c r="AF149" s="61">
        <v>28.280893325805661</v>
      </c>
      <c r="AG149" s="61">
        <v>5269.31201171875</v>
      </c>
      <c r="AH149" s="61">
        <v>3791.5908203125</v>
      </c>
      <c r="AI149" s="61">
        <v>51.60626220703125</v>
      </c>
      <c r="AJ149" s="61">
        <v>3555.5615234375</v>
      </c>
      <c r="AK149" s="61">
        <v>5674.8818359375</v>
      </c>
      <c r="AL149" s="61">
        <v>77.239204406738281</v>
      </c>
      <c r="AM149" s="61">
        <v>1672.2705078125</v>
      </c>
      <c r="AN149" s="61">
        <v>2775.931640625</v>
      </c>
      <c r="AO149" s="61">
        <v>37.782417297363281</v>
      </c>
      <c r="AP149" s="61">
        <v>4571.220703125</v>
      </c>
      <c r="AQ149" s="61">
        <v>762.55548095703125</v>
      </c>
      <c r="AR149" s="61">
        <v>10.37892532348633</v>
      </c>
      <c r="AS149" s="61">
        <v>6584.5968627929688</v>
      </c>
    </row>
    <row r="150" spans="1:45">
      <c r="A150">
        <v>105</v>
      </c>
      <c r="B150" t="s">
        <v>671</v>
      </c>
      <c r="C150" t="s">
        <v>672</v>
      </c>
      <c r="D150" t="s">
        <v>673</v>
      </c>
      <c r="E150" t="s">
        <v>214</v>
      </c>
      <c r="F150" t="s">
        <v>224</v>
      </c>
      <c r="G150" t="s">
        <v>674</v>
      </c>
      <c r="H150" s="61">
        <v>44346.47265625</v>
      </c>
      <c r="I150" s="61">
        <v>6651.48291015625</v>
      </c>
      <c r="J150" s="61">
        <v>14.998899459838871</v>
      </c>
      <c r="K150" s="61">
        <v>37694.98828125</v>
      </c>
      <c r="L150" s="61">
        <v>85.0010986328125</v>
      </c>
      <c r="M150" s="61">
        <v>5892.40185546875</v>
      </c>
      <c r="N150" s="61">
        <v>13.28719425201416</v>
      </c>
      <c r="O150" s="61">
        <v>41533.43359375</v>
      </c>
      <c r="P150" s="61">
        <v>93.65667724609375</v>
      </c>
      <c r="Q150" s="61">
        <v>35641.03173828125</v>
      </c>
      <c r="R150" s="61">
        <f t="shared" si="2"/>
        <v>80.369485110013954</v>
      </c>
      <c r="S150" s="61">
        <v>9.5348834991455078</v>
      </c>
      <c r="T150" s="61">
        <v>24084.74609375</v>
      </c>
      <c r="U150" s="61">
        <v>54.310398101806641</v>
      </c>
      <c r="V150" s="61">
        <v>15922.3095703125</v>
      </c>
      <c r="W150" s="61">
        <v>35.904342651367188</v>
      </c>
      <c r="X150" s="61">
        <v>6444.58544921875</v>
      </c>
      <c r="Y150" s="61">
        <v>14.532351493835449</v>
      </c>
      <c r="Z150" s="61">
        <v>0</v>
      </c>
      <c r="AA150" s="61">
        <v>0</v>
      </c>
      <c r="AB150" s="61">
        <v>22447.4375</v>
      </c>
      <c r="AC150" s="61">
        <v>50.618316650390618</v>
      </c>
      <c r="AD150" s="61">
        <v>21899.03515625</v>
      </c>
      <c r="AE150" s="61">
        <v>15368.7470703125</v>
      </c>
      <c r="AF150" s="61">
        <v>34.656074523925781</v>
      </c>
      <c r="AG150" s="61">
        <v>28977.7255859375</v>
      </c>
      <c r="AH150" s="61">
        <v>16349.9697265625</v>
      </c>
      <c r="AI150" s="61">
        <v>36.868701934814453</v>
      </c>
      <c r="AJ150" s="61">
        <v>27996.5029296875</v>
      </c>
      <c r="AK150" s="61">
        <v>31065.431640625</v>
      </c>
      <c r="AL150" s="61">
        <v>70.051643371582031</v>
      </c>
      <c r="AM150" s="61">
        <v>13281.041015625</v>
      </c>
      <c r="AN150" s="61">
        <v>500.56085205078119</v>
      </c>
      <c r="AO150" s="61">
        <v>1.128750085830688</v>
      </c>
      <c r="AP150" s="61">
        <v>43845.911804199219</v>
      </c>
      <c r="AQ150" s="61">
        <v>3737.55859375</v>
      </c>
      <c r="AR150" s="61">
        <v>8.4280853271484375</v>
      </c>
      <c r="AS150" s="61">
        <v>40608.9140625</v>
      </c>
    </row>
    <row r="151" spans="1:45">
      <c r="A151">
        <v>297</v>
      </c>
      <c r="B151" t="s">
        <v>675</v>
      </c>
      <c r="C151" t="s">
        <v>676</v>
      </c>
      <c r="D151" t="s">
        <v>677</v>
      </c>
      <c r="E151" t="s">
        <v>214</v>
      </c>
      <c r="F151" t="s">
        <v>224</v>
      </c>
      <c r="G151" t="s">
        <v>678</v>
      </c>
      <c r="H151" s="61">
        <v>37036.578125</v>
      </c>
      <c r="I151" s="61">
        <v>25247.048828125</v>
      </c>
      <c r="J151" s="61">
        <v>68.167877197265625</v>
      </c>
      <c r="K151" s="61">
        <v>11789.529296875</v>
      </c>
      <c r="L151" s="61">
        <v>31.832122802734379</v>
      </c>
      <c r="M151" s="61">
        <v>584.830810546875</v>
      </c>
      <c r="N151" s="61">
        <v>1.579062819480896</v>
      </c>
      <c r="O151" s="61">
        <v>29766.212890625</v>
      </c>
      <c r="P151" s="61">
        <v>80.369773864746094</v>
      </c>
      <c r="Q151" s="61">
        <v>29181.382080078121</v>
      </c>
      <c r="R151" s="61">
        <f t="shared" si="2"/>
        <v>78.79070788232579</v>
      </c>
      <c r="S151" s="61">
        <v>14.166666984558111</v>
      </c>
      <c r="T151" s="61">
        <v>25584.58203125</v>
      </c>
      <c r="U151" s="61">
        <v>69.0792236328125</v>
      </c>
      <c r="V151" s="61">
        <v>108.3610076904297</v>
      </c>
      <c r="W151" s="61">
        <v>0.29257833957672119</v>
      </c>
      <c r="X151" s="61">
        <v>1916.227661132812</v>
      </c>
      <c r="Y151" s="61">
        <v>5.1738786697387704</v>
      </c>
      <c r="Z151" s="61">
        <v>0</v>
      </c>
      <c r="AA151" s="61">
        <v>0</v>
      </c>
      <c r="AB151" s="61">
        <v>10474.494140625</v>
      </c>
      <c r="AC151" s="61">
        <v>28.281486511230469</v>
      </c>
      <c r="AD151" s="61">
        <v>26562.083984375</v>
      </c>
      <c r="AE151" s="61">
        <v>0</v>
      </c>
      <c r="AF151" s="61">
        <v>0</v>
      </c>
      <c r="AG151" s="61">
        <v>37036.578125</v>
      </c>
      <c r="AH151" s="61">
        <v>0</v>
      </c>
      <c r="AI151" s="61">
        <v>0</v>
      </c>
      <c r="AJ151" s="61">
        <v>37036.578125</v>
      </c>
      <c r="AK151" s="61">
        <v>10474.494140625</v>
      </c>
      <c r="AL151" s="61">
        <v>28.281486511230469</v>
      </c>
      <c r="AM151" s="61">
        <v>26562.083984375</v>
      </c>
      <c r="AN151" s="61">
        <v>0</v>
      </c>
      <c r="AO151" s="61">
        <v>0</v>
      </c>
      <c r="AP151" s="61">
        <v>37036.578125</v>
      </c>
      <c r="AQ151" s="61">
        <v>1949.27392578125</v>
      </c>
      <c r="AR151" s="61">
        <v>5.2631044387817383</v>
      </c>
      <c r="AS151" s="61">
        <v>35087.30419921875</v>
      </c>
    </row>
    <row r="152" spans="1:45">
      <c r="A152">
        <v>50</v>
      </c>
      <c r="B152" t="s">
        <v>679</v>
      </c>
      <c r="C152" t="s">
        <v>680</v>
      </c>
      <c r="D152" t="s">
        <v>680</v>
      </c>
      <c r="E152" t="s">
        <v>214</v>
      </c>
      <c r="F152" t="s">
        <v>215</v>
      </c>
      <c r="G152" t="s">
        <v>681</v>
      </c>
      <c r="H152" s="61">
        <v>42361.85546875</v>
      </c>
      <c r="I152" s="61">
        <v>7815.44482421875</v>
      </c>
      <c r="J152" s="61">
        <v>18.449249267578121</v>
      </c>
      <c r="K152" s="61">
        <v>34546.41015625</v>
      </c>
      <c r="L152" s="61">
        <v>81.550750732421875</v>
      </c>
      <c r="M152" s="61">
        <v>198.13661193847659</v>
      </c>
      <c r="N152" s="61">
        <v>0.46772411465644842</v>
      </c>
      <c r="O152" s="61">
        <v>39426.6484375</v>
      </c>
      <c r="P152" s="61">
        <v>93.07110595703125</v>
      </c>
      <c r="Q152" s="61">
        <v>39228.511825561523</v>
      </c>
      <c r="R152" s="61">
        <f t="shared" si="2"/>
        <v>92.603384321775238</v>
      </c>
      <c r="S152" s="61">
        <v>13.331376075744631</v>
      </c>
      <c r="T152" s="61">
        <v>1869.686889648438</v>
      </c>
      <c r="U152" s="61">
        <v>4.413609504699707</v>
      </c>
      <c r="V152" s="61">
        <v>30700.189453125</v>
      </c>
      <c r="W152" s="61">
        <v>72.471305847167969</v>
      </c>
      <c r="X152" s="61">
        <v>1892.083862304688</v>
      </c>
      <c r="Y152" s="61">
        <v>4.4664802551269531</v>
      </c>
      <c r="Z152" s="61">
        <v>0</v>
      </c>
      <c r="AA152" s="61">
        <v>0</v>
      </c>
      <c r="AB152" s="61">
        <v>10547.2744140625</v>
      </c>
      <c r="AC152" s="61">
        <v>24.89804649353027</v>
      </c>
      <c r="AD152" s="61">
        <v>31814.5810546875</v>
      </c>
      <c r="AE152" s="61">
        <v>0</v>
      </c>
      <c r="AF152" s="61">
        <v>0</v>
      </c>
      <c r="AG152" s="61">
        <v>42361.85546875</v>
      </c>
      <c r="AH152" s="61">
        <v>0</v>
      </c>
      <c r="AI152" s="61">
        <v>0</v>
      </c>
      <c r="AJ152" s="61">
        <v>42361.85546875</v>
      </c>
      <c r="AK152" s="61">
        <v>10547.2744140625</v>
      </c>
      <c r="AL152" s="61">
        <v>24.89804649353027</v>
      </c>
      <c r="AM152" s="61">
        <v>31814.5810546875</v>
      </c>
      <c r="AN152" s="61">
        <v>0</v>
      </c>
      <c r="AO152" s="61">
        <v>0</v>
      </c>
      <c r="AP152" s="61">
        <v>42361.85546875</v>
      </c>
      <c r="AQ152" s="61">
        <v>803.84344482421875</v>
      </c>
      <c r="AR152" s="61">
        <v>1.897564291954041</v>
      </c>
      <c r="AS152" s="61">
        <v>41558.012023925781</v>
      </c>
    </row>
    <row r="153" spans="1:45">
      <c r="A153">
        <v>116</v>
      </c>
      <c r="B153" t="s">
        <v>682</v>
      </c>
      <c r="C153" t="s">
        <v>683</v>
      </c>
      <c r="D153" t="s">
        <v>683</v>
      </c>
      <c r="E153" t="s">
        <v>219</v>
      </c>
      <c r="F153" t="s">
        <v>220</v>
      </c>
      <c r="G153" t="s">
        <v>684</v>
      </c>
      <c r="H153" s="61">
        <v>0</v>
      </c>
      <c r="I153" s="61">
        <v>0</v>
      </c>
      <c r="J153" s="61">
        <v>0</v>
      </c>
      <c r="K153" s="61">
        <v>0</v>
      </c>
      <c r="L153" s="61">
        <v>0</v>
      </c>
      <c r="M153" s="61">
        <v>0</v>
      </c>
      <c r="N153" s="61">
        <v>0</v>
      </c>
      <c r="O153" s="61">
        <v>0</v>
      </c>
      <c r="P153" s="61">
        <v>0</v>
      </c>
      <c r="Q153" s="61">
        <v>0</v>
      </c>
      <c r="R153" s="61">
        <v>0</v>
      </c>
      <c r="S153" s="61">
        <v>0</v>
      </c>
      <c r="T153" s="61">
        <v>0</v>
      </c>
      <c r="U153" s="61">
        <v>0</v>
      </c>
      <c r="V153" s="61">
        <v>0</v>
      </c>
      <c r="W153" s="61">
        <v>0</v>
      </c>
      <c r="X153" s="61">
        <v>0</v>
      </c>
      <c r="Y153" s="61">
        <v>0</v>
      </c>
      <c r="Z153" s="61">
        <v>0</v>
      </c>
      <c r="AA153" s="61">
        <v>0</v>
      </c>
      <c r="AB153" s="61">
        <v>0</v>
      </c>
      <c r="AC153" s="61">
        <v>0</v>
      </c>
      <c r="AD153" s="61">
        <v>0</v>
      </c>
      <c r="AE153" s="61">
        <v>0</v>
      </c>
      <c r="AF153" s="61">
        <v>0</v>
      </c>
      <c r="AG153" s="61">
        <v>0</v>
      </c>
      <c r="AH153" s="61">
        <v>0</v>
      </c>
      <c r="AI153" s="61">
        <v>0</v>
      </c>
      <c r="AJ153" s="61">
        <v>0</v>
      </c>
      <c r="AK153" s="61">
        <v>0</v>
      </c>
      <c r="AL153" s="61">
        <v>0</v>
      </c>
      <c r="AM153" s="61">
        <v>0</v>
      </c>
      <c r="AN153" s="61">
        <v>0</v>
      </c>
      <c r="AO153" s="61">
        <v>0</v>
      </c>
      <c r="AP153" s="61">
        <v>0</v>
      </c>
      <c r="AQ153" s="61">
        <v>0</v>
      </c>
      <c r="AR153" s="61">
        <v>0</v>
      </c>
      <c r="AS153" s="61">
        <v>0</v>
      </c>
    </row>
    <row r="154" spans="1:45">
      <c r="A154">
        <v>89</v>
      </c>
      <c r="B154" t="s">
        <v>685</v>
      </c>
      <c r="C154" t="s">
        <v>686</v>
      </c>
      <c r="D154" t="s">
        <v>686</v>
      </c>
      <c r="E154" t="s">
        <v>219</v>
      </c>
      <c r="F154" t="s">
        <v>220</v>
      </c>
      <c r="G154" t="s">
        <v>687</v>
      </c>
      <c r="H154" s="61">
        <v>0</v>
      </c>
      <c r="I154" s="61">
        <v>0</v>
      </c>
      <c r="J154" s="61">
        <v>0</v>
      </c>
      <c r="K154" s="61">
        <v>0</v>
      </c>
      <c r="L154" s="61">
        <v>0</v>
      </c>
      <c r="M154" s="61">
        <v>0</v>
      </c>
      <c r="N154" s="61">
        <v>0</v>
      </c>
      <c r="O154" s="61">
        <v>0</v>
      </c>
      <c r="P154" s="61">
        <v>0</v>
      </c>
      <c r="Q154" s="61">
        <v>0</v>
      </c>
      <c r="R154" s="61">
        <v>0</v>
      </c>
      <c r="S154" s="61">
        <v>0</v>
      </c>
      <c r="T154" s="61">
        <v>0</v>
      </c>
      <c r="U154" s="61">
        <v>0</v>
      </c>
      <c r="V154" s="61">
        <v>0</v>
      </c>
      <c r="W154" s="61">
        <v>0</v>
      </c>
      <c r="X154" s="61">
        <v>0</v>
      </c>
      <c r="Y154" s="61">
        <v>0</v>
      </c>
      <c r="Z154" s="61">
        <v>0</v>
      </c>
      <c r="AA154" s="61">
        <v>0</v>
      </c>
      <c r="AB154" s="61">
        <v>0</v>
      </c>
      <c r="AC154" s="61">
        <v>0</v>
      </c>
      <c r="AD154" s="61">
        <v>0</v>
      </c>
      <c r="AE154" s="61">
        <v>0</v>
      </c>
      <c r="AF154" s="61">
        <v>0</v>
      </c>
      <c r="AG154" s="61">
        <v>0</v>
      </c>
      <c r="AH154" s="61">
        <v>0</v>
      </c>
      <c r="AI154" s="61">
        <v>0</v>
      </c>
      <c r="AJ154" s="61">
        <v>0</v>
      </c>
      <c r="AK154" s="61">
        <v>0</v>
      </c>
      <c r="AL154" s="61">
        <v>0</v>
      </c>
      <c r="AM154" s="61">
        <v>0</v>
      </c>
      <c r="AN154" s="61">
        <v>0</v>
      </c>
      <c r="AO154" s="61">
        <v>0</v>
      </c>
      <c r="AP154" s="61">
        <v>0</v>
      </c>
      <c r="AQ154" s="61">
        <v>0</v>
      </c>
      <c r="AR154" s="61">
        <v>0</v>
      </c>
      <c r="AS154" s="61">
        <v>0</v>
      </c>
    </row>
    <row r="155" spans="1:45">
      <c r="A155">
        <v>168</v>
      </c>
      <c r="B155" t="s">
        <v>688</v>
      </c>
      <c r="C155" t="s">
        <v>689</v>
      </c>
      <c r="D155" t="s">
        <v>689</v>
      </c>
      <c r="E155" t="s">
        <v>264</v>
      </c>
      <c r="F155" t="s">
        <v>269</v>
      </c>
      <c r="G155" t="s">
        <v>230</v>
      </c>
      <c r="H155" s="61">
        <v>22986.53515625</v>
      </c>
      <c r="I155" s="61">
        <v>3955.739501953125</v>
      </c>
      <c r="J155" s="61">
        <v>17.208940505981449</v>
      </c>
      <c r="K155" s="61">
        <v>19030.794921875</v>
      </c>
      <c r="L155" s="61">
        <v>82.791053771972656</v>
      </c>
      <c r="M155" s="61">
        <v>4449.056640625</v>
      </c>
      <c r="N155" s="61">
        <v>19.35505485534668</v>
      </c>
      <c r="O155" s="61">
        <v>14249.083984375</v>
      </c>
      <c r="P155" s="61">
        <v>61.98883056640625</v>
      </c>
      <c r="Q155" s="61">
        <v>9800.02734375</v>
      </c>
      <c r="R155" s="61">
        <f t="shared" si="2"/>
        <v>42.633773542357424</v>
      </c>
      <c r="S155" s="61">
        <v>18.412693023681641</v>
      </c>
      <c r="T155" s="61">
        <v>3057.747802734375</v>
      </c>
      <c r="U155" s="61">
        <v>13.302342414855961</v>
      </c>
      <c r="V155" s="61">
        <v>6069.19775390625</v>
      </c>
      <c r="W155" s="61">
        <v>26.40327262878418</v>
      </c>
      <c r="X155" s="61">
        <v>12534.5751953125</v>
      </c>
      <c r="Y155" s="61">
        <v>54.530078887939453</v>
      </c>
      <c r="Z155" s="61">
        <v>0</v>
      </c>
      <c r="AA155" s="61">
        <v>0</v>
      </c>
      <c r="AB155" s="61">
        <v>12263.3994140625</v>
      </c>
      <c r="AC155" s="61">
        <v>53.350360870361328</v>
      </c>
      <c r="AD155" s="61">
        <v>10723.1357421875</v>
      </c>
      <c r="AE155" s="61">
        <v>0</v>
      </c>
      <c r="AF155" s="61">
        <v>0</v>
      </c>
      <c r="AG155" s="61">
        <v>22986.53515625</v>
      </c>
      <c r="AH155" s="61">
        <v>807.81329345703125</v>
      </c>
      <c r="AI155" s="61">
        <v>3.5142891407012939</v>
      </c>
      <c r="AJ155" s="61">
        <v>22178.721862792969</v>
      </c>
      <c r="AK155" s="61">
        <v>12263.3994140625</v>
      </c>
      <c r="AL155" s="61">
        <v>53.350360870361328</v>
      </c>
      <c r="AM155" s="61">
        <v>10723.1357421875</v>
      </c>
      <c r="AN155" s="61">
        <v>7653.94482421875</v>
      </c>
      <c r="AO155" s="61">
        <v>33.297515869140618</v>
      </c>
      <c r="AP155" s="61">
        <v>15332.59033203125</v>
      </c>
      <c r="AQ155" s="61">
        <v>551.6376953125</v>
      </c>
      <c r="AR155" s="61">
        <v>2.3998298645019531</v>
      </c>
      <c r="AS155" s="61">
        <v>22434.8974609375</v>
      </c>
    </row>
    <row r="156" spans="1:45">
      <c r="A156">
        <v>155</v>
      </c>
      <c r="B156" t="s">
        <v>690</v>
      </c>
      <c r="C156" t="s">
        <v>691</v>
      </c>
      <c r="D156" t="s">
        <v>691</v>
      </c>
      <c r="E156" t="s">
        <v>264</v>
      </c>
      <c r="F156" t="s">
        <v>269</v>
      </c>
      <c r="G156" t="s">
        <v>692</v>
      </c>
      <c r="H156" s="61">
        <v>42882.1875</v>
      </c>
      <c r="I156" s="61">
        <v>10907.947265625</v>
      </c>
      <c r="J156" s="61">
        <v>25.43701171875</v>
      </c>
      <c r="K156" s="61">
        <v>31974.240234375</v>
      </c>
      <c r="L156" s="61">
        <v>74.56298828125</v>
      </c>
      <c r="M156" s="61">
        <v>0</v>
      </c>
      <c r="N156" s="61">
        <v>0</v>
      </c>
      <c r="O156" s="61">
        <v>22612.9765625</v>
      </c>
      <c r="P156" s="61">
        <v>52.732795715332031</v>
      </c>
      <c r="Q156" s="61">
        <v>22612.9765625</v>
      </c>
      <c r="R156" s="61">
        <f t="shared" si="2"/>
        <v>52.732796251357286</v>
      </c>
      <c r="S156" s="61">
        <v>24</v>
      </c>
      <c r="T156" s="61">
        <v>13009.8701171875</v>
      </c>
      <c r="U156" s="61">
        <v>30.338632583618161</v>
      </c>
      <c r="V156" s="61">
        <v>21649.69921875</v>
      </c>
      <c r="W156" s="61">
        <v>50.486461639404297</v>
      </c>
      <c r="X156" s="61">
        <v>34.031993865966797</v>
      </c>
      <c r="Y156" s="61">
        <v>7.9361610114574432E-2</v>
      </c>
      <c r="Z156" s="61">
        <v>0</v>
      </c>
      <c r="AA156" s="61">
        <v>0</v>
      </c>
      <c r="AB156" s="61">
        <v>0</v>
      </c>
      <c r="AC156" s="61">
        <v>0</v>
      </c>
      <c r="AD156" s="61">
        <v>42882.1875</v>
      </c>
      <c r="AE156" s="61">
        <v>0</v>
      </c>
      <c r="AF156" s="61">
        <v>0</v>
      </c>
      <c r="AG156" s="61">
        <v>42882.1875</v>
      </c>
      <c r="AH156" s="61">
        <v>13468.646484375</v>
      </c>
      <c r="AI156" s="61">
        <v>31.408489227294918</v>
      </c>
      <c r="AJ156" s="61">
        <v>29413.541015625</v>
      </c>
      <c r="AK156" s="61">
        <v>13468.646484375</v>
      </c>
      <c r="AL156" s="61">
        <v>31.408489227294918</v>
      </c>
      <c r="AM156" s="61">
        <v>29413.541015625</v>
      </c>
      <c r="AN156" s="61">
        <v>0</v>
      </c>
      <c r="AO156" s="61">
        <v>0</v>
      </c>
      <c r="AP156" s="61">
        <v>42882.1875</v>
      </c>
      <c r="AQ156" s="61">
        <v>4174.462890625</v>
      </c>
      <c r="AR156" s="61">
        <v>9.7347240447998047</v>
      </c>
      <c r="AS156" s="61">
        <v>38707.724609375</v>
      </c>
    </row>
    <row r="157" spans="1:45">
      <c r="A157">
        <v>36</v>
      </c>
      <c r="B157" t="s">
        <v>693</v>
      </c>
      <c r="C157" t="s">
        <v>694</v>
      </c>
      <c r="D157" t="s">
        <v>695</v>
      </c>
      <c r="E157" t="s">
        <v>264</v>
      </c>
      <c r="F157" t="s">
        <v>265</v>
      </c>
      <c r="G157" t="s">
        <v>230</v>
      </c>
      <c r="H157" s="61">
        <v>43538.62890625</v>
      </c>
      <c r="I157" s="61">
        <v>10662.1201171875</v>
      </c>
      <c r="J157" s="61">
        <v>24.488874435424801</v>
      </c>
      <c r="K157" s="61">
        <v>32876.5078125</v>
      </c>
      <c r="L157" s="61">
        <v>75.511123657226563</v>
      </c>
      <c r="M157" s="61">
        <v>14469.5849609375</v>
      </c>
      <c r="N157" s="61">
        <v>33.233901977539063</v>
      </c>
      <c r="O157" s="61">
        <v>39203.29296875</v>
      </c>
      <c r="P157" s="61">
        <v>90.042556762695313</v>
      </c>
      <c r="Q157" s="61">
        <v>24733.7080078125</v>
      </c>
      <c r="R157" s="61">
        <f t="shared" si="2"/>
        <v>56.808651602397973</v>
      </c>
      <c r="S157" s="61">
        <v>6.2905678749084473</v>
      </c>
      <c r="T157" s="61">
        <v>8438.685546875</v>
      </c>
      <c r="U157" s="61">
        <v>19.382064819335941</v>
      </c>
      <c r="V157" s="61">
        <v>23289.486328125</v>
      </c>
      <c r="W157" s="61">
        <v>53.491546630859382</v>
      </c>
      <c r="X157" s="61">
        <v>11040.8486328125</v>
      </c>
      <c r="Y157" s="61">
        <v>25.35874176025391</v>
      </c>
      <c r="Z157" s="61">
        <v>0</v>
      </c>
      <c r="AA157" s="61">
        <v>0</v>
      </c>
      <c r="AB157" s="61">
        <v>5959.89306640625</v>
      </c>
      <c r="AC157" s="61">
        <v>13.688747406005859</v>
      </c>
      <c r="AD157" s="61">
        <v>37578.73583984375</v>
      </c>
      <c r="AE157" s="61">
        <v>0</v>
      </c>
      <c r="AF157" s="61">
        <v>0</v>
      </c>
      <c r="AG157" s="61">
        <v>43538.62890625</v>
      </c>
      <c r="AH157" s="61">
        <v>0</v>
      </c>
      <c r="AI157" s="61">
        <v>0</v>
      </c>
      <c r="AJ157" s="61">
        <v>43538.62890625</v>
      </c>
      <c r="AK157" s="61">
        <v>5959.89306640625</v>
      </c>
      <c r="AL157" s="61">
        <v>13.688747406005859</v>
      </c>
      <c r="AM157" s="61">
        <v>37578.73583984375</v>
      </c>
      <c r="AN157" s="61">
        <v>7089.18115234375</v>
      </c>
      <c r="AO157" s="61">
        <v>16.28250885009766</v>
      </c>
      <c r="AP157" s="61">
        <v>36449.44775390625</v>
      </c>
      <c r="AQ157" s="61">
        <v>991.25531005859375</v>
      </c>
      <c r="AR157" s="61">
        <v>2.2767260074615479</v>
      </c>
      <c r="AS157" s="61">
        <v>42547.373596191414</v>
      </c>
    </row>
    <row r="158" spans="1:45">
      <c r="A158">
        <v>212</v>
      </c>
      <c r="B158" t="s">
        <v>696</v>
      </c>
      <c r="C158" t="s">
        <v>697</v>
      </c>
      <c r="D158" t="s">
        <v>698</v>
      </c>
      <c r="E158" t="s">
        <v>264</v>
      </c>
      <c r="F158" t="s">
        <v>269</v>
      </c>
      <c r="G158" t="s">
        <v>699</v>
      </c>
      <c r="H158" s="61">
        <v>8040.74658203125</v>
      </c>
      <c r="I158" s="61">
        <v>1651.531860351562</v>
      </c>
      <c r="J158" s="61">
        <v>20.539533615112301</v>
      </c>
      <c r="K158" s="61">
        <v>6389.21484375</v>
      </c>
      <c r="L158" s="61">
        <v>79.460464477539063</v>
      </c>
      <c r="M158" s="61">
        <v>63.882961273193359</v>
      </c>
      <c r="N158" s="61">
        <v>0.79449045658111572</v>
      </c>
      <c r="O158" s="61">
        <v>6137.19580078125</v>
      </c>
      <c r="P158" s="61">
        <v>76.326194763183594</v>
      </c>
      <c r="Q158" s="61">
        <v>6073.3128395080566</v>
      </c>
      <c r="R158" s="61">
        <f t="shared" si="2"/>
        <v>75.531703151547632</v>
      </c>
      <c r="S158" s="61">
        <v>13.687273025512701</v>
      </c>
      <c r="T158" s="61">
        <v>502.660888671875</v>
      </c>
      <c r="U158" s="61">
        <v>6.2514209747314453</v>
      </c>
      <c r="V158" s="61">
        <v>1310.859130859375</v>
      </c>
      <c r="W158" s="61">
        <v>16.302703857421879</v>
      </c>
      <c r="X158" s="61">
        <v>6418.513671875</v>
      </c>
      <c r="Y158" s="61">
        <v>79.824844360351563</v>
      </c>
      <c r="Z158" s="61">
        <v>0</v>
      </c>
      <c r="AA158" s="61">
        <v>0</v>
      </c>
      <c r="AB158" s="61">
        <v>3095.5556640625</v>
      </c>
      <c r="AC158" s="61">
        <v>38.498359680175781</v>
      </c>
      <c r="AD158" s="61">
        <v>4945.19091796875</v>
      </c>
      <c r="AE158" s="61">
        <v>4772.17822265625</v>
      </c>
      <c r="AF158" s="61">
        <v>59.349941253662109</v>
      </c>
      <c r="AG158" s="61">
        <v>3268.568359375</v>
      </c>
      <c r="AH158" s="61">
        <v>4772.17822265625</v>
      </c>
      <c r="AI158" s="61">
        <v>59.349941253662109</v>
      </c>
      <c r="AJ158" s="61">
        <v>3268.568359375</v>
      </c>
      <c r="AK158" s="61">
        <v>4773.81982421875</v>
      </c>
      <c r="AL158" s="61">
        <v>59.370357513427727</v>
      </c>
      <c r="AM158" s="61">
        <v>3266.9267578125</v>
      </c>
      <c r="AN158" s="61">
        <v>2682.694091796875</v>
      </c>
      <c r="AO158" s="61">
        <v>33.363742828369141</v>
      </c>
      <c r="AP158" s="61">
        <v>5358.052490234375</v>
      </c>
      <c r="AQ158" s="61">
        <v>577.746337890625</v>
      </c>
      <c r="AR158" s="61">
        <v>7.1852326393127441</v>
      </c>
      <c r="AS158" s="61">
        <v>7463.000244140625</v>
      </c>
    </row>
    <row r="159" spans="1:45">
      <c r="A159">
        <v>223</v>
      </c>
      <c r="B159" t="s">
        <v>700</v>
      </c>
      <c r="C159" t="s">
        <v>701</v>
      </c>
      <c r="D159" t="s">
        <v>702</v>
      </c>
      <c r="E159" t="s">
        <v>219</v>
      </c>
      <c r="F159" t="s">
        <v>220</v>
      </c>
      <c r="G159" t="s">
        <v>703</v>
      </c>
      <c r="H159" s="61">
        <v>4619.83056640625</v>
      </c>
      <c r="I159" s="61">
        <v>2069.3125</v>
      </c>
      <c r="J159" s="61">
        <v>44.791957855224609</v>
      </c>
      <c r="K159" s="61">
        <v>2550.51806640625</v>
      </c>
      <c r="L159" s="61">
        <v>55.208045959472663</v>
      </c>
      <c r="M159" s="61">
        <v>959.7178955078125</v>
      </c>
      <c r="N159" s="61">
        <v>20.77387809753418</v>
      </c>
      <c r="O159" s="61">
        <v>3761.01318359375</v>
      </c>
      <c r="P159" s="61">
        <v>81.410202026367188</v>
      </c>
      <c r="Q159" s="61">
        <v>2801.295288085938</v>
      </c>
      <c r="R159" s="61">
        <f t="shared" si="2"/>
        <v>60.63632091739364</v>
      </c>
      <c r="S159" s="61">
        <v>10.651163101196291</v>
      </c>
      <c r="T159" s="61">
        <v>0</v>
      </c>
      <c r="U159" s="61">
        <v>0</v>
      </c>
      <c r="V159" s="61">
        <v>0</v>
      </c>
      <c r="W159" s="61">
        <v>0</v>
      </c>
      <c r="X159" s="61">
        <v>0</v>
      </c>
      <c r="Y159" s="61">
        <v>0</v>
      </c>
      <c r="Z159" s="61">
        <v>0</v>
      </c>
      <c r="AA159" s="61">
        <v>0</v>
      </c>
      <c r="AB159" s="61">
        <v>0</v>
      </c>
      <c r="AC159" s="61">
        <v>0</v>
      </c>
      <c r="AD159" s="61">
        <v>4619.83056640625</v>
      </c>
      <c r="AE159" s="61">
        <v>0</v>
      </c>
      <c r="AF159" s="61">
        <v>0</v>
      </c>
      <c r="AG159" s="61">
        <v>4619.83056640625</v>
      </c>
      <c r="AH159" s="61">
        <v>2506.6455078125</v>
      </c>
      <c r="AI159" s="61">
        <v>54.258388519287109</v>
      </c>
      <c r="AJ159" s="61">
        <v>2113.18505859375</v>
      </c>
      <c r="AK159" s="61">
        <v>2506.6455078125</v>
      </c>
      <c r="AL159" s="61">
        <v>54.258388519287109</v>
      </c>
      <c r="AM159" s="61">
        <v>2113.18505859375</v>
      </c>
      <c r="AN159" s="61">
        <v>0</v>
      </c>
      <c r="AO159" s="61">
        <v>0</v>
      </c>
      <c r="AP159" s="61">
        <v>4619.83056640625</v>
      </c>
      <c r="AQ159" s="61">
        <v>5.8694047927856454</v>
      </c>
      <c r="AR159" s="61">
        <v>0.127048060297966</v>
      </c>
      <c r="AS159" s="61">
        <v>4613.9611616134644</v>
      </c>
    </row>
    <row r="160" spans="1:45">
      <c r="A160">
        <v>108</v>
      </c>
      <c r="B160" t="s">
        <v>704</v>
      </c>
      <c r="C160" t="s">
        <v>705</v>
      </c>
      <c r="D160" t="s">
        <v>706</v>
      </c>
      <c r="E160" t="s">
        <v>214</v>
      </c>
      <c r="F160" t="s">
        <v>224</v>
      </c>
      <c r="G160" t="s">
        <v>707</v>
      </c>
      <c r="H160" s="61">
        <v>28602.30078125</v>
      </c>
      <c r="I160" s="61">
        <v>3574.00146484375</v>
      </c>
      <c r="J160" s="61">
        <v>12.495503425598139</v>
      </c>
      <c r="K160" s="61">
        <v>25028.298828125</v>
      </c>
      <c r="L160" s="61">
        <v>87.504493713378906</v>
      </c>
      <c r="M160" s="61">
        <v>6266.896484375</v>
      </c>
      <c r="N160" s="61">
        <v>21.910463333129879</v>
      </c>
      <c r="O160" s="61">
        <v>27078.603515625</v>
      </c>
      <c r="P160" s="61">
        <v>94.672813415527344</v>
      </c>
      <c r="Q160" s="61">
        <v>20811.70703125</v>
      </c>
      <c r="R160" s="61">
        <f t="shared" si="2"/>
        <v>72.76235289747369</v>
      </c>
      <c r="S160" s="61">
        <v>9.4054050445556641</v>
      </c>
      <c r="T160" s="61">
        <v>6120.1259765625</v>
      </c>
      <c r="U160" s="61">
        <v>21.397321701049801</v>
      </c>
      <c r="V160" s="61">
        <v>3165.90771484375</v>
      </c>
      <c r="W160" s="61">
        <v>11.068717002868651</v>
      </c>
      <c r="X160" s="61">
        <v>20225.52734375</v>
      </c>
      <c r="Y160" s="61">
        <v>70.712936401367188</v>
      </c>
      <c r="Z160" s="61">
        <v>0</v>
      </c>
      <c r="AA160" s="61">
        <v>0</v>
      </c>
      <c r="AB160" s="61">
        <v>23438.65625</v>
      </c>
      <c r="AC160" s="61">
        <v>81.946746826171875</v>
      </c>
      <c r="AD160" s="61">
        <v>5163.64453125</v>
      </c>
      <c r="AE160" s="61">
        <v>3918.489013671875</v>
      </c>
      <c r="AF160" s="61">
        <v>13.69990825653076</v>
      </c>
      <c r="AG160" s="61">
        <v>24683.811767578121</v>
      </c>
      <c r="AH160" s="61">
        <v>9012.19140625</v>
      </c>
      <c r="AI160" s="61">
        <v>31.508625030517582</v>
      </c>
      <c r="AJ160" s="61">
        <v>19590.109375</v>
      </c>
      <c r="AK160" s="61">
        <v>23438.65625</v>
      </c>
      <c r="AL160" s="61">
        <v>81.946746826171875</v>
      </c>
      <c r="AM160" s="61">
        <v>5163.64453125</v>
      </c>
      <c r="AN160" s="61">
        <v>5372.02685546875</v>
      </c>
      <c r="AO160" s="61">
        <v>18.78179931640625</v>
      </c>
      <c r="AP160" s="61">
        <v>23230.27392578125</v>
      </c>
      <c r="AQ160" s="61">
        <v>1590.784057617188</v>
      </c>
      <c r="AR160" s="61">
        <v>5.561734676361084</v>
      </c>
      <c r="AS160" s="61">
        <v>27011.516723632809</v>
      </c>
    </row>
    <row r="161" spans="1:45">
      <c r="A161">
        <v>202</v>
      </c>
      <c r="B161" t="s">
        <v>708</v>
      </c>
      <c r="C161" t="s">
        <v>709</v>
      </c>
      <c r="D161" t="s">
        <v>710</v>
      </c>
      <c r="E161" t="s">
        <v>264</v>
      </c>
      <c r="F161" t="s">
        <v>269</v>
      </c>
      <c r="G161" t="s">
        <v>711</v>
      </c>
      <c r="H161" s="61">
        <v>579.1265869140625</v>
      </c>
      <c r="I161" s="61">
        <v>152.89433288574219</v>
      </c>
      <c r="J161" s="61">
        <v>26.400848388671879</v>
      </c>
      <c r="K161" s="61">
        <v>426.23223876953119</v>
      </c>
      <c r="L161" s="61">
        <v>73.599151611328125</v>
      </c>
      <c r="M161" s="61">
        <v>7.4036440849304199</v>
      </c>
      <c r="N161" s="61">
        <v>1.2784155607223511</v>
      </c>
      <c r="O161" s="61">
        <v>473.44723510742188</v>
      </c>
      <c r="P161" s="61">
        <v>81.751945495605469</v>
      </c>
      <c r="Q161" s="61">
        <v>466.04359102249151</v>
      </c>
      <c r="R161" s="61">
        <f t="shared" si="2"/>
        <v>80.473527127437592</v>
      </c>
      <c r="S161" s="61">
        <v>7.4225153923034668</v>
      </c>
      <c r="T161" s="61">
        <v>0</v>
      </c>
      <c r="U161" s="61">
        <v>0</v>
      </c>
      <c r="V161" s="61">
        <v>0</v>
      </c>
      <c r="W161" s="61">
        <v>0</v>
      </c>
      <c r="X161" s="61">
        <v>409.16983032226563</v>
      </c>
      <c r="Y161" s="61">
        <v>70.652923583984375</v>
      </c>
      <c r="Z161" s="61">
        <v>0</v>
      </c>
      <c r="AA161" s="61">
        <v>0</v>
      </c>
      <c r="AB161" s="61">
        <v>0</v>
      </c>
      <c r="AC161" s="61">
        <v>0</v>
      </c>
      <c r="AD161" s="61">
        <v>579.1265869140625</v>
      </c>
      <c r="AE161" s="61">
        <v>0.22899465262889859</v>
      </c>
      <c r="AF161" s="61">
        <v>3.9541382342576981E-2</v>
      </c>
      <c r="AG161" s="61">
        <v>578.8975922614336</v>
      </c>
      <c r="AH161" s="61">
        <v>279.580322265625</v>
      </c>
      <c r="AI161" s="61">
        <v>48.276199340820313</v>
      </c>
      <c r="AJ161" s="61">
        <v>299.5462646484375</v>
      </c>
      <c r="AK161" s="61">
        <v>279.580322265625</v>
      </c>
      <c r="AL161" s="61">
        <v>48.276199340820313</v>
      </c>
      <c r="AM161" s="61">
        <v>299.5462646484375</v>
      </c>
      <c r="AN161" s="61">
        <v>165.71479797363281</v>
      </c>
      <c r="AO161" s="61">
        <v>28.614606857299801</v>
      </c>
      <c r="AP161" s="61">
        <v>413.41178894042969</v>
      </c>
      <c r="AQ161" s="61">
        <v>186.8036193847656</v>
      </c>
      <c r="AR161" s="61">
        <v>32.256092071533203</v>
      </c>
      <c r="AS161" s="61">
        <v>392.32296752929688</v>
      </c>
    </row>
    <row r="162" spans="1:45">
      <c r="A162">
        <v>134</v>
      </c>
      <c r="B162" t="s">
        <v>712</v>
      </c>
      <c r="C162" t="s">
        <v>713</v>
      </c>
      <c r="D162" t="s">
        <v>713</v>
      </c>
      <c r="E162" t="s">
        <v>303</v>
      </c>
      <c r="F162" t="s">
        <v>220</v>
      </c>
      <c r="G162" t="s">
        <v>714</v>
      </c>
      <c r="H162" s="61">
        <v>15726.17578125</v>
      </c>
      <c r="I162" s="61">
        <v>82.61077880859375</v>
      </c>
      <c r="J162" s="61">
        <v>0.52530747652053833</v>
      </c>
      <c r="K162" s="61">
        <v>15643.5654296875</v>
      </c>
      <c r="L162" s="61">
        <v>99.474693298339844</v>
      </c>
      <c r="M162" s="61">
        <v>1903.54150390625</v>
      </c>
      <c r="N162" s="61">
        <v>12.104287147521971</v>
      </c>
      <c r="O162" s="61">
        <v>9954.9482421875</v>
      </c>
      <c r="P162" s="61">
        <v>63.301773071289063</v>
      </c>
      <c r="Q162" s="61">
        <v>8051.40673828125</v>
      </c>
      <c r="R162" s="61">
        <f t="shared" si="2"/>
        <v>51.197486599894034</v>
      </c>
      <c r="S162" s="61">
        <v>25.5</v>
      </c>
      <c r="T162" s="61">
        <v>0</v>
      </c>
      <c r="U162" s="61">
        <v>0</v>
      </c>
      <c r="V162" s="61">
        <v>0</v>
      </c>
      <c r="W162" s="61">
        <v>0</v>
      </c>
      <c r="X162" s="61">
        <v>11537.2255859375</v>
      </c>
      <c r="Y162" s="61">
        <v>73.363197326660156</v>
      </c>
      <c r="Z162" s="61">
        <v>1967.07763671875</v>
      </c>
      <c r="AA162" s="61">
        <v>12.508302688598629</v>
      </c>
      <c r="AB162" s="61">
        <v>7033.740234375</v>
      </c>
      <c r="AC162" s="61">
        <v>44.726325988769531</v>
      </c>
      <c r="AD162" s="61">
        <v>8692.435546875</v>
      </c>
      <c r="AE162" s="61">
        <v>13889.3115234375</v>
      </c>
      <c r="AF162" s="61">
        <v>88.3197021484375</v>
      </c>
      <c r="AG162" s="61">
        <v>1836.8642578125</v>
      </c>
      <c r="AH162" s="61">
        <v>11367.763671875</v>
      </c>
      <c r="AI162" s="61">
        <v>72.285621643066406</v>
      </c>
      <c r="AJ162" s="61">
        <v>4358.412109375</v>
      </c>
      <c r="AK162" s="61">
        <v>15221.072265625</v>
      </c>
      <c r="AL162" s="61">
        <v>96.788131713867188</v>
      </c>
      <c r="AM162" s="61">
        <v>505.103515625</v>
      </c>
      <c r="AN162" s="61">
        <v>6277.08544921875</v>
      </c>
      <c r="AO162" s="61">
        <v>39.914886474609382</v>
      </c>
      <c r="AP162" s="61">
        <v>9449.09033203125</v>
      </c>
      <c r="AQ162" s="61">
        <v>810.82171630859375</v>
      </c>
      <c r="AR162" s="61">
        <v>5.1558732986450204</v>
      </c>
      <c r="AS162" s="61">
        <v>14915.35406494141</v>
      </c>
    </row>
    <row r="163" spans="1:45">
      <c r="A163">
        <v>308</v>
      </c>
      <c r="B163" t="s">
        <v>715</v>
      </c>
      <c r="C163" t="s">
        <v>716</v>
      </c>
      <c r="D163" t="s">
        <v>717</v>
      </c>
      <c r="E163" t="s">
        <v>303</v>
      </c>
      <c r="F163" t="s">
        <v>304</v>
      </c>
      <c r="G163" t="s">
        <v>230</v>
      </c>
      <c r="H163" s="61">
        <v>18956.4453125</v>
      </c>
      <c r="I163" s="61">
        <v>5178.16845703125</v>
      </c>
      <c r="J163" s="61">
        <v>27.316135406494141</v>
      </c>
      <c r="K163" s="61">
        <v>13778.27734375</v>
      </c>
      <c r="L163" s="61">
        <v>72.683868408203125</v>
      </c>
      <c r="M163" s="61">
        <v>1769.9873046875</v>
      </c>
      <c r="N163" s="61">
        <v>9.3371267318725586</v>
      </c>
      <c r="O163" s="61">
        <v>8218.9111328125</v>
      </c>
      <c r="P163" s="61">
        <v>43.356815338134773</v>
      </c>
      <c r="Q163" s="61">
        <v>6448.923828125</v>
      </c>
      <c r="R163" s="61">
        <f t="shared" si="2"/>
        <v>34.019689460832289</v>
      </c>
      <c r="S163" s="61">
        <v>63.599998474121087</v>
      </c>
      <c r="T163" s="61">
        <v>0</v>
      </c>
      <c r="U163" s="61">
        <v>0</v>
      </c>
      <c r="V163" s="61">
        <v>0</v>
      </c>
      <c r="W163" s="61">
        <v>0</v>
      </c>
      <c r="X163" s="61">
        <v>0</v>
      </c>
      <c r="Y163" s="61">
        <v>0</v>
      </c>
      <c r="Z163" s="61">
        <v>0</v>
      </c>
      <c r="AA163" s="61">
        <v>0</v>
      </c>
      <c r="AB163" s="61">
        <v>0</v>
      </c>
      <c r="AC163" s="61">
        <v>0</v>
      </c>
      <c r="AD163" s="61">
        <v>18956.4453125</v>
      </c>
      <c r="AE163" s="61">
        <v>1437.081909179688</v>
      </c>
      <c r="AF163" s="61">
        <v>7.5809674263000488</v>
      </c>
      <c r="AG163" s="61">
        <v>17519.363403320309</v>
      </c>
      <c r="AH163" s="61">
        <v>1805.4365234375</v>
      </c>
      <c r="AI163" s="61">
        <v>9.5241298675537109</v>
      </c>
      <c r="AJ163" s="61">
        <v>17151.0087890625</v>
      </c>
      <c r="AK163" s="61">
        <v>2258.57763671875</v>
      </c>
      <c r="AL163" s="61">
        <v>11.91456317901611</v>
      </c>
      <c r="AM163" s="61">
        <v>16697.86767578125</v>
      </c>
      <c r="AN163" s="61">
        <v>12860.1884765625</v>
      </c>
      <c r="AO163" s="61">
        <v>67.840721130371094</v>
      </c>
      <c r="AP163" s="61">
        <v>6096.2568359375</v>
      </c>
      <c r="AQ163" s="61">
        <v>0.1510198563337326</v>
      </c>
      <c r="AR163" s="61">
        <v>7.9666759120300412E-4</v>
      </c>
      <c r="AS163" s="61">
        <v>18956.29429264367</v>
      </c>
    </row>
    <row r="164" spans="1:45">
      <c r="A164">
        <v>75</v>
      </c>
      <c r="B164" t="s">
        <v>718</v>
      </c>
      <c r="C164" t="s">
        <v>719</v>
      </c>
      <c r="D164" t="s">
        <v>719</v>
      </c>
      <c r="E164" t="s">
        <v>264</v>
      </c>
      <c r="F164" t="s">
        <v>568</v>
      </c>
      <c r="G164" t="s">
        <v>230</v>
      </c>
      <c r="H164" s="61">
        <v>32819.10546875</v>
      </c>
      <c r="I164" s="61">
        <v>1777.8681640625</v>
      </c>
      <c r="J164" s="61">
        <v>5.4171743392944336</v>
      </c>
      <c r="K164" s="61">
        <v>31041.23828125</v>
      </c>
      <c r="L164" s="61">
        <v>94.58282470703125</v>
      </c>
      <c r="M164" s="61">
        <v>5946.2939453125</v>
      </c>
      <c r="N164" s="61">
        <v>18.118391036987301</v>
      </c>
      <c r="O164" s="61">
        <v>30238.138671875</v>
      </c>
      <c r="P164" s="61">
        <v>92.135780334472656</v>
      </c>
      <c r="Q164" s="61">
        <v>24291.8447265625</v>
      </c>
      <c r="R164" s="61">
        <f t="shared" si="2"/>
        <v>74.017388285286856</v>
      </c>
      <c r="S164" s="61">
        <v>8.3720235824584961</v>
      </c>
      <c r="T164" s="61">
        <v>9350.8232421875</v>
      </c>
      <c r="U164" s="61">
        <v>28.492012023925781</v>
      </c>
      <c r="V164" s="61">
        <v>0</v>
      </c>
      <c r="W164" s="61">
        <v>0</v>
      </c>
      <c r="X164" s="61">
        <v>24081.443359375</v>
      </c>
      <c r="Y164" s="61">
        <v>73.376289367675781</v>
      </c>
      <c r="Z164" s="61">
        <v>503.3829345703125</v>
      </c>
      <c r="AA164" s="61">
        <v>1.533810615539551</v>
      </c>
      <c r="AB164" s="61">
        <v>331.09872436523438</v>
      </c>
      <c r="AC164" s="61">
        <v>1.0088596343994141</v>
      </c>
      <c r="AD164" s="61">
        <v>32488.006744384769</v>
      </c>
      <c r="AE164" s="61">
        <v>3028.357666015625</v>
      </c>
      <c r="AF164" s="61">
        <v>9.2274227142333984</v>
      </c>
      <c r="AG164" s="61">
        <v>29790.747802734379</v>
      </c>
      <c r="AH164" s="61">
        <v>4128.5595703125</v>
      </c>
      <c r="AI164" s="61">
        <v>12.579745292663571</v>
      </c>
      <c r="AJ164" s="61">
        <v>28690.5458984375</v>
      </c>
      <c r="AK164" s="61">
        <v>4909.07666015625</v>
      </c>
      <c r="AL164" s="61">
        <v>14.95798397064209</v>
      </c>
      <c r="AM164" s="61">
        <v>27910.02880859375</v>
      </c>
      <c r="AN164" s="61">
        <v>18830.66015625</v>
      </c>
      <c r="AO164" s="61">
        <v>57.377128601074219</v>
      </c>
      <c r="AP164" s="61">
        <v>13988.4453125</v>
      </c>
      <c r="AQ164" s="61">
        <v>20948.24609375</v>
      </c>
      <c r="AR164" s="61">
        <v>63.829421997070313</v>
      </c>
      <c r="AS164" s="61">
        <v>11870.859375</v>
      </c>
    </row>
    <row r="165" spans="1:45">
      <c r="A165">
        <v>195</v>
      </c>
      <c r="B165" t="s">
        <v>720</v>
      </c>
      <c r="C165" t="s">
        <v>721</v>
      </c>
      <c r="D165" t="s">
        <v>721</v>
      </c>
      <c r="E165" t="s">
        <v>264</v>
      </c>
      <c r="F165" t="s">
        <v>265</v>
      </c>
      <c r="G165" t="s">
        <v>230</v>
      </c>
      <c r="H165" s="61">
        <v>38890.21875</v>
      </c>
      <c r="I165" s="61">
        <v>3470.99951171875</v>
      </c>
      <c r="J165" s="61">
        <v>8.9251222610473633</v>
      </c>
      <c r="K165" s="61">
        <v>35419.21875</v>
      </c>
      <c r="L165" s="61">
        <v>91.074874877929688</v>
      </c>
      <c r="M165" s="61">
        <v>1623.226684570312</v>
      </c>
      <c r="N165" s="61">
        <v>4.1738691329956046</v>
      </c>
      <c r="O165" s="61">
        <v>36937.15234375</v>
      </c>
      <c r="P165" s="61">
        <v>94.977996826171875</v>
      </c>
      <c r="Q165" s="61">
        <v>35313.925659179688</v>
      </c>
      <c r="R165" s="61">
        <f t="shared" si="2"/>
        <v>90.80413223229732</v>
      </c>
      <c r="S165" s="61">
        <v>8.5344467163085938</v>
      </c>
      <c r="T165" s="61">
        <v>7838.9716796875</v>
      </c>
      <c r="U165" s="61">
        <v>20.15666580200195</v>
      </c>
      <c r="V165" s="61">
        <v>24112.08984375</v>
      </c>
      <c r="W165" s="61">
        <v>62.000392913818359</v>
      </c>
      <c r="X165" s="61">
        <v>7205.06005859375</v>
      </c>
      <c r="Y165" s="61">
        <v>18.526664733886719</v>
      </c>
      <c r="Z165" s="61">
        <v>0</v>
      </c>
      <c r="AA165" s="61">
        <v>0</v>
      </c>
      <c r="AB165" s="61">
        <v>27114.623046875</v>
      </c>
      <c r="AC165" s="61">
        <v>69.720932006835938</v>
      </c>
      <c r="AD165" s="61">
        <v>11775.595703125</v>
      </c>
      <c r="AE165" s="61">
        <v>0</v>
      </c>
      <c r="AF165" s="61">
        <v>0</v>
      </c>
      <c r="AG165" s="61">
        <v>38890.21875</v>
      </c>
      <c r="AH165" s="61">
        <v>0</v>
      </c>
      <c r="AI165" s="61">
        <v>0</v>
      </c>
      <c r="AJ165" s="61">
        <v>38890.21875</v>
      </c>
      <c r="AK165" s="61">
        <v>27114.623046875</v>
      </c>
      <c r="AL165" s="61">
        <v>69.720932006835938</v>
      </c>
      <c r="AM165" s="61">
        <v>11775.595703125</v>
      </c>
      <c r="AN165" s="61">
        <v>2774.005126953125</v>
      </c>
      <c r="AO165" s="61">
        <v>7.1329126358032227</v>
      </c>
      <c r="AP165" s="61">
        <v>36116.213623046882</v>
      </c>
      <c r="AQ165" s="61">
        <v>1154.347290039062</v>
      </c>
      <c r="AR165" s="61">
        <v>2.9682199954986568</v>
      </c>
      <c r="AS165" s="61">
        <v>37735.871459960938</v>
      </c>
    </row>
    <row r="166" spans="1:45">
      <c r="A166">
        <v>51</v>
      </c>
      <c r="B166" t="s">
        <v>722</v>
      </c>
      <c r="C166" t="s">
        <v>723</v>
      </c>
      <c r="D166" t="s">
        <v>723</v>
      </c>
      <c r="E166" t="s">
        <v>214</v>
      </c>
      <c r="F166" t="s">
        <v>229</v>
      </c>
      <c r="G166" t="s">
        <v>724</v>
      </c>
      <c r="H166" s="61">
        <v>16762.119140625</v>
      </c>
      <c r="I166" s="61">
        <v>4862.38818359375</v>
      </c>
      <c r="J166" s="61">
        <v>29.008193969726559</v>
      </c>
      <c r="K166" s="61">
        <v>11899.73046875</v>
      </c>
      <c r="L166" s="61">
        <v>70.991806030273438</v>
      </c>
      <c r="M166" s="61">
        <v>0</v>
      </c>
      <c r="N166" s="61">
        <v>0</v>
      </c>
      <c r="O166" s="61">
        <v>13493.5498046875</v>
      </c>
      <c r="P166" s="61">
        <v>80.500259399414063</v>
      </c>
      <c r="Q166" s="61">
        <v>13493.5498046875</v>
      </c>
      <c r="R166" s="61">
        <f t="shared" si="2"/>
        <v>80.500261879085855</v>
      </c>
      <c r="S166" s="61">
        <v>14.40499973297119</v>
      </c>
      <c r="T166" s="61">
        <v>593.692626953125</v>
      </c>
      <c r="U166" s="61">
        <v>3.5418708324432369</v>
      </c>
      <c r="V166" s="61">
        <v>9880.59765625</v>
      </c>
      <c r="W166" s="61">
        <v>58.945995330810547</v>
      </c>
      <c r="X166" s="61">
        <v>1112.235595703125</v>
      </c>
      <c r="Y166" s="61">
        <v>6.6354117393493652</v>
      </c>
      <c r="Z166" s="61">
        <v>0</v>
      </c>
      <c r="AA166" s="61">
        <v>0</v>
      </c>
      <c r="AB166" s="61">
        <v>1962.689331054688</v>
      </c>
      <c r="AC166" s="61">
        <v>11.70907592773438</v>
      </c>
      <c r="AD166" s="61">
        <v>14799.429809570311</v>
      </c>
      <c r="AE166" s="61">
        <v>1028.987915039062</v>
      </c>
      <c r="AF166" s="61">
        <v>6.1387701034545898</v>
      </c>
      <c r="AG166" s="61">
        <v>15733.131225585939</v>
      </c>
      <c r="AH166" s="61">
        <v>1529.122680664062</v>
      </c>
      <c r="AI166" s="61">
        <v>9.1224899291992188</v>
      </c>
      <c r="AJ166" s="61">
        <v>15232.996459960939</v>
      </c>
      <c r="AK166" s="61">
        <v>2012.095947265625</v>
      </c>
      <c r="AL166" s="61">
        <v>12.003828048706049</v>
      </c>
      <c r="AM166" s="61">
        <v>14750.02319335938</v>
      </c>
      <c r="AN166" s="61">
        <v>203.2568664550781</v>
      </c>
      <c r="AO166" s="61">
        <v>1.212596535682678</v>
      </c>
      <c r="AP166" s="61">
        <v>16558.862274169918</v>
      </c>
      <c r="AQ166" s="61">
        <v>22.88606071472168</v>
      </c>
      <c r="AR166" s="61">
        <v>0.1365344226360321</v>
      </c>
      <c r="AS166" s="61">
        <v>16739.233079910278</v>
      </c>
    </row>
    <row r="167" spans="1:45">
      <c r="A167">
        <v>24</v>
      </c>
      <c r="B167" t="s">
        <v>725</v>
      </c>
      <c r="C167" t="s">
        <v>726</v>
      </c>
      <c r="D167" t="s">
        <v>726</v>
      </c>
      <c r="E167" t="s">
        <v>214</v>
      </c>
      <c r="F167" t="s">
        <v>224</v>
      </c>
      <c r="G167" t="s">
        <v>727</v>
      </c>
      <c r="H167" s="61">
        <v>17415.072265625</v>
      </c>
      <c r="I167" s="61">
        <v>5816.9990234375</v>
      </c>
      <c r="J167" s="61">
        <v>33.402095794677727</v>
      </c>
      <c r="K167" s="61">
        <v>11598.0732421875</v>
      </c>
      <c r="L167" s="61">
        <v>66.597900390625</v>
      </c>
      <c r="M167" s="61">
        <v>0</v>
      </c>
      <c r="N167" s="61">
        <v>0</v>
      </c>
      <c r="O167" s="61">
        <v>5973.9736328125</v>
      </c>
      <c r="P167" s="61">
        <v>34.303466796875</v>
      </c>
      <c r="Q167" s="61">
        <v>5973.9736328125</v>
      </c>
      <c r="R167" s="61">
        <f t="shared" si="2"/>
        <v>34.303467374087887</v>
      </c>
      <c r="S167" s="61">
        <v>27.008333206176761</v>
      </c>
      <c r="T167" s="61">
        <v>4045.66064453125</v>
      </c>
      <c r="U167" s="61">
        <v>23.230800628662109</v>
      </c>
      <c r="V167" s="61">
        <v>11576.9599609375</v>
      </c>
      <c r="W167" s="61">
        <v>66.476669311523438</v>
      </c>
      <c r="X167" s="61">
        <v>0</v>
      </c>
      <c r="Y167" s="61">
        <v>0</v>
      </c>
      <c r="Z167" s="61">
        <v>0</v>
      </c>
      <c r="AA167" s="61">
        <v>0</v>
      </c>
      <c r="AB167" s="61">
        <v>0</v>
      </c>
      <c r="AC167" s="61">
        <v>0</v>
      </c>
      <c r="AD167" s="61">
        <v>17415.072265625</v>
      </c>
      <c r="AE167" s="61">
        <v>0</v>
      </c>
      <c r="AF167" s="61">
        <v>0</v>
      </c>
      <c r="AG167" s="61">
        <v>17415.072265625</v>
      </c>
      <c r="AH167" s="61">
        <v>0</v>
      </c>
      <c r="AI167" s="61">
        <v>0</v>
      </c>
      <c r="AJ167" s="61">
        <v>17415.072265625</v>
      </c>
      <c r="AK167" s="61">
        <v>0</v>
      </c>
      <c r="AL167" s="61">
        <v>0</v>
      </c>
      <c r="AM167" s="61">
        <v>17415.072265625</v>
      </c>
      <c r="AN167" s="61">
        <v>0</v>
      </c>
      <c r="AO167" s="61">
        <v>0</v>
      </c>
      <c r="AP167" s="61">
        <v>17415.072265625</v>
      </c>
      <c r="AQ167" s="61">
        <v>24.520977020263668</v>
      </c>
      <c r="AR167" s="61">
        <v>0.140803188085556</v>
      </c>
      <c r="AS167" s="61">
        <v>17390.55128860474</v>
      </c>
    </row>
    <row r="168" spans="1:45">
      <c r="A168">
        <v>235</v>
      </c>
      <c r="B168" t="s">
        <v>728</v>
      </c>
      <c r="C168" t="s">
        <v>729</v>
      </c>
      <c r="D168" t="s">
        <v>729</v>
      </c>
      <c r="E168" t="s">
        <v>219</v>
      </c>
      <c r="F168" t="s">
        <v>229</v>
      </c>
      <c r="G168" t="s">
        <v>730</v>
      </c>
      <c r="H168" s="61">
        <v>2414.373046875</v>
      </c>
      <c r="I168" s="61">
        <v>114.24143218994141</v>
      </c>
      <c r="J168" s="61">
        <v>4.731722354888916</v>
      </c>
      <c r="K168" s="61">
        <v>2300.131591796875</v>
      </c>
      <c r="L168" s="61">
        <v>95.268280029296875</v>
      </c>
      <c r="M168" s="61">
        <v>50.836994171142578</v>
      </c>
      <c r="N168" s="61">
        <v>2.1055982112884521</v>
      </c>
      <c r="O168" s="61">
        <v>1762.561889648438</v>
      </c>
      <c r="P168" s="61">
        <v>73.002883911132813</v>
      </c>
      <c r="Q168" s="61">
        <v>1711.7248954772949</v>
      </c>
      <c r="R168" s="61">
        <f t="shared" si="2"/>
        <v>70.897283155676178</v>
      </c>
      <c r="S168" s="61">
        <v>15.989406585693359</v>
      </c>
      <c r="T168" s="61">
        <v>177.9932861328125</v>
      </c>
      <c r="U168" s="61">
        <v>7.3722362518310547</v>
      </c>
      <c r="V168" s="61">
        <v>1448.722534179688</v>
      </c>
      <c r="W168" s="61">
        <v>60.004085540771477</v>
      </c>
      <c r="X168" s="61">
        <v>0</v>
      </c>
      <c r="Y168" s="61">
        <v>0</v>
      </c>
      <c r="Z168" s="61">
        <v>0</v>
      </c>
      <c r="AA168" s="61">
        <v>0</v>
      </c>
      <c r="AB168" s="61">
        <v>0</v>
      </c>
      <c r="AC168" s="61">
        <v>0</v>
      </c>
      <c r="AD168" s="61">
        <v>2414.373046875</v>
      </c>
      <c r="AE168" s="61">
        <v>0</v>
      </c>
      <c r="AF168" s="61">
        <v>0</v>
      </c>
      <c r="AG168" s="61">
        <v>2414.373046875</v>
      </c>
      <c r="AH168" s="61">
        <v>2295.11474609375</v>
      </c>
      <c r="AI168" s="61">
        <v>95.06048583984375</v>
      </c>
      <c r="AJ168" s="61">
        <v>119.25830078125</v>
      </c>
      <c r="AK168" s="61">
        <v>2295.11474609375</v>
      </c>
      <c r="AL168" s="61">
        <v>95.06048583984375</v>
      </c>
      <c r="AM168" s="61">
        <v>119.25830078125</v>
      </c>
      <c r="AN168" s="61">
        <v>0</v>
      </c>
      <c r="AO168" s="61">
        <v>0</v>
      </c>
      <c r="AP168" s="61">
        <v>2414.373046875</v>
      </c>
      <c r="AQ168" s="61">
        <v>53.691936492919922</v>
      </c>
      <c r="AR168" s="61">
        <v>2.2238459587097168</v>
      </c>
      <c r="AS168" s="61">
        <v>2360.6811103820801</v>
      </c>
    </row>
    <row r="169" spans="1:45">
      <c r="A169">
        <v>200</v>
      </c>
      <c r="B169" t="s">
        <v>731</v>
      </c>
      <c r="C169" t="s">
        <v>732</v>
      </c>
      <c r="D169" t="s">
        <v>732</v>
      </c>
      <c r="E169" t="s">
        <v>219</v>
      </c>
      <c r="F169" t="s">
        <v>256</v>
      </c>
      <c r="G169" t="s">
        <v>733</v>
      </c>
      <c r="H169" s="61">
        <v>4697.16259765625</v>
      </c>
      <c r="I169" s="61">
        <v>575.1031494140625</v>
      </c>
      <c r="J169" s="61">
        <v>12.24362850189209</v>
      </c>
      <c r="K169" s="61">
        <v>4122.0595703125</v>
      </c>
      <c r="L169" s="61">
        <v>87.756370544433594</v>
      </c>
      <c r="M169" s="61">
        <v>61.193965911865227</v>
      </c>
      <c r="N169" s="61">
        <v>1.3027857542037959</v>
      </c>
      <c r="O169" s="61">
        <v>2892.866455078125</v>
      </c>
      <c r="P169" s="61">
        <v>61.587532043457031</v>
      </c>
      <c r="Q169" s="61">
        <v>2831.6724891662602</v>
      </c>
      <c r="R169" s="61">
        <f t="shared" si="2"/>
        <v>60.284744892143692</v>
      </c>
      <c r="S169" s="61">
        <v>58.914287567138672</v>
      </c>
      <c r="T169" s="61">
        <v>77.543617248535156</v>
      </c>
      <c r="U169" s="61">
        <v>1.6508609056472781</v>
      </c>
      <c r="V169" s="61">
        <v>2.5404772758483891</v>
      </c>
      <c r="W169" s="61">
        <v>5.408535897731781E-2</v>
      </c>
      <c r="X169" s="61">
        <v>4318.1474609375</v>
      </c>
      <c r="Y169" s="61">
        <v>91.930976867675781</v>
      </c>
      <c r="Z169" s="61">
        <v>86.033660888671875</v>
      </c>
      <c r="AA169" s="61">
        <v>1.83160924911499</v>
      </c>
      <c r="AB169" s="61">
        <v>2097.867431640625</v>
      </c>
      <c r="AC169" s="61">
        <v>44.662441253662109</v>
      </c>
      <c r="AD169" s="61">
        <v>2599.295166015625</v>
      </c>
      <c r="AE169" s="61">
        <v>3814.425537109375</v>
      </c>
      <c r="AF169" s="61">
        <v>81.207015991210938</v>
      </c>
      <c r="AG169" s="61">
        <v>882.737060546875</v>
      </c>
      <c r="AH169" s="61">
        <v>3814.425537109375</v>
      </c>
      <c r="AI169" s="61">
        <v>81.207015991210938</v>
      </c>
      <c r="AJ169" s="61">
        <v>882.737060546875</v>
      </c>
      <c r="AK169" s="61">
        <v>3829.12158203125</v>
      </c>
      <c r="AL169" s="61">
        <v>81.519882202148438</v>
      </c>
      <c r="AM169" s="61">
        <v>868.041015625</v>
      </c>
      <c r="AN169" s="61">
        <v>1839.609985351562</v>
      </c>
      <c r="AO169" s="61">
        <v>39.164279937744141</v>
      </c>
      <c r="AP169" s="61">
        <v>2857.552612304688</v>
      </c>
      <c r="AQ169" s="61">
        <v>463.18914794921881</v>
      </c>
      <c r="AR169" s="61">
        <v>9.8610420227050781</v>
      </c>
      <c r="AS169" s="61">
        <v>4233.9734497070313</v>
      </c>
    </row>
    <row r="170" spans="1:45">
      <c r="A170">
        <v>152</v>
      </c>
      <c r="B170" t="s">
        <v>734</v>
      </c>
      <c r="C170" t="s">
        <v>735</v>
      </c>
      <c r="D170" t="s">
        <v>736</v>
      </c>
      <c r="E170" t="s">
        <v>264</v>
      </c>
      <c r="F170" t="s">
        <v>269</v>
      </c>
      <c r="G170" t="s">
        <v>230</v>
      </c>
      <c r="H170" s="61">
        <v>287.11074829101563</v>
      </c>
      <c r="I170" s="61">
        <v>118.75315856933589</v>
      </c>
      <c r="J170" s="61">
        <v>41.361446380615227</v>
      </c>
      <c r="K170" s="61">
        <v>168.35758972167969</v>
      </c>
      <c r="L170" s="61">
        <v>58.638553619384773</v>
      </c>
      <c r="M170" s="61">
        <v>1.5140899457037451E-2</v>
      </c>
      <c r="N170" s="61">
        <v>5.2735400386154652E-3</v>
      </c>
      <c r="O170" s="61">
        <v>153.41511535644531</v>
      </c>
      <c r="P170" s="61">
        <v>53.434127807617188</v>
      </c>
      <c r="Q170" s="61">
        <v>153.3999744569883</v>
      </c>
      <c r="R170" s="61">
        <f t="shared" si="2"/>
        <v>53.428851190726576</v>
      </c>
      <c r="S170" s="61">
        <v>16.667682647705082</v>
      </c>
      <c r="T170" s="61">
        <v>0</v>
      </c>
      <c r="U170" s="61">
        <v>0</v>
      </c>
      <c r="V170" s="61">
        <v>0</v>
      </c>
      <c r="W170" s="61">
        <v>0</v>
      </c>
      <c r="X170" s="61">
        <v>0</v>
      </c>
      <c r="Y170" s="61">
        <v>0</v>
      </c>
      <c r="Z170" s="61">
        <v>0</v>
      </c>
      <c r="AA170" s="61">
        <v>0</v>
      </c>
      <c r="AB170" s="61">
        <v>65.739501953125</v>
      </c>
      <c r="AC170" s="61">
        <v>22.896913528442379</v>
      </c>
      <c r="AD170" s="61">
        <v>221.3712463378906</v>
      </c>
      <c r="AE170" s="61">
        <v>49.573570251464837</v>
      </c>
      <c r="AF170" s="61">
        <v>17.266359329223629</v>
      </c>
      <c r="AG170" s="61">
        <v>237.53717803955081</v>
      </c>
      <c r="AH170" s="61">
        <v>77.166900634765625</v>
      </c>
      <c r="AI170" s="61">
        <v>26.87705230712891</v>
      </c>
      <c r="AJ170" s="61">
        <v>209.94384765625</v>
      </c>
      <c r="AK170" s="61">
        <v>142.9064025878906</v>
      </c>
      <c r="AL170" s="61">
        <v>49.773963928222663</v>
      </c>
      <c r="AM170" s="61">
        <v>144.204345703125</v>
      </c>
      <c r="AN170" s="61">
        <v>0</v>
      </c>
      <c r="AO170" s="61">
        <v>0</v>
      </c>
      <c r="AP170" s="61">
        <v>287.11074829101563</v>
      </c>
      <c r="AQ170" s="61">
        <v>11.79839992523193</v>
      </c>
      <c r="AR170" s="61">
        <v>4.1093549728393546</v>
      </c>
      <c r="AS170" s="61">
        <v>275.31234836578369</v>
      </c>
    </row>
    <row r="171" spans="1:45">
      <c r="A171">
        <v>211</v>
      </c>
      <c r="B171" t="s">
        <v>737</v>
      </c>
      <c r="C171" t="s">
        <v>738</v>
      </c>
      <c r="D171" t="s">
        <v>738</v>
      </c>
      <c r="E171" t="s">
        <v>264</v>
      </c>
      <c r="F171" t="s">
        <v>269</v>
      </c>
      <c r="G171" t="s">
        <v>739</v>
      </c>
      <c r="H171" s="61">
        <v>11124.9970703125</v>
      </c>
      <c r="I171" s="61">
        <v>4105.5048828125</v>
      </c>
      <c r="J171" s="61">
        <v>36.903423309326172</v>
      </c>
      <c r="K171" s="61">
        <v>7019.4921875</v>
      </c>
      <c r="L171" s="61">
        <v>63.096576690673828</v>
      </c>
      <c r="M171" s="61">
        <v>290.60018920898438</v>
      </c>
      <c r="N171" s="61">
        <v>2.6121373176574711</v>
      </c>
      <c r="O171" s="61">
        <v>5594.13232421875</v>
      </c>
      <c r="P171" s="61">
        <v>50.284351348876953</v>
      </c>
      <c r="Q171" s="61">
        <v>5303.5321350097656</v>
      </c>
      <c r="R171" s="61">
        <f t="shared" si="2"/>
        <v>47.672211520508654</v>
      </c>
      <c r="S171" s="61">
        <v>75</v>
      </c>
      <c r="T171" s="61">
        <v>41.001625061035163</v>
      </c>
      <c r="U171" s="61">
        <v>0.36855402588844299</v>
      </c>
      <c r="V171" s="61">
        <v>15.34524345397949</v>
      </c>
      <c r="W171" s="61">
        <v>0.13793480396270749</v>
      </c>
      <c r="X171" s="61">
        <v>5068.9375</v>
      </c>
      <c r="Y171" s="61">
        <v>45.563495635986328</v>
      </c>
      <c r="Z171" s="61">
        <v>0</v>
      </c>
      <c r="AA171" s="61">
        <v>0</v>
      </c>
      <c r="AB171" s="61">
        <v>151.66007995605469</v>
      </c>
      <c r="AC171" s="61">
        <v>1.3632370233535771</v>
      </c>
      <c r="AD171" s="61">
        <v>10973.336990356451</v>
      </c>
      <c r="AE171" s="61">
        <v>4537.177734375</v>
      </c>
      <c r="AF171" s="61">
        <v>40.78363037109375</v>
      </c>
      <c r="AG171" s="61">
        <v>6587.8193359375</v>
      </c>
      <c r="AH171" s="61">
        <v>5607.931640625</v>
      </c>
      <c r="AI171" s="61">
        <v>50.40838623046875</v>
      </c>
      <c r="AJ171" s="61">
        <v>5517.0654296875</v>
      </c>
      <c r="AK171" s="61">
        <v>6871.904296875</v>
      </c>
      <c r="AL171" s="61">
        <v>61.769943237304688</v>
      </c>
      <c r="AM171" s="61">
        <v>4253.0927734375</v>
      </c>
      <c r="AN171" s="61">
        <v>769.74383544921875</v>
      </c>
      <c r="AO171" s="61">
        <v>6.9190473556518546</v>
      </c>
      <c r="AP171" s="61">
        <v>10355.253234863279</v>
      </c>
      <c r="AQ171" s="61">
        <v>520.39544677734375</v>
      </c>
      <c r="AR171" s="61">
        <v>4.6777133941650391</v>
      </c>
      <c r="AS171" s="61">
        <v>10604.60162353516</v>
      </c>
    </row>
    <row r="172" spans="1:45">
      <c r="A172">
        <v>25</v>
      </c>
      <c r="B172" t="s">
        <v>740</v>
      </c>
      <c r="C172" t="s">
        <v>741</v>
      </c>
      <c r="D172" t="s">
        <v>742</v>
      </c>
      <c r="E172" t="s">
        <v>214</v>
      </c>
      <c r="F172" t="s">
        <v>224</v>
      </c>
      <c r="G172" t="s">
        <v>743</v>
      </c>
      <c r="H172" s="61">
        <v>35941.4921875</v>
      </c>
      <c r="I172" s="61">
        <v>7239.583984375</v>
      </c>
      <c r="J172" s="61">
        <v>20.142692565917969</v>
      </c>
      <c r="K172" s="61">
        <v>28701.908203125</v>
      </c>
      <c r="L172" s="61">
        <v>79.857307434082031</v>
      </c>
      <c r="M172" s="61">
        <v>0</v>
      </c>
      <c r="N172" s="61">
        <v>0</v>
      </c>
      <c r="O172" s="61">
        <v>17766.7109375</v>
      </c>
      <c r="P172" s="61">
        <v>49.43231201171875</v>
      </c>
      <c r="Q172" s="61">
        <v>17766.7109375</v>
      </c>
      <c r="R172" s="61">
        <f t="shared" si="2"/>
        <v>49.432313062614128</v>
      </c>
      <c r="S172" s="61">
        <v>23.46341514587402</v>
      </c>
      <c r="T172" s="61">
        <v>4635.54833984375</v>
      </c>
      <c r="U172" s="61">
        <v>12.89748382568359</v>
      </c>
      <c r="V172" s="61">
        <v>28600.86328125</v>
      </c>
      <c r="W172" s="61">
        <v>79.576171875</v>
      </c>
      <c r="X172" s="61">
        <v>0</v>
      </c>
      <c r="Y172" s="61">
        <v>0</v>
      </c>
      <c r="Z172" s="61">
        <v>0</v>
      </c>
      <c r="AA172" s="61">
        <v>0</v>
      </c>
      <c r="AB172" s="61">
        <v>0</v>
      </c>
      <c r="AC172" s="61">
        <v>0</v>
      </c>
      <c r="AD172" s="61">
        <v>35941.4921875</v>
      </c>
      <c r="AE172" s="61">
        <v>0</v>
      </c>
      <c r="AF172" s="61">
        <v>0</v>
      </c>
      <c r="AG172" s="61">
        <v>35941.4921875</v>
      </c>
      <c r="AH172" s="61">
        <v>0</v>
      </c>
      <c r="AI172" s="61">
        <v>0</v>
      </c>
      <c r="AJ172" s="61">
        <v>35941.4921875</v>
      </c>
      <c r="AK172" s="61">
        <v>0</v>
      </c>
      <c r="AL172" s="61">
        <v>0</v>
      </c>
      <c r="AM172" s="61">
        <v>35941.4921875</v>
      </c>
      <c r="AN172" s="61">
        <v>0</v>
      </c>
      <c r="AO172" s="61">
        <v>0</v>
      </c>
      <c r="AP172" s="61">
        <v>35941.4921875</v>
      </c>
      <c r="AQ172" s="61">
        <v>76.794502258300781</v>
      </c>
      <c r="AR172" s="61">
        <v>0.21366530656814581</v>
      </c>
      <c r="AS172" s="61">
        <v>35864.697685241699</v>
      </c>
    </row>
    <row r="173" spans="1:45">
      <c r="A173">
        <v>26</v>
      </c>
      <c r="B173" t="s">
        <v>744</v>
      </c>
      <c r="C173" t="s">
        <v>745</v>
      </c>
      <c r="D173" t="s">
        <v>746</v>
      </c>
      <c r="E173" t="s">
        <v>214</v>
      </c>
      <c r="F173" t="s">
        <v>224</v>
      </c>
      <c r="G173" t="s">
        <v>747</v>
      </c>
      <c r="H173" s="61">
        <v>46932.88671875</v>
      </c>
      <c r="I173" s="61">
        <v>31378.51171875</v>
      </c>
      <c r="J173" s="61">
        <v>66.858261108398438</v>
      </c>
      <c r="K173" s="61">
        <v>15554.375</v>
      </c>
      <c r="L173" s="61">
        <v>33.141738891601563</v>
      </c>
      <c r="M173" s="61">
        <v>10709.994140625</v>
      </c>
      <c r="N173" s="61">
        <v>22.819807052612301</v>
      </c>
      <c r="O173" s="61">
        <v>44823.4140625</v>
      </c>
      <c r="P173" s="61">
        <v>95.505348205566406</v>
      </c>
      <c r="Q173" s="61">
        <v>34113.419921875</v>
      </c>
      <c r="R173" s="61">
        <f t="shared" si="2"/>
        <v>72.685535254422064</v>
      </c>
      <c r="S173" s="61">
        <v>6.9972224235534668</v>
      </c>
      <c r="T173" s="61">
        <v>29917.03125</v>
      </c>
      <c r="U173" s="61">
        <v>63.744281768798828</v>
      </c>
      <c r="V173" s="61">
        <v>14541.494140625</v>
      </c>
      <c r="W173" s="61">
        <v>30.983591079711911</v>
      </c>
      <c r="X173" s="61">
        <v>0</v>
      </c>
      <c r="Y173" s="61">
        <v>0</v>
      </c>
      <c r="Z173" s="61">
        <v>0</v>
      </c>
      <c r="AA173" s="61">
        <v>0</v>
      </c>
      <c r="AB173" s="61">
        <v>401.188232421875</v>
      </c>
      <c r="AC173" s="61">
        <v>0.85481256246566772</v>
      </c>
      <c r="AD173" s="61">
        <v>46531.698486328118</v>
      </c>
      <c r="AE173" s="61">
        <v>253.23188781738281</v>
      </c>
      <c r="AF173" s="61">
        <v>0.53956174850463867</v>
      </c>
      <c r="AG173" s="61">
        <v>46679.654830932617</v>
      </c>
      <c r="AH173" s="61">
        <v>253.23188781738281</v>
      </c>
      <c r="AI173" s="61">
        <v>0.53956174850463867</v>
      </c>
      <c r="AJ173" s="61">
        <v>46679.654830932617</v>
      </c>
      <c r="AK173" s="61">
        <v>561.8953857421875</v>
      </c>
      <c r="AL173" s="61">
        <v>1.197231650352478</v>
      </c>
      <c r="AM173" s="61">
        <v>46370.991333007813</v>
      </c>
      <c r="AN173" s="61">
        <v>0</v>
      </c>
      <c r="AO173" s="61">
        <v>0</v>
      </c>
      <c r="AP173" s="61">
        <v>46932.88671875</v>
      </c>
      <c r="AQ173" s="61">
        <v>883.5506591796875</v>
      </c>
      <c r="AR173" s="61">
        <v>1.8825832605361941</v>
      </c>
      <c r="AS173" s="61">
        <v>46049.336059570313</v>
      </c>
    </row>
    <row r="174" spans="1:45">
      <c r="A174">
        <v>298</v>
      </c>
      <c r="B174" t="s">
        <v>748</v>
      </c>
      <c r="C174" t="s">
        <v>749</v>
      </c>
      <c r="D174" t="s">
        <v>749</v>
      </c>
      <c r="E174" t="s">
        <v>260</v>
      </c>
      <c r="F174" t="s">
        <v>261</v>
      </c>
      <c r="G174" t="s">
        <v>230</v>
      </c>
      <c r="H174" s="61">
        <v>23567.328125</v>
      </c>
      <c r="I174" s="61">
        <v>7567.4990234375</v>
      </c>
      <c r="J174" s="61">
        <v>32.110126495361328</v>
      </c>
      <c r="K174" s="61">
        <v>15999.8291015625</v>
      </c>
      <c r="L174" s="61">
        <v>67.889877319335938</v>
      </c>
      <c r="M174" s="61">
        <v>0</v>
      </c>
      <c r="N174" s="61">
        <v>0</v>
      </c>
      <c r="O174" s="61">
        <v>0</v>
      </c>
      <c r="P174" s="61">
        <v>0</v>
      </c>
      <c r="Q174" s="61">
        <v>0</v>
      </c>
      <c r="R174" s="61">
        <f t="shared" si="2"/>
        <v>0</v>
      </c>
      <c r="S174" s="61">
        <v>0</v>
      </c>
      <c r="T174" s="61">
        <v>0</v>
      </c>
      <c r="U174" s="61">
        <v>0</v>
      </c>
      <c r="V174" s="61">
        <v>0</v>
      </c>
      <c r="W174" s="61">
        <v>0</v>
      </c>
      <c r="X174" s="61">
        <v>0</v>
      </c>
      <c r="Y174" s="61">
        <v>0</v>
      </c>
      <c r="Z174" s="61">
        <v>0</v>
      </c>
      <c r="AA174" s="61">
        <v>0</v>
      </c>
      <c r="AB174" s="61">
        <v>0</v>
      </c>
      <c r="AC174" s="61">
        <v>0</v>
      </c>
      <c r="AD174" s="61">
        <v>23567.328125</v>
      </c>
      <c r="AE174" s="61">
        <v>0</v>
      </c>
      <c r="AF174" s="61">
        <v>0</v>
      </c>
      <c r="AG174" s="61">
        <v>23567.328125</v>
      </c>
      <c r="AH174" s="61">
        <v>0</v>
      </c>
      <c r="AI174" s="61">
        <v>0</v>
      </c>
      <c r="AJ174" s="61">
        <v>23567.328125</v>
      </c>
      <c r="AK174" s="61">
        <v>0</v>
      </c>
      <c r="AL174" s="61">
        <v>0</v>
      </c>
      <c r="AM174" s="61">
        <v>23567.328125</v>
      </c>
      <c r="AN174" s="61">
        <v>0</v>
      </c>
      <c r="AO174" s="61">
        <v>0</v>
      </c>
      <c r="AP174" s="61">
        <v>23567.328125</v>
      </c>
      <c r="AQ174" s="61">
        <v>0</v>
      </c>
      <c r="AR174" s="61">
        <v>0</v>
      </c>
      <c r="AS174" s="61">
        <v>23567.328125</v>
      </c>
    </row>
    <row r="175" spans="1:45">
      <c r="A175">
        <v>103</v>
      </c>
      <c r="B175" t="s">
        <v>750</v>
      </c>
      <c r="C175" t="s">
        <v>751</v>
      </c>
      <c r="D175" t="s">
        <v>751</v>
      </c>
      <c r="E175" t="s">
        <v>264</v>
      </c>
      <c r="F175" t="s">
        <v>265</v>
      </c>
      <c r="G175" t="s">
        <v>752</v>
      </c>
      <c r="H175" s="61">
        <v>25476.591796875</v>
      </c>
      <c r="I175" s="61">
        <v>8567.44921875</v>
      </c>
      <c r="J175" s="61">
        <v>33.628711700439453</v>
      </c>
      <c r="K175" s="61">
        <v>16909.142578125</v>
      </c>
      <c r="L175" s="61">
        <v>66.371292114257813</v>
      </c>
      <c r="M175" s="61">
        <v>304.041748046875</v>
      </c>
      <c r="N175" s="61">
        <v>1.1934161186218259</v>
      </c>
      <c r="O175" s="61">
        <v>18862.083984375</v>
      </c>
      <c r="P175" s="61">
        <v>74.036918640136719</v>
      </c>
      <c r="Q175" s="61">
        <v>18558.042236328121</v>
      </c>
      <c r="R175" s="61">
        <f t="shared" si="2"/>
        <v>72.843504281465471</v>
      </c>
      <c r="S175" s="61">
        <v>12.883952140808111</v>
      </c>
      <c r="T175" s="61">
        <v>790.75146484375</v>
      </c>
      <c r="U175" s="61">
        <v>3.1038353443145752</v>
      </c>
      <c r="V175" s="61">
        <v>1438.6943359375</v>
      </c>
      <c r="W175" s="61">
        <v>5.6471223831176758</v>
      </c>
      <c r="X175" s="61">
        <v>15478.4833984375</v>
      </c>
      <c r="Y175" s="61">
        <v>60.755706787109382</v>
      </c>
      <c r="Z175" s="61">
        <v>1516.6259765625</v>
      </c>
      <c r="AA175" s="61">
        <v>5.9530177116394043</v>
      </c>
      <c r="AB175" s="61">
        <v>3077.239990234375</v>
      </c>
      <c r="AC175" s="61">
        <v>12.078695297241209</v>
      </c>
      <c r="AD175" s="61">
        <v>22399.351806640621</v>
      </c>
      <c r="AE175" s="61">
        <v>7843.7001953125</v>
      </c>
      <c r="AF175" s="61">
        <v>30.787870407104489</v>
      </c>
      <c r="AG175" s="61">
        <v>17632.8916015625</v>
      </c>
      <c r="AH175" s="61">
        <v>7843.7001953125</v>
      </c>
      <c r="AI175" s="61">
        <v>30.787870407104489</v>
      </c>
      <c r="AJ175" s="61">
        <v>17632.8916015625</v>
      </c>
      <c r="AK175" s="61">
        <v>9388.857421875</v>
      </c>
      <c r="AL175" s="61">
        <v>36.852878570556641</v>
      </c>
      <c r="AM175" s="61">
        <v>16087.734375</v>
      </c>
      <c r="AN175" s="61">
        <v>9570.9853515625</v>
      </c>
      <c r="AO175" s="61">
        <v>37.567760467529297</v>
      </c>
      <c r="AP175" s="61">
        <v>15905.6064453125</v>
      </c>
      <c r="AQ175" s="61">
        <v>254.7445068359375</v>
      </c>
      <c r="AR175" s="61">
        <v>0.9999159574508667</v>
      </c>
      <c r="AS175" s="61">
        <v>25221.847290039059</v>
      </c>
    </row>
    <row r="176" spans="1:45">
      <c r="A176">
        <v>27</v>
      </c>
      <c r="B176" t="s">
        <v>753</v>
      </c>
      <c r="C176" t="s">
        <v>754</v>
      </c>
      <c r="D176" t="s">
        <v>754</v>
      </c>
      <c r="E176" t="s">
        <v>214</v>
      </c>
      <c r="F176" t="s">
        <v>224</v>
      </c>
      <c r="G176" t="s">
        <v>755</v>
      </c>
      <c r="H176" s="61">
        <v>48154.03515625</v>
      </c>
      <c r="I176" s="61">
        <v>21193.91796875</v>
      </c>
      <c r="J176" s="61">
        <v>44.01275634765625</v>
      </c>
      <c r="K176" s="61">
        <v>26960.1171875</v>
      </c>
      <c r="L176" s="61">
        <v>55.98724365234375</v>
      </c>
      <c r="M176" s="61">
        <v>4926.9521484375</v>
      </c>
      <c r="N176" s="61">
        <v>10.231649398803709</v>
      </c>
      <c r="O176" s="61">
        <v>47317.84765625</v>
      </c>
      <c r="P176" s="61">
        <v>98.263511657714844</v>
      </c>
      <c r="Q176" s="61">
        <v>42390.8955078125</v>
      </c>
      <c r="R176" s="61">
        <f t="shared" si="2"/>
        <v>88.031865596024744</v>
      </c>
      <c r="S176" s="61">
        <v>6.7727890014648438</v>
      </c>
      <c r="T176" s="61">
        <v>21752.82421875</v>
      </c>
      <c r="U176" s="61">
        <v>45.173419952392578</v>
      </c>
      <c r="V176" s="61">
        <v>23278.0859375</v>
      </c>
      <c r="W176" s="61">
        <v>48.340885162353523</v>
      </c>
      <c r="X176" s="61">
        <v>7057.96142578125</v>
      </c>
      <c r="Y176" s="61">
        <v>14.65705013275146</v>
      </c>
      <c r="Z176" s="61">
        <v>0</v>
      </c>
      <c r="AA176" s="61">
        <v>0</v>
      </c>
      <c r="AB176" s="61">
        <v>26.743972778320309</v>
      </c>
      <c r="AC176" s="61">
        <v>5.5538386106491089E-2</v>
      </c>
      <c r="AD176" s="61">
        <v>48127.29118347168</v>
      </c>
      <c r="AE176" s="61">
        <v>1853.352416992188</v>
      </c>
      <c r="AF176" s="61">
        <v>3.8487997055053711</v>
      </c>
      <c r="AG176" s="61">
        <v>46300.682739257813</v>
      </c>
      <c r="AH176" s="61">
        <v>9934.9130859375</v>
      </c>
      <c r="AI176" s="61">
        <v>20.631526947021481</v>
      </c>
      <c r="AJ176" s="61">
        <v>38219.1220703125</v>
      </c>
      <c r="AK176" s="61">
        <v>10855.0283203125</v>
      </c>
      <c r="AL176" s="61">
        <v>22.542303085327148</v>
      </c>
      <c r="AM176" s="61">
        <v>37299.0068359375</v>
      </c>
      <c r="AN176" s="61">
        <v>0</v>
      </c>
      <c r="AO176" s="61">
        <v>0</v>
      </c>
      <c r="AP176" s="61">
        <v>48154.03515625</v>
      </c>
      <c r="AQ176" s="61">
        <v>94.027488708496094</v>
      </c>
      <c r="AR176" s="61">
        <v>0.195263996720314</v>
      </c>
      <c r="AS176" s="61">
        <v>48060.007667541497</v>
      </c>
    </row>
    <row r="177" spans="1:45">
      <c r="A177">
        <v>106</v>
      </c>
      <c r="B177" t="s">
        <v>756</v>
      </c>
      <c r="C177" t="s">
        <v>757</v>
      </c>
      <c r="D177" t="s">
        <v>757</v>
      </c>
      <c r="E177" t="s">
        <v>214</v>
      </c>
      <c r="F177" t="s">
        <v>224</v>
      </c>
      <c r="G177" t="s">
        <v>758</v>
      </c>
      <c r="H177" s="61">
        <v>28419.650390625</v>
      </c>
      <c r="I177" s="61">
        <v>6027.02099609375</v>
      </c>
      <c r="J177" s="61">
        <v>21.207231521606449</v>
      </c>
      <c r="K177" s="61">
        <v>22392.62890625</v>
      </c>
      <c r="L177" s="61">
        <v>78.792770385742188</v>
      </c>
      <c r="M177" s="61">
        <v>3393.5703125</v>
      </c>
      <c r="N177" s="61">
        <v>11.9409294128418</v>
      </c>
      <c r="O177" s="61">
        <v>22938.138671875</v>
      </c>
      <c r="P177" s="61">
        <v>80.712249755859375</v>
      </c>
      <c r="Q177" s="61">
        <v>19544.568359375</v>
      </c>
      <c r="R177" s="61">
        <f t="shared" si="2"/>
        <v>68.771318755639271</v>
      </c>
      <c r="S177" s="61">
        <v>12.45925998687744</v>
      </c>
      <c r="T177" s="61">
        <v>16660.8515625</v>
      </c>
      <c r="U177" s="61">
        <v>58.624404907226563</v>
      </c>
      <c r="V177" s="61">
        <v>7559.0439453125</v>
      </c>
      <c r="W177" s="61">
        <v>26.59794998168945</v>
      </c>
      <c r="X177" s="61">
        <v>3.5803324863081798E-5</v>
      </c>
      <c r="Y177" s="61">
        <v>1.259808755094127E-7</v>
      </c>
      <c r="Z177" s="61">
        <v>0</v>
      </c>
      <c r="AA177" s="61">
        <v>0</v>
      </c>
      <c r="AB177" s="61">
        <v>10217.197265625</v>
      </c>
      <c r="AC177" s="61">
        <v>35.951171875</v>
      </c>
      <c r="AD177" s="61">
        <v>18202.453125</v>
      </c>
      <c r="AE177" s="61">
        <v>8205.6015625</v>
      </c>
      <c r="AF177" s="61">
        <v>28.872983932495121</v>
      </c>
      <c r="AG177" s="61">
        <v>20214.048828125</v>
      </c>
      <c r="AH177" s="61">
        <v>8205.6015625</v>
      </c>
      <c r="AI177" s="61">
        <v>28.872983932495121</v>
      </c>
      <c r="AJ177" s="61">
        <v>20214.048828125</v>
      </c>
      <c r="AK177" s="61">
        <v>18341.544921875</v>
      </c>
      <c r="AL177" s="61">
        <v>64.538253784179688</v>
      </c>
      <c r="AM177" s="61">
        <v>10078.10546875</v>
      </c>
      <c r="AN177" s="61">
        <v>0</v>
      </c>
      <c r="AO177" s="61">
        <v>0</v>
      </c>
      <c r="AP177" s="61">
        <v>28419.650390625</v>
      </c>
      <c r="AQ177" s="61">
        <v>2452.111083984375</v>
      </c>
      <c r="AR177" s="61">
        <v>8.6282234191894531</v>
      </c>
      <c r="AS177" s="61">
        <v>25967.539306640621</v>
      </c>
    </row>
    <row r="178" spans="1:45">
      <c r="A178">
        <v>160</v>
      </c>
      <c r="B178" t="s">
        <v>759</v>
      </c>
      <c r="C178" t="s">
        <v>760</v>
      </c>
      <c r="D178" t="s">
        <v>760</v>
      </c>
      <c r="E178" t="s">
        <v>214</v>
      </c>
      <c r="F178" t="s">
        <v>215</v>
      </c>
      <c r="G178" t="s">
        <v>761</v>
      </c>
      <c r="H178" s="61">
        <v>30508.95703125</v>
      </c>
      <c r="I178" s="61">
        <v>11149.1015625</v>
      </c>
      <c r="J178" s="61">
        <v>36.543701171875</v>
      </c>
      <c r="K178" s="61">
        <v>19359.85546875</v>
      </c>
      <c r="L178" s="61">
        <v>63.456302642822273</v>
      </c>
      <c r="M178" s="61">
        <v>3779.3046875</v>
      </c>
      <c r="N178" s="61">
        <v>12.38752555847168</v>
      </c>
      <c r="O178" s="61">
        <v>27779.21875</v>
      </c>
      <c r="P178" s="61">
        <v>91.052665710449219</v>
      </c>
      <c r="Q178" s="61">
        <v>23999.9140625</v>
      </c>
      <c r="R178" s="61">
        <f t="shared" si="2"/>
        <v>78.665140987668451</v>
      </c>
      <c r="S178" s="61">
        <v>8.8856630325317383</v>
      </c>
      <c r="T178" s="61">
        <v>4389.75634765625</v>
      </c>
      <c r="U178" s="61">
        <v>14.388418197631839</v>
      </c>
      <c r="V178" s="61">
        <v>9502.474609375</v>
      </c>
      <c r="W178" s="61">
        <v>31.14650917053223</v>
      </c>
      <c r="X178" s="61">
        <v>10179.2578125</v>
      </c>
      <c r="Y178" s="61">
        <v>33.364818572998047</v>
      </c>
      <c r="Z178" s="61">
        <v>0</v>
      </c>
      <c r="AA178" s="61">
        <v>0</v>
      </c>
      <c r="AB178" s="61">
        <v>2791.587158203125</v>
      </c>
      <c r="AC178" s="61">
        <v>9.1500568389892578</v>
      </c>
      <c r="AD178" s="61">
        <v>27717.369873046879</v>
      </c>
      <c r="AE178" s="61">
        <v>0</v>
      </c>
      <c r="AF178" s="61">
        <v>0</v>
      </c>
      <c r="AG178" s="61">
        <v>30508.95703125</v>
      </c>
      <c r="AH178" s="61">
        <v>14.25843620300293</v>
      </c>
      <c r="AI178" s="61">
        <v>4.6735245734453201E-2</v>
      </c>
      <c r="AJ178" s="61">
        <v>30494.698595047001</v>
      </c>
      <c r="AK178" s="61">
        <v>2805.845458984375</v>
      </c>
      <c r="AL178" s="61">
        <v>9.1967926025390625</v>
      </c>
      <c r="AM178" s="61">
        <v>27703.111572265621</v>
      </c>
      <c r="AN178" s="61">
        <v>7198.5</v>
      </c>
      <c r="AO178" s="61">
        <v>23.594709396362301</v>
      </c>
      <c r="AP178" s="61">
        <v>23310.45703125</v>
      </c>
      <c r="AQ178" s="61">
        <v>2316.339111328125</v>
      </c>
      <c r="AR178" s="61">
        <v>7.5923247337341309</v>
      </c>
      <c r="AS178" s="61">
        <v>28192.617919921879</v>
      </c>
    </row>
    <row r="179" spans="1:45">
      <c r="A179">
        <v>90</v>
      </c>
      <c r="B179" t="s">
        <v>762</v>
      </c>
      <c r="C179" t="s">
        <v>763</v>
      </c>
      <c r="D179" t="s">
        <v>764</v>
      </c>
      <c r="E179" t="s">
        <v>219</v>
      </c>
      <c r="F179" t="s">
        <v>220</v>
      </c>
      <c r="H179" s="61">
        <v>0</v>
      </c>
      <c r="I179" s="61">
        <v>0</v>
      </c>
      <c r="J179" s="61">
        <v>0</v>
      </c>
      <c r="K179" s="61">
        <v>0</v>
      </c>
      <c r="L179" s="61">
        <v>0</v>
      </c>
      <c r="M179" s="61">
        <v>0</v>
      </c>
      <c r="N179" s="61">
        <v>0</v>
      </c>
      <c r="O179" s="61">
        <v>0</v>
      </c>
      <c r="P179" s="61">
        <v>0</v>
      </c>
      <c r="Q179" s="61">
        <v>0</v>
      </c>
      <c r="R179" s="61">
        <v>0</v>
      </c>
      <c r="S179" s="61">
        <v>0</v>
      </c>
      <c r="T179" s="61">
        <v>0</v>
      </c>
      <c r="U179" s="61">
        <v>0</v>
      </c>
      <c r="V179" s="61">
        <v>0</v>
      </c>
      <c r="W179" s="61">
        <v>0</v>
      </c>
      <c r="X179" s="61">
        <v>0</v>
      </c>
      <c r="Y179" s="61">
        <v>0</v>
      </c>
      <c r="Z179" s="61">
        <v>0</v>
      </c>
      <c r="AA179" s="61">
        <v>0</v>
      </c>
      <c r="AB179" s="61">
        <v>0</v>
      </c>
      <c r="AC179" s="61">
        <v>0</v>
      </c>
      <c r="AD179" s="61">
        <v>0</v>
      </c>
      <c r="AE179" s="61">
        <v>0</v>
      </c>
      <c r="AF179" s="61">
        <v>0</v>
      </c>
      <c r="AG179" s="61">
        <v>0</v>
      </c>
      <c r="AH179" s="61">
        <v>0</v>
      </c>
      <c r="AI179" s="61">
        <v>0</v>
      </c>
      <c r="AJ179" s="61">
        <v>0</v>
      </c>
      <c r="AK179" s="61">
        <v>0</v>
      </c>
      <c r="AL179" s="61">
        <v>0</v>
      </c>
      <c r="AM179" s="61">
        <v>0</v>
      </c>
      <c r="AN179" s="61">
        <v>0</v>
      </c>
      <c r="AO179" s="61">
        <v>0</v>
      </c>
      <c r="AP179" s="61">
        <v>0</v>
      </c>
      <c r="AQ179" s="61">
        <v>0</v>
      </c>
      <c r="AR179" s="61">
        <v>0</v>
      </c>
      <c r="AS179" s="61">
        <v>0</v>
      </c>
    </row>
    <row r="180" spans="1:45">
      <c r="A180">
        <v>229</v>
      </c>
      <c r="B180" t="s">
        <v>765</v>
      </c>
      <c r="C180" t="s">
        <v>766</v>
      </c>
      <c r="D180" t="s">
        <v>766</v>
      </c>
      <c r="E180" t="s">
        <v>264</v>
      </c>
      <c r="F180" t="s">
        <v>269</v>
      </c>
      <c r="G180" t="s">
        <v>767</v>
      </c>
      <c r="H180" s="61">
        <v>10232.103515625</v>
      </c>
      <c r="I180" s="61">
        <v>10.46880435943604</v>
      </c>
      <c r="J180" s="61">
        <v>0.1023133173584938</v>
      </c>
      <c r="K180" s="61">
        <v>10221.634765625</v>
      </c>
      <c r="L180" s="61">
        <v>99.897689819335938</v>
      </c>
      <c r="M180" s="61">
        <v>2366.300048828125</v>
      </c>
      <c r="N180" s="61">
        <v>23.1262321472168</v>
      </c>
      <c r="O180" s="61">
        <v>8299.681640625</v>
      </c>
      <c r="P180" s="61">
        <v>81.114128112792969</v>
      </c>
      <c r="Q180" s="61">
        <v>5933.381591796875</v>
      </c>
      <c r="R180" s="61">
        <f t="shared" si="2"/>
        <v>57.987896454881117</v>
      </c>
      <c r="S180" s="61">
        <v>10.78506469726562</v>
      </c>
      <c r="T180" s="61">
        <v>959.27880859375</v>
      </c>
      <c r="U180" s="61">
        <v>9.3751869201660156</v>
      </c>
      <c r="V180" s="61">
        <v>587.26312255859375</v>
      </c>
      <c r="W180" s="61">
        <v>5.7394170761108398</v>
      </c>
      <c r="X180" s="61">
        <v>9208.7763671875</v>
      </c>
      <c r="Y180" s="61">
        <v>89.998855590820313</v>
      </c>
      <c r="Z180" s="61">
        <v>0</v>
      </c>
      <c r="AA180" s="61">
        <v>0</v>
      </c>
      <c r="AB180" s="61">
        <v>10199.568359375</v>
      </c>
      <c r="AC180" s="61">
        <v>99.682029724121094</v>
      </c>
      <c r="AD180" s="61">
        <v>32.53515625</v>
      </c>
      <c r="AE180" s="61">
        <v>4799.44140625</v>
      </c>
      <c r="AF180" s="61">
        <v>46.905715942382813</v>
      </c>
      <c r="AG180" s="61">
        <v>5432.662109375</v>
      </c>
      <c r="AH180" s="61">
        <v>5794.146484375</v>
      </c>
      <c r="AI180" s="61">
        <v>56.627128601074219</v>
      </c>
      <c r="AJ180" s="61">
        <v>4437.95703125</v>
      </c>
      <c r="AK180" s="61">
        <v>10199.568359375</v>
      </c>
      <c r="AL180" s="61">
        <v>99.682029724121094</v>
      </c>
      <c r="AM180" s="61">
        <v>32.53515625</v>
      </c>
      <c r="AN180" s="61">
        <v>3430.8251953125</v>
      </c>
      <c r="AO180" s="61">
        <v>33.530010223388672</v>
      </c>
      <c r="AP180" s="61">
        <v>6801.2783203125</v>
      </c>
      <c r="AQ180" s="61">
        <v>415.59454345703119</v>
      </c>
      <c r="AR180" s="61">
        <v>4.0616726875305176</v>
      </c>
      <c r="AS180" s="61">
        <v>9816.5089721679688</v>
      </c>
    </row>
    <row r="181" spans="1:45">
      <c r="A181">
        <v>52</v>
      </c>
      <c r="B181" t="s">
        <v>768</v>
      </c>
      <c r="C181" t="s">
        <v>769</v>
      </c>
      <c r="D181" t="s">
        <v>769</v>
      </c>
      <c r="E181" t="s">
        <v>214</v>
      </c>
      <c r="F181" t="s">
        <v>215</v>
      </c>
      <c r="G181" t="s">
        <v>230</v>
      </c>
      <c r="H181" s="61">
        <v>39146.79296875</v>
      </c>
      <c r="I181" s="61">
        <v>4905.5390625</v>
      </c>
      <c r="J181" s="61">
        <v>12.5311393737793</v>
      </c>
      <c r="K181" s="61">
        <v>34241.25390625</v>
      </c>
      <c r="L181" s="61">
        <v>87.468864440917969</v>
      </c>
      <c r="M181" s="61">
        <v>1.3728305101394651</v>
      </c>
      <c r="N181" s="61">
        <v>3.506878856569529E-3</v>
      </c>
      <c r="O181" s="61">
        <v>37271.88671875</v>
      </c>
      <c r="P181" s="61">
        <v>95.210578918457031</v>
      </c>
      <c r="Q181" s="61">
        <v>37270.513888239861</v>
      </c>
      <c r="R181" s="61">
        <f t="shared" si="2"/>
        <v>95.207068221379132</v>
      </c>
      <c r="S181" s="61">
        <v>10.75128173828125</v>
      </c>
      <c r="T181" s="61">
        <v>9889.3115234375</v>
      </c>
      <c r="U181" s="61">
        <v>25.26212310791016</v>
      </c>
      <c r="V181" s="61">
        <v>25189.84375</v>
      </c>
      <c r="W181" s="61">
        <v>64.347145080566406</v>
      </c>
      <c r="X181" s="61">
        <v>0.48850861191749573</v>
      </c>
      <c r="Y181" s="61">
        <v>1.247889245860279E-3</v>
      </c>
      <c r="Z181" s="61">
        <v>0</v>
      </c>
      <c r="AA181" s="61">
        <v>0</v>
      </c>
      <c r="AB181" s="61">
        <v>1289.890014648438</v>
      </c>
      <c r="AC181" s="61">
        <v>3.2950081825256352</v>
      </c>
      <c r="AD181" s="61">
        <v>37856.902954101563</v>
      </c>
      <c r="AE181" s="61">
        <v>8989.9287109375</v>
      </c>
      <c r="AF181" s="61">
        <v>22.964662551879879</v>
      </c>
      <c r="AG181" s="61">
        <v>30156.8642578125</v>
      </c>
      <c r="AH181" s="61">
        <v>27616.765625</v>
      </c>
      <c r="AI181" s="61">
        <v>70.546684265136719</v>
      </c>
      <c r="AJ181" s="61">
        <v>11530.02734375</v>
      </c>
      <c r="AK181" s="61">
        <v>27616.765625</v>
      </c>
      <c r="AL181" s="61">
        <v>70.546684265136719</v>
      </c>
      <c r="AM181" s="61">
        <v>11530.02734375</v>
      </c>
      <c r="AN181" s="61">
        <v>7.7720417976379386</v>
      </c>
      <c r="AO181" s="61">
        <v>1.9853584468364719E-2</v>
      </c>
      <c r="AP181" s="61">
        <v>39139.020926952362</v>
      </c>
      <c r="AQ181" s="61">
        <v>1576.430908203125</v>
      </c>
      <c r="AR181" s="61">
        <v>4.0269732475280762</v>
      </c>
      <c r="AS181" s="61">
        <v>37570.362060546882</v>
      </c>
    </row>
    <row r="182" spans="1:45">
      <c r="A182">
        <v>305</v>
      </c>
      <c r="B182" t="s">
        <v>770</v>
      </c>
      <c r="C182" t="s">
        <v>771</v>
      </c>
      <c r="D182" t="s">
        <v>772</v>
      </c>
      <c r="E182" t="s">
        <v>214</v>
      </c>
      <c r="F182" t="s">
        <v>215</v>
      </c>
      <c r="G182" t="s">
        <v>773</v>
      </c>
      <c r="H182" s="61">
        <v>47440.07421875</v>
      </c>
      <c r="I182" s="61">
        <v>9645.7802734375</v>
      </c>
      <c r="J182" s="61">
        <v>20.33255767822266</v>
      </c>
      <c r="K182" s="61">
        <v>37794.29296875</v>
      </c>
      <c r="L182" s="61">
        <v>79.667442321777344</v>
      </c>
      <c r="M182" s="61">
        <v>9298.193359375</v>
      </c>
      <c r="N182" s="61">
        <v>19.599870681762699</v>
      </c>
      <c r="O182" s="61">
        <v>46275.109375</v>
      </c>
      <c r="P182" s="61">
        <v>97.544342041015625</v>
      </c>
      <c r="Q182" s="61">
        <v>36976.916015625</v>
      </c>
      <c r="R182" s="61">
        <f t="shared" si="2"/>
        <v>77.944473368910565</v>
      </c>
      <c r="S182" s="61">
        <v>5.7777776718139648</v>
      </c>
      <c r="T182" s="61">
        <v>17293.18359375</v>
      </c>
      <c r="U182" s="61">
        <v>36.452690124511719</v>
      </c>
      <c r="V182" s="61">
        <v>23289.333984375</v>
      </c>
      <c r="W182" s="61">
        <v>49.092109680175781</v>
      </c>
      <c r="X182" s="61">
        <v>4862.52587890625</v>
      </c>
      <c r="Y182" s="61">
        <v>10.24982738494873</v>
      </c>
      <c r="Z182" s="61">
        <v>0</v>
      </c>
      <c r="AA182" s="61">
        <v>0</v>
      </c>
      <c r="AB182" s="61">
        <v>4361.14013671875</v>
      </c>
      <c r="AC182" s="61">
        <v>9.1929454803466797</v>
      </c>
      <c r="AD182" s="61">
        <v>43078.93408203125</v>
      </c>
      <c r="AE182" s="61">
        <v>15434.958984375</v>
      </c>
      <c r="AF182" s="61">
        <v>32.535697937011719</v>
      </c>
      <c r="AG182" s="61">
        <v>32005.115234375</v>
      </c>
      <c r="AH182" s="61">
        <v>20525.927734375</v>
      </c>
      <c r="AI182" s="61">
        <v>43.267066955566413</v>
      </c>
      <c r="AJ182" s="61">
        <v>26914.146484375</v>
      </c>
      <c r="AK182" s="61">
        <v>21045.94140625</v>
      </c>
      <c r="AL182" s="61">
        <v>44.363212585449219</v>
      </c>
      <c r="AM182" s="61">
        <v>26394.1328125</v>
      </c>
      <c r="AN182" s="61">
        <v>0</v>
      </c>
      <c r="AO182" s="61">
        <v>0</v>
      </c>
      <c r="AP182" s="61">
        <v>47440.07421875</v>
      </c>
      <c r="AQ182" s="61">
        <v>239.0135192871094</v>
      </c>
      <c r="AR182" s="61">
        <v>0.5038219690322876</v>
      </c>
      <c r="AS182" s="61">
        <v>47201.060699462891</v>
      </c>
    </row>
    <row r="183" spans="1:45">
      <c r="A183">
        <v>145</v>
      </c>
      <c r="B183" t="s">
        <v>774</v>
      </c>
      <c r="C183" t="s">
        <v>775</v>
      </c>
      <c r="D183" t="s">
        <v>775</v>
      </c>
      <c r="E183" t="s">
        <v>255</v>
      </c>
      <c r="F183" t="s">
        <v>256</v>
      </c>
      <c r="G183" t="s">
        <v>776</v>
      </c>
      <c r="H183" s="61">
        <v>2008.887451171875</v>
      </c>
      <c r="I183" s="61">
        <v>0</v>
      </c>
      <c r="J183" s="61">
        <v>0</v>
      </c>
      <c r="K183" s="61">
        <v>0</v>
      </c>
      <c r="L183" s="61">
        <v>0</v>
      </c>
      <c r="M183" s="61">
        <v>135.91731262207031</v>
      </c>
      <c r="N183" s="61">
        <v>6.7657999992370614</v>
      </c>
      <c r="O183" s="61">
        <v>1298.745361328125</v>
      </c>
      <c r="P183" s="61">
        <v>64.649978637695313</v>
      </c>
      <c r="Q183" s="61">
        <v>1162.8280487060549</v>
      </c>
      <c r="R183" s="61">
        <f t="shared" si="2"/>
        <v>57.884181019087187</v>
      </c>
      <c r="S183" s="61">
        <v>54.358535766601563</v>
      </c>
      <c r="T183" s="61">
        <v>0</v>
      </c>
      <c r="U183" s="61">
        <v>0</v>
      </c>
      <c r="V183" s="61">
        <v>0</v>
      </c>
      <c r="W183" s="61">
        <v>0</v>
      </c>
      <c r="X183" s="61">
        <v>1499.691040039062</v>
      </c>
      <c r="Y183" s="61">
        <v>74.652816772460938</v>
      </c>
      <c r="Z183" s="61">
        <v>0</v>
      </c>
      <c r="AA183" s="61">
        <v>0</v>
      </c>
      <c r="AB183" s="61">
        <v>149.06544494628909</v>
      </c>
      <c r="AC183" s="61">
        <v>7.4202985763549796</v>
      </c>
      <c r="AD183" s="61">
        <v>1859.8220062255859</v>
      </c>
      <c r="AE183" s="61">
        <v>1962.776000976562</v>
      </c>
      <c r="AF183" s="61">
        <v>97.704627990722656</v>
      </c>
      <c r="AG183" s="61">
        <v>46.111450195312948</v>
      </c>
      <c r="AH183" s="61">
        <v>1752.497802734375</v>
      </c>
      <c r="AI183" s="61">
        <v>87.237236022949219</v>
      </c>
      <c r="AJ183" s="61">
        <v>256.3896484375</v>
      </c>
      <c r="AK183" s="61">
        <v>2008.887451171875</v>
      </c>
      <c r="AL183" s="61">
        <v>100</v>
      </c>
      <c r="AM183" s="61">
        <v>0</v>
      </c>
      <c r="AN183" s="61">
        <v>876.55908203125</v>
      </c>
      <c r="AO183" s="61">
        <v>43.634056091308587</v>
      </c>
      <c r="AP183" s="61">
        <v>1132.328369140625</v>
      </c>
      <c r="AQ183" s="61">
        <v>50.764022827148438</v>
      </c>
      <c r="AR183" s="61">
        <v>2.526971817016602</v>
      </c>
      <c r="AS183" s="61">
        <v>1958.123428344727</v>
      </c>
    </row>
    <row r="184" spans="1:45">
      <c r="A184">
        <v>182</v>
      </c>
      <c r="B184" t="s">
        <v>777</v>
      </c>
      <c r="C184" t="s">
        <v>778</v>
      </c>
      <c r="D184" t="s">
        <v>778</v>
      </c>
      <c r="E184" t="s">
        <v>214</v>
      </c>
      <c r="F184" t="s">
        <v>269</v>
      </c>
      <c r="G184" t="s">
        <v>779</v>
      </c>
      <c r="H184" s="61">
        <v>24838.234375</v>
      </c>
      <c r="I184" s="61">
        <v>519.19146728515625</v>
      </c>
      <c r="J184" s="61">
        <v>2.0902912616729741</v>
      </c>
      <c r="K184" s="61">
        <v>24319.04296875</v>
      </c>
      <c r="L184" s="61">
        <v>97.909706115722656</v>
      </c>
      <c r="M184" s="61">
        <v>5789.41162109375</v>
      </c>
      <c r="N184" s="61">
        <v>23.308465957641602</v>
      </c>
      <c r="O184" s="61">
        <v>23252.337890625</v>
      </c>
      <c r="P184" s="61">
        <v>93.615097045898438</v>
      </c>
      <c r="Q184" s="61">
        <v>17462.92626953125</v>
      </c>
      <c r="R184" s="61">
        <f t="shared" si="2"/>
        <v>70.306632934859124</v>
      </c>
      <c r="S184" s="61">
        <v>6.9131865501403809</v>
      </c>
      <c r="T184" s="61">
        <v>1534.570190429688</v>
      </c>
      <c r="U184" s="61">
        <v>6.178257942199707</v>
      </c>
      <c r="V184" s="61">
        <v>11508.9130859375</v>
      </c>
      <c r="W184" s="61">
        <v>46.335472106933587</v>
      </c>
      <c r="X184" s="61">
        <v>13966.564453125</v>
      </c>
      <c r="Y184" s="61">
        <v>56.2301025390625</v>
      </c>
      <c r="Z184" s="61">
        <v>0</v>
      </c>
      <c r="AA184" s="61">
        <v>0</v>
      </c>
      <c r="AB184" s="61">
        <v>7421.0146484375</v>
      </c>
      <c r="AC184" s="61">
        <v>29.877382278442379</v>
      </c>
      <c r="AD184" s="61">
        <v>17417.2197265625</v>
      </c>
      <c r="AE184" s="61">
        <v>9152.3935546875</v>
      </c>
      <c r="AF184" s="61">
        <v>36.848003387451172</v>
      </c>
      <c r="AG184" s="61">
        <v>15685.8408203125</v>
      </c>
      <c r="AH184" s="61">
        <v>10611.58203125</v>
      </c>
      <c r="AI184" s="61">
        <v>42.722770690917969</v>
      </c>
      <c r="AJ184" s="61">
        <v>14226.65234375</v>
      </c>
      <c r="AK184" s="61">
        <v>17388.771484375</v>
      </c>
      <c r="AL184" s="61">
        <v>70.008079528808594</v>
      </c>
      <c r="AM184" s="61">
        <v>7449.462890625</v>
      </c>
      <c r="AN184" s="61">
        <v>6554.10888671875</v>
      </c>
      <c r="AO184" s="61">
        <v>26.387176513671879</v>
      </c>
      <c r="AP184" s="61">
        <v>18284.12548828125</v>
      </c>
      <c r="AQ184" s="61">
        <v>296.60263061523438</v>
      </c>
      <c r="AR184" s="61">
        <v>1.194137334823608</v>
      </c>
      <c r="AS184" s="61">
        <v>24541.631744384769</v>
      </c>
    </row>
    <row r="185" spans="1:45">
      <c r="A185">
        <v>127</v>
      </c>
      <c r="B185" t="s">
        <v>780</v>
      </c>
      <c r="C185" t="s">
        <v>781</v>
      </c>
      <c r="D185" t="s">
        <v>781</v>
      </c>
      <c r="E185" t="s">
        <v>281</v>
      </c>
      <c r="F185" t="s">
        <v>240</v>
      </c>
      <c r="G185" t="s">
        <v>230</v>
      </c>
      <c r="H185" s="61">
        <v>6881.74609375</v>
      </c>
      <c r="I185" s="61">
        <v>2636.328125</v>
      </c>
      <c r="J185" s="61">
        <v>38.308998107910163</v>
      </c>
      <c r="K185" s="61">
        <v>4245.41796875</v>
      </c>
      <c r="L185" s="61">
        <v>61.690998077392578</v>
      </c>
      <c r="M185" s="61">
        <v>0.6024017333984375</v>
      </c>
      <c r="N185" s="61">
        <v>8.7536172941327095E-3</v>
      </c>
      <c r="O185" s="61">
        <v>3578.094482421875</v>
      </c>
      <c r="P185" s="61">
        <v>51.993988037109382</v>
      </c>
      <c r="Q185" s="61">
        <v>3577.492080688477</v>
      </c>
      <c r="R185" s="61">
        <f t="shared" si="2"/>
        <v>51.985237931657416</v>
      </c>
      <c r="S185" s="61">
        <v>27.05368804931641</v>
      </c>
      <c r="T185" s="61">
        <v>61.279933929443359</v>
      </c>
      <c r="U185" s="61">
        <v>0.89047074317932129</v>
      </c>
      <c r="V185" s="61">
        <v>0</v>
      </c>
      <c r="W185" s="61">
        <v>0</v>
      </c>
      <c r="X185" s="61">
        <v>0</v>
      </c>
      <c r="Y185" s="61">
        <v>0</v>
      </c>
      <c r="Z185" s="61">
        <v>0</v>
      </c>
      <c r="AA185" s="61">
        <v>0</v>
      </c>
      <c r="AB185" s="61">
        <v>985.5396728515625</v>
      </c>
      <c r="AC185" s="61">
        <v>14.32106971740723</v>
      </c>
      <c r="AD185" s="61">
        <v>5896.2064208984384</v>
      </c>
      <c r="AE185" s="61">
        <v>1468.715942382812</v>
      </c>
      <c r="AF185" s="61">
        <v>21.34219932556152</v>
      </c>
      <c r="AG185" s="61">
        <v>5413.0301513671884</v>
      </c>
      <c r="AH185" s="61">
        <v>1132.499755859375</v>
      </c>
      <c r="AI185" s="61">
        <v>16.456575393676761</v>
      </c>
      <c r="AJ185" s="61">
        <v>5749.246337890625</v>
      </c>
      <c r="AK185" s="61">
        <v>2454.255615234375</v>
      </c>
      <c r="AL185" s="61">
        <v>35.66326904296875</v>
      </c>
      <c r="AM185" s="61">
        <v>4427.490478515625</v>
      </c>
      <c r="AN185" s="61">
        <v>2533.642333984375</v>
      </c>
      <c r="AO185" s="61">
        <v>36.816852569580078</v>
      </c>
      <c r="AP185" s="61">
        <v>4348.103759765625</v>
      </c>
      <c r="AQ185" s="61">
        <v>1.7971111536026001</v>
      </c>
      <c r="AR185" s="61">
        <v>2.6114175096154209E-2</v>
      </c>
      <c r="AS185" s="61">
        <v>6879.9489825963974</v>
      </c>
    </row>
    <row r="186" spans="1:45">
      <c r="A186">
        <v>135</v>
      </c>
      <c r="B186" t="s">
        <v>782</v>
      </c>
      <c r="C186" t="s">
        <v>783</v>
      </c>
      <c r="D186" t="s">
        <v>784</v>
      </c>
      <c r="E186" t="s">
        <v>219</v>
      </c>
      <c r="F186" t="s">
        <v>220</v>
      </c>
      <c r="G186" t="s">
        <v>785</v>
      </c>
      <c r="H186" s="61">
        <v>4366.1005859375</v>
      </c>
      <c r="I186" s="61">
        <v>3399.264404296875</v>
      </c>
      <c r="J186" s="61">
        <v>77.855842590332031</v>
      </c>
      <c r="K186" s="61">
        <v>966.836181640625</v>
      </c>
      <c r="L186" s="61">
        <v>22.144157409667969</v>
      </c>
      <c r="M186" s="61">
        <v>0</v>
      </c>
      <c r="N186" s="61">
        <v>0</v>
      </c>
      <c r="O186" s="61">
        <v>163.5694274902344</v>
      </c>
      <c r="P186" s="61">
        <v>3.7463505268096919</v>
      </c>
      <c r="Q186" s="61">
        <v>163.5694274902344</v>
      </c>
      <c r="R186" s="61">
        <f t="shared" si="2"/>
        <v>3.7463504165951864</v>
      </c>
      <c r="S186" s="61">
        <v>59.666667938232422</v>
      </c>
      <c r="T186" s="61">
        <v>316.13858032226563</v>
      </c>
      <c r="U186" s="61">
        <v>7.2407536506652832</v>
      </c>
      <c r="V186" s="61">
        <v>974.2716064453125</v>
      </c>
      <c r="W186" s="61">
        <v>22.314456939697269</v>
      </c>
      <c r="X186" s="61">
        <v>320.26715087890619</v>
      </c>
      <c r="Y186" s="61">
        <v>7.3353133201599121</v>
      </c>
      <c r="Z186" s="61">
        <v>0</v>
      </c>
      <c r="AA186" s="61">
        <v>0</v>
      </c>
      <c r="AB186" s="61">
        <v>0</v>
      </c>
      <c r="AC186" s="61">
        <v>0</v>
      </c>
      <c r="AD186" s="61">
        <v>4366.1005859375</v>
      </c>
      <c r="AE186" s="61">
        <v>0</v>
      </c>
      <c r="AF186" s="61">
        <v>0</v>
      </c>
      <c r="AG186" s="61">
        <v>4366.1005859375</v>
      </c>
      <c r="AH186" s="61">
        <v>0</v>
      </c>
      <c r="AI186" s="61">
        <v>0</v>
      </c>
      <c r="AJ186" s="61">
        <v>4366.1005859375</v>
      </c>
      <c r="AK186" s="61">
        <v>0</v>
      </c>
      <c r="AL186" s="61">
        <v>0</v>
      </c>
      <c r="AM186" s="61">
        <v>4366.1005859375</v>
      </c>
      <c r="AN186" s="61">
        <v>0</v>
      </c>
      <c r="AO186" s="61">
        <v>0</v>
      </c>
      <c r="AP186" s="61">
        <v>4366.1005859375</v>
      </c>
      <c r="AQ186" s="61">
        <v>7.6669449806213379</v>
      </c>
      <c r="AR186" s="61">
        <v>0.17560164630413061</v>
      </c>
      <c r="AS186" s="61">
        <v>4358.4336409568787</v>
      </c>
    </row>
    <row r="187" spans="1:45">
      <c r="A187">
        <v>146</v>
      </c>
      <c r="B187" t="s">
        <v>786</v>
      </c>
      <c r="C187" t="s">
        <v>787</v>
      </c>
      <c r="D187" t="s">
        <v>787</v>
      </c>
      <c r="E187" t="s">
        <v>255</v>
      </c>
      <c r="F187" t="s">
        <v>256</v>
      </c>
      <c r="G187" t="s">
        <v>788</v>
      </c>
      <c r="H187" s="61">
        <v>213.78961181640619</v>
      </c>
      <c r="I187" s="61">
        <v>34.000667572021477</v>
      </c>
      <c r="J187" s="61">
        <v>15.90379810333252</v>
      </c>
      <c r="K187" s="61">
        <v>179.7889404296875</v>
      </c>
      <c r="L187" s="61">
        <v>84.096199035644531</v>
      </c>
      <c r="M187" s="61">
        <v>0</v>
      </c>
      <c r="N187" s="61">
        <v>0</v>
      </c>
      <c r="O187" s="61">
        <v>27.844379425048832</v>
      </c>
      <c r="P187" s="61">
        <v>13.024195671081539</v>
      </c>
      <c r="Q187" s="61">
        <v>27.844379425048832</v>
      </c>
      <c r="R187" s="61">
        <f t="shared" si="2"/>
        <v>13.024196633539168</v>
      </c>
      <c r="S187" s="61">
        <v>6.380000114440918</v>
      </c>
      <c r="T187" s="61">
        <v>0</v>
      </c>
      <c r="U187" s="61">
        <v>0</v>
      </c>
      <c r="V187" s="61">
        <v>0</v>
      </c>
      <c r="W187" s="61">
        <v>0</v>
      </c>
      <c r="X187" s="61">
        <v>0</v>
      </c>
      <c r="Y187" s="61">
        <v>0</v>
      </c>
      <c r="Z187" s="61">
        <v>0</v>
      </c>
      <c r="AA187" s="61">
        <v>0</v>
      </c>
      <c r="AB187" s="61">
        <v>16.23100662231445</v>
      </c>
      <c r="AC187" s="61">
        <v>7.5920462608337402</v>
      </c>
      <c r="AD187" s="61">
        <v>197.55860519409171</v>
      </c>
      <c r="AE187" s="61">
        <v>21.46419525146484</v>
      </c>
      <c r="AF187" s="61">
        <v>10.03986835479736</v>
      </c>
      <c r="AG187" s="61">
        <v>192.32541656494129</v>
      </c>
      <c r="AH187" s="61">
        <v>179.53157043457031</v>
      </c>
      <c r="AI187" s="61">
        <v>83.975814819335938</v>
      </c>
      <c r="AJ187" s="61">
        <v>34.258041381835881</v>
      </c>
      <c r="AK187" s="61">
        <v>179.53157043457031</v>
      </c>
      <c r="AL187" s="61">
        <v>83.975814819335938</v>
      </c>
      <c r="AM187" s="61">
        <v>34.258041381835881</v>
      </c>
      <c r="AN187" s="61">
        <v>0</v>
      </c>
      <c r="AO187" s="61">
        <v>0</v>
      </c>
      <c r="AP187" s="61">
        <v>213.78961181640619</v>
      </c>
      <c r="AQ187" s="61">
        <v>0</v>
      </c>
      <c r="AR187" s="61">
        <v>0</v>
      </c>
      <c r="AS187" s="61">
        <v>213.78961181640619</v>
      </c>
    </row>
    <row r="188" spans="1:45">
      <c r="A188">
        <v>287</v>
      </c>
      <c r="B188" t="s">
        <v>789</v>
      </c>
      <c r="C188" t="s">
        <v>790</v>
      </c>
      <c r="D188" t="s">
        <v>790</v>
      </c>
      <c r="E188" t="s">
        <v>260</v>
      </c>
      <c r="F188" t="s">
        <v>261</v>
      </c>
      <c r="G188" t="s">
        <v>230</v>
      </c>
      <c r="H188" s="61">
        <v>12130.6142578125</v>
      </c>
      <c r="I188" s="61">
        <v>5630.55859375</v>
      </c>
      <c r="J188" s="61">
        <v>46.416103363037109</v>
      </c>
      <c r="K188" s="61">
        <v>6500.0556640625</v>
      </c>
      <c r="L188" s="61">
        <v>53.583896636962891</v>
      </c>
      <c r="M188" s="61">
        <v>0</v>
      </c>
      <c r="N188" s="61">
        <v>0</v>
      </c>
      <c r="O188" s="61">
        <v>0</v>
      </c>
      <c r="P188" s="61">
        <v>0</v>
      </c>
      <c r="Q188" s="61">
        <v>0</v>
      </c>
      <c r="R188" s="61">
        <f t="shared" si="2"/>
        <v>0</v>
      </c>
      <c r="S188" s="61">
        <v>0</v>
      </c>
      <c r="T188" s="61">
        <v>0</v>
      </c>
      <c r="U188" s="61">
        <v>0</v>
      </c>
      <c r="V188" s="61">
        <v>0</v>
      </c>
      <c r="W188" s="61">
        <v>0</v>
      </c>
      <c r="X188" s="61">
        <v>0</v>
      </c>
      <c r="Y188" s="61">
        <v>0</v>
      </c>
      <c r="Z188" s="61">
        <v>0</v>
      </c>
      <c r="AA188" s="61">
        <v>0</v>
      </c>
      <c r="AB188" s="61">
        <v>0</v>
      </c>
      <c r="AC188" s="61">
        <v>0</v>
      </c>
      <c r="AD188" s="61">
        <v>12130.6142578125</v>
      </c>
      <c r="AE188" s="61">
        <v>0</v>
      </c>
      <c r="AF188" s="61">
        <v>0</v>
      </c>
      <c r="AG188" s="61">
        <v>12130.6142578125</v>
      </c>
      <c r="AH188" s="61">
        <v>0</v>
      </c>
      <c r="AI188" s="61">
        <v>0</v>
      </c>
      <c r="AJ188" s="61">
        <v>12130.6142578125</v>
      </c>
      <c r="AK188" s="61">
        <v>0</v>
      </c>
      <c r="AL188" s="61">
        <v>0</v>
      </c>
      <c r="AM188" s="61">
        <v>12130.6142578125</v>
      </c>
      <c r="AN188" s="61">
        <v>0</v>
      </c>
      <c r="AO188" s="61">
        <v>0</v>
      </c>
      <c r="AP188" s="61">
        <v>12130.6142578125</v>
      </c>
      <c r="AQ188" s="61">
        <v>1.5009685754776001</v>
      </c>
      <c r="AR188" s="61">
        <v>1.2373393401503559E-2</v>
      </c>
      <c r="AS188" s="61">
        <v>12129.113289237021</v>
      </c>
    </row>
    <row r="189" spans="1:45">
      <c r="A189">
        <v>192</v>
      </c>
      <c r="B189" t="s">
        <v>791</v>
      </c>
      <c r="C189" t="s">
        <v>792</v>
      </c>
      <c r="D189" t="s">
        <v>792</v>
      </c>
      <c r="E189" t="s">
        <v>219</v>
      </c>
      <c r="F189" t="s">
        <v>229</v>
      </c>
      <c r="G189" t="s">
        <v>230</v>
      </c>
      <c r="H189" s="61">
        <v>16789.875</v>
      </c>
      <c r="I189" s="61">
        <v>5830.4951171875</v>
      </c>
      <c r="J189" s="61">
        <v>34.72625732421875</v>
      </c>
      <c r="K189" s="61">
        <v>10959.3798828125</v>
      </c>
      <c r="L189" s="61">
        <v>65.27374267578125</v>
      </c>
      <c r="M189" s="61">
        <v>1.4234908819198611</v>
      </c>
      <c r="N189" s="61">
        <v>8.478269912302494E-3</v>
      </c>
      <c r="O189" s="61">
        <v>11870.4169921875</v>
      </c>
      <c r="P189" s="61">
        <v>70.699851989746094</v>
      </c>
      <c r="Q189" s="61">
        <v>11868.99350130558</v>
      </c>
      <c r="R189" s="61">
        <f t="shared" si="2"/>
        <v>70.69137501801282</v>
      </c>
      <c r="S189" s="61">
        <v>16.711980819702148</v>
      </c>
      <c r="T189" s="61">
        <v>3008.337158203125</v>
      </c>
      <c r="U189" s="61">
        <v>17.917568206787109</v>
      </c>
      <c r="V189" s="61">
        <v>5619.80712890625</v>
      </c>
      <c r="W189" s="61">
        <v>33.471405029296882</v>
      </c>
      <c r="X189" s="61">
        <v>1526.583862304688</v>
      </c>
      <c r="Y189" s="61">
        <v>9.0922880172729492</v>
      </c>
      <c r="Z189" s="61">
        <v>0</v>
      </c>
      <c r="AA189" s="61">
        <v>0</v>
      </c>
      <c r="AB189" s="61">
        <v>2649.4013671875</v>
      </c>
      <c r="AC189" s="61">
        <v>15.77975559234619</v>
      </c>
      <c r="AD189" s="61">
        <v>14140.4736328125</v>
      </c>
      <c r="AE189" s="61">
        <v>0</v>
      </c>
      <c r="AF189" s="61">
        <v>0</v>
      </c>
      <c r="AG189" s="61">
        <v>16789.875</v>
      </c>
      <c r="AH189" s="61">
        <v>3413.154541015625</v>
      </c>
      <c r="AI189" s="61">
        <v>20.328647613525391</v>
      </c>
      <c r="AJ189" s="61">
        <v>13376.72045898438</v>
      </c>
      <c r="AK189" s="61">
        <v>6062.5556640625</v>
      </c>
      <c r="AL189" s="61">
        <v>36.108402252197273</v>
      </c>
      <c r="AM189" s="61">
        <v>10727.3193359375</v>
      </c>
      <c r="AN189" s="61">
        <v>2116.698486328125</v>
      </c>
      <c r="AO189" s="61">
        <v>12.60699367523193</v>
      </c>
      <c r="AP189" s="61">
        <v>14673.17651367188</v>
      </c>
      <c r="AQ189" s="61">
        <v>814.94671630859375</v>
      </c>
      <c r="AR189" s="61">
        <v>4.8537983894348136</v>
      </c>
      <c r="AS189" s="61">
        <v>15974.92828369141</v>
      </c>
    </row>
    <row r="190" spans="1:45">
      <c r="A190">
        <v>313</v>
      </c>
      <c r="B190" t="s">
        <v>793</v>
      </c>
      <c r="C190" t="s">
        <v>794</v>
      </c>
      <c r="D190" t="s">
        <v>795</v>
      </c>
      <c r="E190" t="s">
        <v>214</v>
      </c>
      <c r="F190" t="s">
        <v>215</v>
      </c>
      <c r="G190" t="s">
        <v>230</v>
      </c>
      <c r="H190" s="61">
        <v>7742.341796875</v>
      </c>
      <c r="I190" s="61">
        <v>25.282695770263668</v>
      </c>
      <c r="J190" s="61">
        <v>0.32655102014541632</v>
      </c>
      <c r="K190" s="61">
        <v>7717.05908203125</v>
      </c>
      <c r="L190" s="61">
        <v>99.673446655273438</v>
      </c>
      <c r="M190" s="61">
        <v>602.658447265625</v>
      </c>
      <c r="N190" s="61">
        <v>7.7839298248291016</v>
      </c>
      <c r="O190" s="61">
        <v>6725.7958984375</v>
      </c>
      <c r="P190" s="61">
        <v>86.870307922363281</v>
      </c>
      <c r="Q190" s="61">
        <v>6123.137451171875</v>
      </c>
      <c r="R190" s="61">
        <f t="shared" si="2"/>
        <v>79.086374792227915</v>
      </c>
      <c r="S190" s="61">
        <v>32.299999237060547</v>
      </c>
      <c r="T190" s="61">
        <v>304.3448486328125</v>
      </c>
      <c r="U190" s="61">
        <v>3.9309148788452148</v>
      </c>
      <c r="V190" s="61">
        <v>136.3970947265625</v>
      </c>
      <c r="W190" s="61">
        <v>1.7617033720016479</v>
      </c>
      <c r="X190" s="61">
        <v>6795.6728515625</v>
      </c>
      <c r="Y190" s="61">
        <v>87.772834777832031</v>
      </c>
      <c r="Z190" s="61">
        <v>0</v>
      </c>
      <c r="AA190" s="61">
        <v>0</v>
      </c>
      <c r="AB190" s="61">
        <v>549.9024658203125</v>
      </c>
      <c r="AC190" s="61">
        <v>7.102534294128418</v>
      </c>
      <c r="AD190" s="61">
        <v>7192.4393310546884</v>
      </c>
      <c r="AE190" s="61">
        <v>1973.77783203125</v>
      </c>
      <c r="AF190" s="61">
        <v>25.493291854858398</v>
      </c>
      <c r="AG190" s="61">
        <v>5768.56396484375</v>
      </c>
      <c r="AH190" s="61">
        <v>3377.062255859375</v>
      </c>
      <c r="AI190" s="61">
        <v>43.618099212646477</v>
      </c>
      <c r="AJ190" s="61">
        <v>4365.279541015625</v>
      </c>
      <c r="AK190" s="61">
        <v>3925.7626953125</v>
      </c>
      <c r="AL190" s="61">
        <v>50.705104827880859</v>
      </c>
      <c r="AM190" s="61">
        <v>3816.5791015625</v>
      </c>
      <c r="AN190" s="61">
        <v>3556.252685546875</v>
      </c>
      <c r="AO190" s="61">
        <v>45.932518005371087</v>
      </c>
      <c r="AP190" s="61">
        <v>4186.089111328125</v>
      </c>
      <c r="AQ190" s="61">
        <v>590.2691650390625</v>
      </c>
      <c r="AR190" s="61">
        <v>7.6239099502563477</v>
      </c>
      <c r="AS190" s="61">
        <v>7152.0726318359384</v>
      </c>
    </row>
    <row r="191" spans="1:45">
      <c r="A191">
        <v>218</v>
      </c>
      <c r="B191" t="s">
        <v>796</v>
      </c>
      <c r="C191" t="s">
        <v>797</v>
      </c>
      <c r="D191" t="s">
        <v>798</v>
      </c>
      <c r="E191" t="s">
        <v>214</v>
      </c>
      <c r="F191" t="s">
        <v>269</v>
      </c>
      <c r="G191" t="s">
        <v>230</v>
      </c>
      <c r="H191" s="61">
        <v>15147.783203125</v>
      </c>
      <c r="I191" s="61">
        <v>1234.720581054688</v>
      </c>
      <c r="J191" s="61">
        <v>8.1511640548706055</v>
      </c>
      <c r="K191" s="61">
        <v>13913.0625</v>
      </c>
      <c r="L191" s="61">
        <v>91.848838806152344</v>
      </c>
      <c r="M191" s="61">
        <v>29.554403305053711</v>
      </c>
      <c r="N191" s="61">
        <v>0.1951071172952652</v>
      </c>
      <c r="O191" s="61">
        <v>11833.5830078125</v>
      </c>
      <c r="P191" s="61">
        <v>78.120887756347656</v>
      </c>
      <c r="Q191" s="61">
        <v>11804.02860450745</v>
      </c>
      <c r="R191" s="61">
        <f t="shared" si="2"/>
        <v>77.925782579673239</v>
      </c>
      <c r="S191" s="61">
        <v>12.363846778869631</v>
      </c>
      <c r="T191" s="61">
        <v>1617.602783203125</v>
      </c>
      <c r="U191" s="61">
        <v>10.67880821228027</v>
      </c>
      <c r="V191" s="61">
        <v>7905.39990234375</v>
      </c>
      <c r="W191" s="61">
        <v>52.188491821289063</v>
      </c>
      <c r="X191" s="61">
        <v>0</v>
      </c>
      <c r="Y191" s="61">
        <v>0</v>
      </c>
      <c r="Z191" s="61">
        <v>0</v>
      </c>
      <c r="AA191" s="61">
        <v>0</v>
      </c>
      <c r="AB191" s="61">
        <v>62.752769470214837</v>
      </c>
      <c r="AC191" s="61">
        <v>0.4142703115940094</v>
      </c>
      <c r="AD191" s="61">
        <v>15085.030433654791</v>
      </c>
      <c r="AE191" s="61">
        <v>9321.765625</v>
      </c>
      <c r="AF191" s="61">
        <v>61.538810729980469</v>
      </c>
      <c r="AG191" s="61">
        <v>5826.017578125</v>
      </c>
      <c r="AH191" s="61">
        <v>9591.7041015625</v>
      </c>
      <c r="AI191" s="61">
        <v>63.320846557617188</v>
      </c>
      <c r="AJ191" s="61">
        <v>5556.0791015625</v>
      </c>
      <c r="AK191" s="61">
        <v>9654.45703125</v>
      </c>
      <c r="AL191" s="61">
        <v>63.735115051269531</v>
      </c>
      <c r="AM191" s="61">
        <v>5493.326171875</v>
      </c>
      <c r="AN191" s="61">
        <v>0</v>
      </c>
      <c r="AO191" s="61">
        <v>0</v>
      </c>
      <c r="AP191" s="61">
        <v>15147.783203125</v>
      </c>
      <c r="AQ191" s="61">
        <v>1352.965209960938</v>
      </c>
      <c r="AR191" s="61">
        <v>8.9317703247070313</v>
      </c>
      <c r="AS191" s="61">
        <v>13794.817993164061</v>
      </c>
    </row>
    <row r="192" spans="1:45">
      <c r="A192">
        <v>275</v>
      </c>
      <c r="B192" t="s">
        <v>799</v>
      </c>
      <c r="C192" t="s">
        <v>800</v>
      </c>
      <c r="D192" t="s">
        <v>800</v>
      </c>
      <c r="E192" t="s">
        <v>214</v>
      </c>
      <c r="F192" t="s">
        <v>224</v>
      </c>
      <c r="G192" t="s">
        <v>801</v>
      </c>
      <c r="H192" s="61">
        <v>35029.015625</v>
      </c>
      <c r="I192" s="61">
        <v>16339.083984375</v>
      </c>
      <c r="J192" s="61">
        <v>46.644428253173828</v>
      </c>
      <c r="K192" s="61">
        <v>18689.931640625</v>
      </c>
      <c r="L192" s="61">
        <v>53.355575561523438</v>
      </c>
      <c r="M192" s="61">
        <v>7351.9384765625</v>
      </c>
      <c r="N192" s="61">
        <v>20.988140106201168</v>
      </c>
      <c r="O192" s="61">
        <v>33853.1953125</v>
      </c>
      <c r="P192" s="61">
        <v>96.643295288085938</v>
      </c>
      <c r="Q192" s="61">
        <v>26501.2568359375</v>
      </c>
      <c r="R192" s="61">
        <f t="shared" si="2"/>
        <v>75.65515719780521</v>
      </c>
      <c r="S192" s="61">
        <v>6.5044183731079102</v>
      </c>
      <c r="T192" s="61">
        <v>13617.25390625</v>
      </c>
      <c r="U192" s="61">
        <v>38.874210357666023</v>
      </c>
      <c r="V192" s="61">
        <v>12989.5302734375</v>
      </c>
      <c r="W192" s="61">
        <v>37.082202911376953</v>
      </c>
      <c r="X192" s="61">
        <v>1921.044799804688</v>
      </c>
      <c r="Y192" s="61">
        <v>5.4841527938842773</v>
      </c>
      <c r="Z192" s="61">
        <v>0</v>
      </c>
      <c r="AA192" s="61">
        <v>0</v>
      </c>
      <c r="AB192" s="61">
        <v>5704.9853515625</v>
      </c>
      <c r="AC192" s="61">
        <v>16.286457061767582</v>
      </c>
      <c r="AD192" s="61">
        <v>29324.0302734375</v>
      </c>
      <c r="AE192" s="61">
        <v>0</v>
      </c>
      <c r="AF192" s="61">
        <v>0</v>
      </c>
      <c r="AG192" s="61">
        <v>35029.015625</v>
      </c>
      <c r="AH192" s="61">
        <v>0</v>
      </c>
      <c r="AI192" s="61">
        <v>0</v>
      </c>
      <c r="AJ192" s="61">
        <v>35029.015625</v>
      </c>
      <c r="AK192" s="61">
        <v>5704.9853515625</v>
      </c>
      <c r="AL192" s="61">
        <v>16.286457061767582</v>
      </c>
      <c r="AM192" s="61">
        <v>29324.0302734375</v>
      </c>
      <c r="AN192" s="61">
        <v>0</v>
      </c>
      <c r="AO192" s="61">
        <v>0</v>
      </c>
      <c r="AP192" s="61">
        <v>35029.015625</v>
      </c>
      <c r="AQ192" s="61">
        <v>518.6676025390625</v>
      </c>
      <c r="AR192" s="61">
        <v>1.480679988861084</v>
      </c>
      <c r="AS192" s="61">
        <v>34510.348022460938</v>
      </c>
    </row>
    <row r="193" spans="1:45">
      <c r="A193">
        <v>2</v>
      </c>
      <c r="B193" t="s">
        <v>802</v>
      </c>
      <c r="C193" t="s">
        <v>803</v>
      </c>
      <c r="D193" t="s">
        <v>803</v>
      </c>
      <c r="E193" t="s">
        <v>264</v>
      </c>
      <c r="F193" t="s">
        <v>269</v>
      </c>
      <c r="G193" t="s">
        <v>804</v>
      </c>
      <c r="H193" s="61">
        <v>572.1119384765625</v>
      </c>
      <c r="I193" s="61">
        <v>64.284698486328125</v>
      </c>
      <c r="J193" s="61">
        <v>11.23638439178467</v>
      </c>
      <c r="K193" s="61">
        <v>507.82723999023438</v>
      </c>
      <c r="L193" s="61">
        <v>88.76361083984375</v>
      </c>
      <c r="M193" s="61">
        <v>208.79058837890619</v>
      </c>
      <c r="N193" s="61">
        <v>36.494709014892578</v>
      </c>
      <c r="O193" s="61">
        <v>442.36453247070313</v>
      </c>
      <c r="P193" s="61">
        <v>77.321327209472656</v>
      </c>
      <c r="Q193" s="61">
        <v>233.5739440917969</v>
      </c>
      <c r="R193" s="61">
        <f t="shared" si="2"/>
        <v>40.826615978992656</v>
      </c>
      <c r="S193" s="61">
        <v>4.8464040756225586</v>
      </c>
      <c r="T193" s="61">
        <v>0</v>
      </c>
      <c r="U193" s="61">
        <v>0</v>
      </c>
      <c r="V193" s="61">
        <v>0</v>
      </c>
      <c r="W193" s="61">
        <v>0</v>
      </c>
      <c r="X193" s="61">
        <v>108.67613220214839</v>
      </c>
      <c r="Y193" s="61">
        <v>18.995607376098629</v>
      </c>
      <c r="Z193" s="61">
        <v>0</v>
      </c>
      <c r="AA193" s="61">
        <v>0</v>
      </c>
      <c r="AB193" s="61">
        <v>2.1254901885986328</v>
      </c>
      <c r="AC193" s="61">
        <v>0.37151649594306951</v>
      </c>
      <c r="AD193" s="61">
        <v>569.98644828796387</v>
      </c>
      <c r="AE193" s="61">
        <v>49.303844451904297</v>
      </c>
      <c r="AF193" s="61">
        <v>8.6178665161132813</v>
      </c>
      <c r="AG193" s="61">
        <v>522.8080940246582</v>
      </c>
      <c r="AH193" s="61">
        <v>175.1559143066406</v>
      </c>
      <c r="AI193" s="61">
        <v>30.61567306518555</v>
      </c>
      <c r="AJ193" s="61">
        <v>396.95602416992188</v>
      </c>
      <c r="AK193" s="61">
        <v>175.1559143066406</v>
      </c>
      <c r="AL193" s="61">
        <v>30.61567306518555</v>
      </c>
      <c r="AM193" s="61">
        <v>396.95602416992188</v>
      </c>
      <c r="AN193" s="61">
        <v>8.76904296875</v>
      </c>
      <c r="AO193" s="61">
        <v>1.5327495336532591</v>
      </c>
      <c r="AP193" s="61">
        <v>563.3428955078125</v>
      </c>
      <c r="AQ193" s="61">
        <v>457.8212890625</v>
      </c>
      <c r="AR193" s="61">
        <v>80.023025512695313</v>
      </c>
      <c r="AS193" s="61">
        <v>114.2906494140625</v>
      </c>
    </row>
    <row r="194" spans="1:45">
      <c r="A194">
        <v>99</v>
      </c>
      <c r="B194" t="s">
        <v>805</v>
      </c>
      <c r="C194" t="s">
        <v>806</v>
      </c>
      <c r="D194" t="s">
        <v>806</v>
      </c>
      <c r="E194" t="s">
        <v>214</v>
      </c>
      <c r="F194" t="s">
        <v>224</v>
      </c>
      <c r="G194" t="s">
        <v>230</v>
      </c>
      <c r="H194" s="61">
        <v>50256.8515625</v>
      </c>
      <c r="I194" s="61">
        <v>2533.686279296875</v>
      </c>
      <c r="J194" s="61">
        <v>5.0414743423461914</v>
      </c>
      <c r="K194" s="61">
        <v>47723.1640625</v>
      </c>
      <c r="L194" s="61">
        <v>94.958526611328125</v>
      </c>
      <c r="M194" s="61">
        <v>28874.865234375</v>
      </c>
      <c r="N194" s="61">
        <v>57.454586029052727</v>
      </c>
      <c r="O194" s="61">
        <v>49862.37109375</v>
      </c>
      <c r="P194" s="61">
        <v>99.215072631835938</v>
      </c>
      <c r="Q194" s="61">
        <v>20987.505859375</v>
      </c>
      <c r="R194" s="61">
        <f t="shared" si="2"/>
        <v>41.760486793078741</v>
      </c>
      <c r="S194" s="61">
        <v>4.6795620918273926</v>
      </c>
      <c r="T194" s="61">
        <v>28968.169921875</v>
      </c>
      <c r="U194" s="61">
        <v>57.640243530273438</v>
      </c>
      <c r="V194" s="61">
        <v>9443.0361328125</v>
      </c>
      <c r="W194" s="61">
        <v>18.789548873901371</v>
      </c>
      <c r="X194" s="61">
        <v>24311.50390625</v>
      </c>
      <c r="Y194" s="61">
        <v>48.374507904052727</v>
      </c>
      <c r="Z194" s="61">
        <v>0</v>
      </c>
      <c r="AA194" s="61">
        <v>0</v>
      </c>
      <c r="AB194" s="61">
        <v>41639.71484375</v>
      </c>
      <c r="AC194" s="61">
        <v>82.853805541992188</v>
      </c>
      <c r="AD194" s="61">
        <v>8617.13671875</v>
      </c>
      <c r="AE194" s="61">
        <v>11503.9853515625</v>
      </c>
      <c r="AF194" s="61">
        <v>22.890380859375</v>
      </c>
      <c r="AG194" s="61">
        <v>38752.8662109375</v>
      </c>
      <c r="AH194" s="61">
        <v>16303.9794921875</v>
      </c>
      <c r="AI194" s="61">
        <v>32.441307067871087</v>
      </c>
      <c r="AJ194" s="61">
        <v>33952.8720703125</v>
      </c>
      <c r="AK194" s="61">
        <v>46075.2265625</v>
      </c>
      <c r="AL194" s="61">
        <v>91.679496765136719</v>
      </c>
      <c r="AM194" s="61">
        <v>4181.625</v>
      </c>
      <c r="AN194" s="61">
        <v>3857.783447265625</v>
      </c>
      <c r="AO194" s="61">
        <v>7.6761341094970703</v>
      </c>
      <c r="AP194" s="61">
        <v>46399.068115234382</v>
      </c>
      <c r="AQ194" s="61">
        <v>13493.9482421875</v>
      </c>
      <c r="AR194" s="61">
        <v>26.849967956542969</v>
      </c>
      <c r="AS194" s="61">
        <v>36762.9033203125</v>
      </c>
    </row>
    <row r="195" spans="1:45">
      <c r="A195">
        <v>210</v>
      </c>
      <c r="B195" t="s">
        <v>807</v>
      </c>
      <c r="C195" t="s">
        <v>808</v>
      </c>
      <c r="D195" t="s">
        <v>809</v>
      </c>
      <c r="E195" t="s">
        <v>264</v>
      </c>
      <c r="F195" t="s">
        <v>269</v>
      </c>
      <c r="G195" t="s">
        <v>810</v>
      </c>
      <c r="H195" s="61">
        <v>12557.416015625</v>
      </c>
      <c r="I195" s="61">
        <v>175.2220764160156</v>
      </c>
      <c r="J195" s="61">
        <v>1.3953672647476201</v>
      </c>
      <c r="K195" s="61">
        <v>12382.1943359375</v>
      </c>
      <c r="L195" s="61">
        <v>98.604637145996094</v>
      </c>
      <c r="M195" s="61">
        <v>836.12420654296875</v>
      </c>
      <c r="N195" s="61">
        <v>6.658409595489502</v>
      </c>
      <c r="O195" s="61">
        <v>10214.2587890625</v>
      </c>
      <c r="P195" s="61">
        <v>81.340446472167969</v>
      </c>
      <c r="Q195" s="61">
        <v>9378.1345825195313</v>
      </c>
      <c r="R195" s="61">
        <f t="shared" si="2"/>
        <v>74.682041041329384</v>
      </c>
      <c r="S195" s="61">
        <v>18</v>
      </c>
      <c r="T195" s="61">
        <v>55.853633880615227</v>
      </c>
      <c r="U195" s="61">
        <v>0.44478607177734381</v>
      </c>
      <c r="V195" s="61">
        <v>0</v>
      </c>
      <c r="W195" s="61">
        <v>0</v>
      </c>
      <c r="X195" s="61">
        <v>9445.8017578125</v>
      </c>
      <c r="Y195" s="61">
        <v>75.220901489257813</v>
      </c>
      <c r="Z195" s="61">
        <v>0</v>
      </c>
      <c r="AA195" s="61">
        <v>0</v>
      </c>
      <c r="AB195" s="61">
        <v>5679.16015625</v>
      </c>
      <c r="AC195" s="61">
        <v>45.225547790527337</v>
      </c>
      <c r="AD195" s="61">
        <v>6878.255859375</v>
      </c>
      <c r="AE195" s="61">
        <v>5958.802734375</v>
      </c>
      <c r="AF195" s="61">
        <v>47.452457427978523</v>
      </c>
      <c r="AG195" s="61">
        <v>6598.61328125</v>
      </c>
      <c r="AH195" s="61">
        <v>5782.404296875</v>
      </c>
      <c r="AI195" s="61">
        <v>46.047721862792969</v>
      </c>
      <c r="AJ195" s="61">
        <v>6775.01171875</v>
      </c>
      <c r="AK195" s="61">
        <v>7837.19189453125</v>
      </c>
      <c r="AL195" s="61">
        <v>62.410865783691413</v>
      </c>
      <c r="AM195" s="61">
        <v>4720.22412109375</v>
      </c>
      <c r="AN195" s="61">
        <v>7290.1552734375</v>
      </c>
      <c r="AO195" s="61">
        <v>58.054576873779297</v>
      </c>
      <c r="AP195" s="61">
        <v>5267.2607421875</v>
      </c>
      <c r="AQ195" s="61">
        <v>947.62811279296875</v>
      </c>
      <c r="AR195" s="61">
        <v>7.5463624000549316</v>
      </c>
      <c r="AS195" s="61">
        <v>11609.787902832029</v>
      </c>
    </row>
    <row r="196" spans="1:45">
      <c r="A196">
        <v>311</v>
      </c>
      <c r="B196" t="s">
        <v>811</v>
      </c>
      <c r="C196" t="s">
        <v>812</v>
      </c>
      <c r="D196" t="s">
        <v>813</v>
      </c>
      <c r="E196" t="s">
        <v>264</v>
      </c>
      <c r="F196" t="s">
        <v>265</v>
      </c>
      <c r="G196" t="s">
        <v>814</v>
      </c>
      <c r="H196" s="61">
        <v>35254.265625</v>
      </c>
      <c r="I196" s="61">
        <v>6865.04150390625</v>
      </c>
      <c r="J196" s="61">
        <v>19.47293853759766</v>
      </c>
      <c r="K196" s="61">
        <v>28389.224609375</v>
      </c>
      <c r="L196" s="61">
        <v>80.527061462402344</v>
      </c>
      <c r="M196" s="61">
        <v>23839.26171875</v>
      </c>
      <c r="N196" s="61">
        <v>67.620925903320313</v>
      </c>
      <c r="O196" s="61">
        <v>34400.359375</v>
      </c>
      <c r="P196" s="61">
        <v>97.577865600585938</v>
      </c>
      <c r="Q196" s="61">
        <v>10561.09765625</v>
      </c>
      <c r="R196" s="61">
        <f t="shared" ref="R196:R259" si="3">(Q196/H196)*100</f>
        <v>29.956935619049645</v>
      </c>
      <c r="S196" s="61">
        <v>4.7859997749328613</v>
      </c>
      <c r="T196" s="61">
        <v>182.0488586425781</v>
      </c>
      <c r="U196" s="61">
        <v>0.5163881778717041</v>
      </c>
      <c r="V196" s="61">
        <v>91.804840087890625</v>
      </c>
      <c r="W196" s="61">
        <v>0.26040774583816528</v>
      </c>
      <c r="X196" s="61">
        <v>33102.26171875</v>
      </c>
      <c r="Y196" s="61">
        <v>93.895759582519531</v>
      </c>
      <c r="Z196" s="61">
        <v>0</v>
      </c>
      <c r="AA196" s="61">
        <v>0</v>
      </c>
      <c r="AB196" s="61">
        <v>26100.064453125</v>
      </c>
      <c r="AC196" s="61">
        <v>74.033775329589844</v>
      </c>
      <c r="AD196" s="61">
        <v>9154.201171875</v>
      </c>
      <c r="AE196" s="61">
        <v>1218.104248046875</v>
      </c>
      <c r="AF196" s="61">
        <v>3.455196619033813</v>
      </c>
      <c r="AG196" s="61">
        <v>34036.161376953118</v>
      </c>
      <c r="AH196" s="61">
        <v>1218.104248046875</v>
      </c>
      <c r="AI196" s="61">
        <v>3.455196619033813</v>
      </c>
      <c r="AJ196" s="61">
        <v>34036.161376953118</v>
      </c>
      <c r="AK196" s="61">
        <v>26100.064453125</v>
      </c>
      <c r="AL196" s="61">
        <v>74.033775329589844</v>
      </c>
      <c r="AM196" s="61">
        <v>9154.201171875</v>
      </c>
      <c r="AN196" s="61">
        <v>8711.3828125</v>
      </c>
      <c r="AO196" s="61">
        <v>24.710153579711911</v>
      </c>
      <c r="AP196" s="61">
        <v>26542.8828125</v>
      </c>
      <c r="AQ196" s="61">
        <v>1941.047119140625</v>
      </c>
      <c r="AR196" s="61">
        <v>5.5058503150939941</v>
      </c>
      <c r="AS196" s="61">
        <v>33313.218505859382</v>
      </c>
    </row>
    <row r="197" spans="1:45">
      <c r="A197">
        <v>53</v>
      </c>
      <c r="B197" t="s">
        <v>815</v>
      </c>
      <c r="C197" t="s">
        <v>816</v>
      </c>
      <c r="D197" t="s">
        <v>816</v>
      </c>
      <c r="E197" t="s">
        <v>214</v>
      </c>
      <c r="F197" t="s">
        <v>215</v>
      </c>
      <c r="G197" t="s">
        <v>817</v>
      </c>
      <c r="H197" s="61">
        <v>34344.796875</v>
      </c>
      <c r="I197" s="61">
        <v>0</v>
      </c>
      <c r="J197" s="61">
        <v>0</v>
      </c>
      <c r="K197" s="61">
        <v>0</v>
      </c>
      <c r="L197" s="61">
        <v>0</v>
      </c>
      <c r="M197" s="61">
        <v>14814.05859375</v>
      </c>
      <c r="N197" s="61">
        <v>43.133342742919922</v>
      </c>
      <c r="O197" s="61">
        <v>33258.5859375</v>
      </c>
      <c r="P197" s="61">
        <v>96.837333679199219</v>
      </c>
      <c r="Q197" s="61">
        <v>18444.52734375</v>
      </c>
      <c r="R197" s="61">
        <f t="shared" si="3"/>
        <v>53.703993099391425</v>
      </c>
      <c r="S197" s="61">
        <v>7</v>
      </c>
      <c r="T197" s="61">
        <v>2957.2548828125</v>
      </c>
      <c r="U197" s="61">
        <v>8.6104888916015625</v>
      </c>
      <c r="V197" s="61">
        <v>3300.03564453125</v>
      </c>
      <c r="W197" s="61">
        <v>9.608546257019043</v>
      </c>
      <c r="X197" s="61">
        <v>3678.573486328125</v>
      </c>
      <c r="Y197" s="61">
        <v>10.710715293884279</v>
      </c>
      <c r="Z197" s="61">
        <v>0</v>
      </c>
      <c r="AA197" s="61">
        <v>0</v>
      </c>
      <c r="AB197" s="61">
        <v>19971.349609375</v>
      </c>
      <c r="AC197" s="61">
        <v>58.149562835693359</v>
      </c>
      <c r="AD197" s="61">
        <v>14373.447265625</v>
      </c>
      <c r="AE197" s="61">
        <v>29807.03515625</v>
      </c>
      <c r="AF197" s="61">
        <v>86.787628173828125</v>
      </c>
      <c r="AG197" s="61">
        <v>4537.76171875</v>
      </c>
      <c r="AH197" s="61">
        <v>32866.76171875</v>
      </c>
      <c r="AI197" s="61">
        <v>95.696479797363281</v>
      </c>
      <c r="AJ197" s="61">
        <v>1478.03515625</v>
      </c>
      <c r="AK197" s="61">
        <v>34344.796875</v>
      </c>
      <c r="AL197" s="61">
        <v>100</v>
      </c>
      <c r="AM197" s="61">
        <v>0</v>
      </c>
      <c r="AN197" s="61">
        <v>4.8020906448364258</v>
      </c>
      <c r="AO197" s="61">
        <v>1.398200355470181E-2</v>
      </c>
      <c r="AP197" s="61">
        <v>34339.994784355164</v>
      </c>
      <c r="AQ197" s="61">
        <v>9982.837890625</v>
      </c>
      <c r="AR197" s="61">
        <v>29.066520690917969</v>
      </c>
      <c r="AS197" s="61">
        <v>24361.958984375</v>
      </c>
    </row>
    <row r="198" spans="1:45">
      <c r="A198">
        <v>236</v>
      </c>
      <c r="B198" t="s">
        <v>818</v>
      </c>
      <c r="C198" t="s">
        <v>819</v>
      </c>
      <c r="D198" t="s">
        <v>820</v>
      </c>
      <c r="E198" t="s">
        <v>414</v>
      </c>
      <c r="F198" t="s">
        <v>547</v>
      </c>
      <c r="G198" t="s">
        <v>230</v>
      </c>
      <c r="H198" s="61">
        <v>20420.7421875</v>
      </c>
      <c r="I198" s="61">
        <v>865.97747802734375</v>
      </c>
      <c r="J198" s="61">
        <v>4.2406754493713379</v>
      </c>
      <c r="K198" s="61">
        <v>19554.765625</v>
      </c>
      <c r="L198" s="61">
        <v>95.759323120117188</v>
      </c>
      <c r="M198" s="61">
        <v>1183.598999023438</v>
      </c>
      <c r="N198" s="61">
        <v>5.7960624694824219</v>
      </c>
      <c r="O198" s="61">
        <v>3986.84423828125</v>
      </c>
      <c r="P198" s="61">
        <v>19.523502349853519</v>
      </c>
      <c r="Q198" s="61">
        <v>2803.245239257812</v>
      </c>
      <c r="R198" s="61">
        <f t="shared" si="3"/>
        <v>13.727440528453183</v>
      </c>
      <c r="S198" s="61">
        <v>7.1184864044189453</v>
      </c>
      <c r="T198" s="61">
        <v>436.21804809570313</v>
      </c>
      <c r="U198" s="61">
        <v>2.136151790618896</v>
      </c>
      <c r="V198" s="61">
        <v>2831.73876953125</v>
      </c>
      <c r="W198" s="61">
        <v>13.86697292327881</v>
      </c>
      <c r="X198" s="61">
        <v>0</v>
      </c>
      <c r="Y198" s="61">
        <v>0</v>
      </c>
      <c r="Z198" s="61">
        <v>0</v>
      </c>
      <c r="AA198" s="61">
        <v>0</v>
      </c>
      <c r="AB198" s="61">
        <v>0</v>
      </c>
      <c r="AC198" s="61">
        <v>0</v>
      </c>
      <c r="AD198" s="61">
        <v>20420.7421875</v>
      </c>
      <c r="AE198" s="61">
        <v>4375.529296875</v>
      </c>
      <c r="AF198" s="61">
        <v>21.426885604858398</v>
      </c>
      <c r="AG198" s="61">
        <v>16045.212890625</v>
      </c>
      <c r="AH198" s="61">
        <v>4375.529296875</v>
      </c>
      <c r="AI198" s="61">
        <v>21.426885604858398</v>
      </c>
      <c r="AJ198" s="61">
        <v>16045.212890625</v>
      </c>
      <c r="AK198" s="61">
        <v>4375.529296875</v>
      </c>
      <c r="AL198" s="61">
        <v>21.426885604858398</v>
      </c>
      <c r="AM198" s="61">
        <v>16045.212890625</v>
      </c>
      <c r="AN198" s="61">
        <v>0</v>
      </c>
      <c r="AO198" s="61">
        <v>0</v>
      </c>
      <c r="AP198" s="61">
        <v>20420.7421875</v>
      </c>
      <c r="AQ198" s="61">
        <v>1005.998107910156</v>
      </c>
      <c r="AR198" s="61">
        <v>4.9263544082641602</v>
      </c>
      <c r="AS198" s="61">
        <v>19414.74407958984</v>
      </c>
    </row>
    <row r="199" spans="1:45">
      <c r="A199">
        <v>307</v>
      </c>
      <c r="B199" t="s">
        <v>821</v>
      </c>
      <c r="C199" t="s">
        <v>822</v>
      </c>
      <c r="D199" t="s">
        <v>823</v>
      </c>
      <c r="E199" t="s">
        <v>239</v>
      </c>
      <c r="F199" t="s">
        <v>256</v>
      </c>
      <c r="G199" t="s">
        <v>824</v>
      </c>
      <c r="H199" s="61">
        <v>15306.478515625</v>
      </c>
      <c r="I199" s="61">
        <v>1036.706298828125</v>
      </c>
      <c r="J199" s="61">
        <v>6.7729907035827637</v>
      </c>
      <c r="K199" s="61">
        <v>14269.7724609375</v>
      </c>
      <c r="L199" s="61">
        <v>93.227012634277344</v>
      </c>
      <c r="M199" s="61">
        <v>10472.76953125</v>
      </c>
      <c r="N199" s="61">
        <v>68.420501708984375</v>
      </c>
      <c r="O199" s="61">
        <v>14927.9130859375</v>
      </c>
      <c r="P199" s="61">
        <v>97.526763916015625</v>
      </c>
      <c r="Q199" s="61">
        <v>4455.1435546875</v>
      </c>
      <c r="R199" s="61">
        <f t="shared" si="3"/>
        <v>29.106260791073836</v>
      </c>
      <c r="S199" s="61">
        <v>4.080805778503418</v>
      </c>
      <c r="T199" s="61">
        <v>256.13412475585938</v>
      </c>
      <c r="U199" s="61">
        <v>1.6733705997467041</v>
      </c>
      <c r="V199" s="61">
        <v>3847.365966796875</v>
      </c>
      <c r="W199" s="61">
        <v>25.135540008544918</v>
      </c>
      <c r="X199" s="61">
        <v>0</v>
      </c>
      <c r="Y199" s="61">
        <v>0</v>
      </c>
      <c r="Z199" s="61">
        <v>0</v>
      </c>
      <c r="AA199" s="61">
        <v>0</v>
      </c>
      <c r="AB199" s="61">
        <v>0</v>
      </c>
      <c r="AC199" s="61">
        <v>0</v>
      </c>
      <c r="AD199" s="61">
        <v>15306.478515625</v>
      </c>
      <c r="AE199" s="61">
        <v>11199.5361328125</v>
      </c>
      <c r="AF199" s="61">
        <v>73.168601989746094</v>
      </c>
      <c r="AG199" s="61">
        <v>4106.9423828125</v>
      </c>
      <c r="AH199" s="61">
        <v>11199.5361328125</v>
      </c>
      <c r="AI199" s="61">
        <v>73.168601989746094</v>
      </c>
      <c r="AJ199" s="61">
        <v>4106.9423828125</v>
      </c>
      <c r="AK199" s="61">
        <v>11199.5361328125</v>
      </c>
      <c r="AL199" s="61">
        <v>73.168601989746094</v>
      </c>
      <c r="AM199" s="61">
        <v>4106.9423828125</v>
      </c>
      <c r="AN199" s="61">
        <v>4983.65185546875</v>
      </c>
      <c r="AO199" s="61">
        <v>32.559101104736328</v>
      </c>
      <c r="AP199" s="61">
        <v>10322.82666015625</v>
      </c>
      <c r="AQ199" s="61">
        <v>2035.841918945312</v>
      </c>
      <c r="AR199" s="61">
        <v>13.30052471160889</v>
      </c>
      <c r="AS199" s="61">
        <v>13270.636596679689</v>
      </c>
    </row>
    <row r="200" spans="1:45">
      <c r="A200">
        <v>161</v>
      </c>
      <c r="B200" t="s">
        <v>825</v>
      </c>
      <c r="C200" t="s">
        <v>826</v>
      </c>
      <c r="D200" t="s">
        <v>826</v>
      </c>
      <c r="E200" t="s">
        <v>214</v>
      </c>
      <c r="F200" t="s">
        <v>215</v>
      </c>
      <c r="G200" t="s">
        <v>827</v>
      </c>
      <c r="H200" s="61">
        <v>12288.1650390625</v>
      </c>
      <c r="I200" s="61">
        <v>5900.7841796875</v>
      </c>
      <c r="J200" s="61">
        <v>48.020057678222663</v>
      </c>
      <c r="K200" s="61">
        <v>6387.380859375</v>
      </c>
      <c r="L200" s="61">
        <v>51.979942321777337</v>
      </c>
      <c r="M200" s="61">
        <v>15.973440170288089</v>
      </c>
      <c r="N200" s="61">
        <v>0.12999044358730319</v>
      </c>
      <c r="O200" s="61">
        <v>5628.86669921875</v>
      </c>
      <c r="P200" s="61">
        <v>45.807220458984382</v>
      </c>
      <c r="Q200" s="61">
        <v>5612.8932590484619</v>
      </c>
      <c r="R200" s="61">
        <f t="shared" si="3"/>
        <v>45.677228790513432</v>
      </c>
      <c r="S200" s="61">
        <v>33.173213958740227</v>
      </c>
      <c r="T200" s="61">
        <v>569.384765625</v>
      </c>
      <c r="U200" s="61">
        <v>4.6336030960083008</v>
      </c>
      <c r="V200" s="61">
        <v>1793.504760742188</v>
      </c>
      <c r="W200" s="61">
        <v>14.595383644104</v>
      </c>
      <c r="X200" s="61">
        <v>2047.088500976562</v>
      </c>
      <c r="Y200" s="61">
        <v>16.659025192260739</v>
      </c>
      <c r="Z200" s="61">
        <v>0</v>
      </c>
      <c r="AA200" s="61">
        <v>0</v>
      </c>
      <c r="AB200" s="61">
        <v>566.3892822265625</v>
      </c>
      <c r="AC200" s="61">
        <v>4.6092257499694824</v>
      </c>
      <c r="AD200" s="61">
        <v>11721.775756835939</v>
      </c>
      <c r="AE200" s="61">
        <v>499.92019653320313</v>
      </c>
      <c r="AF200" s="61">
        <v>4.0683064460754386</v>
      </c>
      <c r="AG200" s="61">
        <v>11788.244842529301</v>
      </c>
      <c r="AH200" s="61">
        <v>2154.864990234375</v>
      </c>
      <c r="AI200" s="61">
        <v>17.536100387573239</v>
      </c>
      <c r="AJ200" s="61">
        <v>10133.30004882812</v>
      </c>
      <c r="AK200" s="61">
        <v>2154.864990234375</v>
      </c>
      <c r="AL200" s="61">
        <v>17.536100387573239</v>
      </c>
      <c r="AM200" s="61">
        <v>10133.30004882812</v>
      </c>
      <c r="AN200" s="61">
        <v>3259.505859375</v>
      </c>
      <c r="AO200" s="61">
        <v>26.525569915771481</v>
      </c>
      <c r="AP200" s="61">
        <v>9028.6591796875</v>
      </c>
      <c r="AQ200" s="61">
        <v>536.31146240234375</v>
      </c>
      <c r="AR200" s="61">
        <v>4.3644552230834961</v>
      </c>
      <c r="AS200" s="61">
        <v>11751.85357666016</v>
      </c>
    </row>
    <row r="201" spans="1:45">
      <c r="A201">
        <v>259</v>
      </c>
      <c r="B201" t="s">
        <v>828</v>
      </c>
      <c r="C201" t="s">
        <v>829</v>
      </c>
      <c r="D201" t="s">
        <v>829</v>
      </c>
      <c r="E201" t="s">
        <v>239</v>
      </c>
      <c r="F201" t="s">
        <v>256</v>
      </c>
      <c r="G201" t="s">
        <v>830</v>
      </c>
      <c r="H201" s="61">
        <v>16753.650390625</v>
      </c>
      <c r="I201" s="61">
        <v>4972.3291015625</v>
      </c>
      <c r="J201" s="61">
        <v>29.6790771484375</v>
      </c>
      <c r="K201" s="61">
        <v>11781.3212890625</v>
      </c>
      <c r="L201" s="61">
        <v>70.3209228515625</v>
      </c>
      <c r="M201" s="61">
        <v>7246.57763671875</v>
      </c>
      <c r="N201" s="61">
        <v>43.25372314453125</v>
      </c>
      <c r="O201" s="61">
        <v>14567</v>
      </c>
      <c r="P201" s="61">
        <v>86.948219299316406</v>
      </c>
      <c r="Q201" s="61">
        <v>7320.42236328125</v>
      </c>
      <c r="R201" s="61">
        <f t="shared" si="3"/>
        <v>43.694491603917015</v>
      </c>
      <c r="S201" s="61">
        <v>7.0790042877197266</v>
      </c>
      <c r="T201" s="61">
        <v>0</v>
      </c>
      <c r="U201" s="61">
        <v>0</v>
      </c>
      <c r="V201" s="61">
        <v>0</v>
      </c>
      <c r="W201" s="61">
        <v>0</v>
      </c>
      <c r="X201" s="61">
        <v>0</v>
      </c>
      <c r="Y201" s="61">
        <v>0</v>
      </c>
      <c r="Z201" s="61">
        <v>0</v>
      </c>
      <c r="AA201" s="61">
        <v>0</v>
      </c>
      <c r="AB201" s="61">
        <v>5339.12158203125</v>
      </c>
      <c r="AC201" s="61">
        <v>31.868406295776371</v>
      </c>
      <c r="AD201" s="61">
        <v>11414.52880859375</v>
      </c>
      <c r="AE201" s="61">
        <v>4621.77490234375</v>
      </c>
      <c r="AF201" s="61">
        <v>27.586673736572269</v>
      </c>
      <c r="AG201" s="61">
        <v>12131.87548828125</v>
      </c>
      <c r="AH201" s="61">
        <v>2797.90673828125</v>
      </c>
      <c r="AI201" s="61">
        <v>16.70028114318848</v>
      </c>
      <c r="AJ201" s="61">
        <v>13955.74365234375</v>
      </c>
      <c r="AK201" s="61">
        <v>9970.978515625</v>
      </c>
      <c r="AL201" s="61">
        <v>59.515262603759773</v>
      </c>
      <c r="AM201" s="61">
        <v>6782.671875</v>
      </c>
      <c r="AN201" s="61">
        <v>5064.38232421875</v>
      </c>
      <c r="AO201" s="61">
        <v>30.228530883789059</v>
      </c>
      <c r="AP201" s="61">
        <v>11689.26806640625</v>
      </c>
      <c r="AQ201" s="61">
        <v>0</v>
      </c>
      <c r="AR201" s="61">
        <v>0</v>
      </c>
      <c r="AS201" s="61">
        <v>16753.650390625</v>
      </c>
    </row>
    <row r="202" spans="1:45">
      <c r="A202">
        <v>147</v>
      </c>
      <c r="B202" t="s">
        <v>831</v>
      </c>
      <c r="C202" t="s">
        <v>832</v>
      </c>
      <c r="D202" t="s">
        <v>833</v>
      </c>
      <c r="E202" t="s">
        <v>255</v>
      </c>
      <c r="F202" t="s">
        <v>256</v>
      </c>
      <c r="G202" t="s">
        <v>834</v>
      </c>
      <c r="H202" s="61">
        <v>2676.343017578125</v>
      </c>
      <c r="I202" s="61">
        <v>778.88250732421875</v>
      </c>
      <c r="J202" s="61">
        <v>29.102493286132809</v>
      </c>
      <c r="K202" s="61">
        <v>1897.46044921875</v>
      </c>
      <c r="L202" s="61">
        <v>70.897506713867188</v>
      </c>
      <c r="M202" s="61">
        <v>1277.354858398438</v>
      </c>
      <c r="N202" s="61">
        <v>47.727619171142578</v>
      </c>
      <c r="O202" s="61">
        <v>1387.503662109375</v>
      </c>
      <c r="P202" s="61">
        <v>51.843269348144531</v>
      </c>
      <c r="Q202" s="61">
        <v>110.148803710937</v>
      </c>
      <c r="R202" s="61">
        <f t="shared" si="3"/>
        <v>4.115645976150426</v>
      </c>
      <c r="S202" s="61">
        <v>32</v>
      </c>
      <c r="T202" s="61">
        <v>0</v>
      </c>
      <c r="U202" s="61">
        <v>0</v>
      </c>
      <c r="V202" s="61">
        <v>0</v>
      </c>
      <c r="W202" s="61">
        <v>0</v>
      </c>
      <c r="X202" s="61">
        <v>0</v>
      </c>
      <c r="Y202" s="61">
        <v>0</v>
      </c>
      <c r="Z202" s="61">
        <v>0</v>
      </c>
      <c r="AA202" s="61">
        <v>0</v>
      </c>
      <c r="AB202" s="61">
        <v>16.23100662231445</v>
      </c>
      <c r="AC202" s="61">
        <v>0.60646212100982666</v>
      </c>
      <c r="AD202" s="61">
        <v>2660.112010955811</v>
      </c>
      <c r="AE202" s="61">
        <v>125.3134231567383</v>
      </c>
      <c r="AF202" s="61">
        <v>4.6822628974914551</v>
      </c>
      <c r="AG202" s="61">
        <v>2551.0295944213872</v>
      </c>
      <c r="AH202" s="61">
        <v>1862.277587890625</v>
      </c>
      <c r="AI202" s="61">
        <v>69.582923889160156</v>
      </c>
      <c r="AJ202" s="61">
        <v>814.0654296875</v>
      </c>
      <c r="AK202" s="61">
        <v>1862.277587890625</v>
      </c>
      <c r="AL202" s="61">
        <v>69.582923889160156</v>
      </c>
      <c r="AM202" s="61">
        <v>814.0654296875</v>
      </c>
      <c r="AN202" s="61">
        <v>0</v>
      </c>
      <c r="AO202" s="61">
        <v>0</v>
      </c>
      <c r="AP202" s="61">
        <v>2676.343017578125</v>
      </c>
      <c r="AQ202" s="61">
        <v>0.25152891874313349</v>
      </c>
      <c r="AR202" s="61">
        <v>9.3982312828302383E-3</v>
      </c>
      <c r="AS202" s="61">
        <v>2676.0914886593819</v>
      </c>
    </row>
    <row r="203" spans="1:45">
      <c r="A203">
        <v>91</v>
      </c>
      <c r="B203" t="s">
        <v>835</v>
      </c>
      <c r="C203" t="s">
        <v>836</v>
      </c>
      <c r="D203" t="s">
        <v>836</v>
      </c>
      <c r="E203" t="s">
        <v>219</v>
      </c>
      <c r="F203" t="s">
        <v>220</v>
      </c>
      <c r="G203" t="s">
        <v>837</v>
      </c>
      <c r="H203" s="61">
        <v>1050.865112304688</v>
      </c>
      <c r="I203" s="61">
        <v>74.895477294921875</v>
      </c>
      <c r="J203" s="61">
        <v>7.1270303726196289</v>
      </c>
      <c r="K203" s="61">
        <v>975.9696044921875</v>
      </c>
      <c r="L203" s="61">
        <v>92.872962951660156</v>
      </c>
      <c r="M203" s="61">
        <v>0</v>
      </c>
      <c r="N203" s="61">
        <v>0</v>
      </c>
      <c r="O203" s="61">
        <v>765.61865234375</v>
      </c>
      <c r="P203" s="61">
        <v>72.856033325195313</v>
      </c>
      <c r="Q203" s="61">
        <v>765.61865234375</v>
      </c>
      <c r="R203" s="61">
        <f t="shared" si="3"/>
        <v>72.856034840156198</v>
      </c>
      <c r="S203" s="61">
        <v>52.5</v>
      </c>
      <c r="T203" s="61">
        <v>0</v>
      </c>
      <c r="U203" s="61">
        <v>0</v>
      </c>
      <c r="V203" s="61">
        <v>0</v>
      </c>
      <c r="W203" s="61">
        <v>0</v>
      </c>
      <c r="X203" s="61">
        <v>592.20721435546875</v>
      </c>
      <c r="Y203" s="61">
        <v>56.354255676269531</v>
      </c>
      <c r="Z203" s="61">
        <v>0</v>
      </c>
      <c r="AA203" s="61">
        <v>0</v>
      </c>
      <c r="AB203" s="61">
        <v>121.6159973144531</v>
      </c>
      <c r="AC203" s="61">
        <v>11.572940826416019</v>
      </c>
      <c r="AD203" s="61">
        <v>929.24911499023483</v>
      </c>
      <c r="AE203" s="61">
        <v>0</v>
      </c>
      <c r="AF203" s="61">
        <v>0</v>
      </c>
      <c r="AG203" s="61">
        <v>1050.865112304688</v>
      </c>
      <c r="AH203" s="61">
        <v>0</v>
      </c>
      <c r="AI203" s="61">
        <v>0</v>
      </c>
      <c r="AJ203" s="61">
        <v>1050.865112304688</v>
      </c>
      <c r="AK203" s="61">
        <v>121.6159973144531</v>
      </c>
      <c r="AL203" s="61">
        <v>11.572940826416019</v>
      </c>
      <c r="AM203" s="61">
        <v>929.24911499023483</v>
      </c>
      <c r="AN203" s="61">
        <v>397.12857055664063</v>
      </c>
      <c r="AO203" s="61">
        <v>37.790634155273438</v>
      </c>
      <c r="AP203" s="61">
        <v>653.73654174804733</v>
      </c>
      <c r="AQ203" s="61">
        <v>188.53422546386719</v>
      </c>
      <c r="AR203" s="61">
        <v>17.940858840942379</v>
      </c>
      <c r="AS203" s="61">
        <v>862.33088684082077</v>
      </c>
    </row>
    <row r="204" spans="1:45">
      <c r="A204">
        <v>272</v>
      </c>
      <c r="B204" t="s">
        <v>838</v>
      </c>
      <c r="C204" t="s">
        <v>839</v>
      </c>
      <c r="D204" t="s">
        <v>839</v>
      </c>
      <c r="E204" t="s">
        <v>214</v>
      </c>
      <c r="F204" t="s">
        <v>224</v>
      </c>
      <c r="G204" t="s">
        <v>840</v>
      </c>
      <c r="H204" s="61">
        <v>29971.560546875</v>
      </c>
      <c r="I204" s="61">
        <v>13016.681640625</v>
      </c>
      <c r="J204" s="61">
        <v>43.430110931396477</v>
      </c>
      <c r="K204" s="61">
        <v>16954.87890625</v>
      </c>
      <c r="L204" s="61">
        <v>56.569892883300781</v>
      </c>
      <c r="M204" s="61">
        <v>936.8436279296875</v>
      </c>
      <c r="N204" s="61">
        <v>3.1257753372192378</v>
      </c>
      <c r="O204" s="61">
        <v>24895.240234375</v>
      </c>
      <c r="P204" s="61">
        <v>83.062873840332031</v>
      </c>
      <c r="Q204" s="61">
        <v>23958.396606445309</v>
      </c>
      <c r="R204" s="61">
        <f t="shared" si="3"/>
        <v>79.937100935984944</v>
      </c>
      <c r="S204" s="61">
        <v>11.11764717102051</v>
      </c>
      <c r="T204" s="61">
        <v>17094.26953125</v>
      </c>
      <c r="U204" s="61">
        <v>57.034969329833977</v>
      </c>
      <c r="V204" s="61">
        <v>6910.3828125</v>
      </c>
      <c r="W204" s="61">
        <v>23.056467056274411</v>
      </c>
      <c r="X204" s="61">
        <v>10738.1083984375</v>
      </c>
      <c r="Y204" s="61">
        <v>35.827655792236328</v>
      </c>
      <c r="Z204" s="61">
        <v>0</v>
      </c>
      <c r="AA204" s="61">
        <v>0</v>
      </c>
      <c r="AB204" s="61">
        <v>12668.22265625</v>
      </c>
      <c r="AC204" s="61">
        <v>42.267478942871087</v>
      </c>
      <c r="AD204" s="61">
        <v>17303.337890625</v>
      </c>
      <c r="AE204" s="61">
        <v>1937.729858398438</v>
      </c>
      <c r="AF204" s="61">
        <v>6.4652285575866699</v>
      </c>
      <c r="AG204" s="61">
        <v>28033.830688476559</v>
      </c>
      <c r="AH204" s="61">
        <v>9402.5263671875</v>
      </c>
      <c r="AI204" s="61">
        <v>31.371494293212891</v>
      </c>
      <c r="AJ204" s="61">
        <v>20569.0341796875</v>
      </c>
      <c r="AK204" s="61">
        <v>15762.375</v>
      </c>
      <c r="AL204" s="61">
        <v>52.591102600097663</v>
      </c>
      <c r="AM204" s="61">
        <v>14209.185546875</v>
      </c>
      <c r="AN204" s="61">
        <v>223.939208984375</v>
      </c>
      <c r="AO204" s="61">
        <v>0.74717235565185547</v>
      </c>
      <c r="AP204" s="61">
        <v>29747.621337890621</v>
      </c>
      <c r="AQ204" s="61">
        <v>1740.667602539062</v>
      </c>
      <c r="AR204" s="61">
        <v>5.8077311515808114</v>
      </c>
      <c r="AS204" s="61">
        <v>28230.892944335941</v>
      </c>
    </row>
    <row r="205" spans="1:45">
      <c r="A205">
        <v>198</v>
      </c>
      <c r="B205" t="s">
        <v>841</v>
      </c>
      <c r="C205" t="s">
        <v>842</v>
      </c>
      <c r="D205" t="s">
        <v>842</v>
      </c>
      <c r="E205" t="s">
        <v>264</v>
      </c>
      <c r="F205" t="s">
        <v>265</v>
      </c>
      <c r="G205" t="s">
        <v>843</v>
      </c>
      <c r="H205" s="61">
        <v>24445.794921875</v>
      </c>
      <c r="I205" s="61">
        <v>11211.685546875</v>
      </c>
      <c r="J205" s="61">
        <v>45.863452911376953</v>
      </c>
      <c r="K205" s="61">
        <v>13234.109375</v>
      </c>
      <c r="L205" s="61">
        <v>54.136550903320313</v>
      </c>
      <c r="M205" s="61">
        <v>1875.4716796875</v>
      </c>
      <c r="N205" s="61">
        <v>7.6719603538513184</v>
      </c>
      <c r="O205" s="61">
        <v>19903.025390625</v>
      </c>
      <c r="P205" s="61">
        <v>81.416969299316406</v>
      </c>
      <c r="Q205" s="61">
        <v>18027.5537109375</v>
      </c>
      <c r="R205" s="61">
        <f t="shared" si="3"/>
        <v>73.745009186859292</v>
      </c>
      <c r="S205" s="61">
        <v>14.020833969116209</v>
      </c>
      <c r="T205" s="61">
        <v>11037.48828125</v>
      </c>
      <c r="U205" s="61">
        <v>45.150867462158203</v>
      </c>
      <c r="V205" s="61">
        <v>7622.91552734375</v>
      </c>
      <c r="W205" s="61">
        <v>31.18293380737305</v>
      </c>
      <c r="X205" s="61">
        <v>23.48895263671875</v>
      </c>
      <c r="Y205" s="61">
        <v>9.6085861325263977E-2</v>
      </c>
      <c r="Z205" s="61">
        <v>0</v>
      </c>
      <c r="AA205" s="61">
        <v>0</v>
      </c>
      <c r="AB205" s="61">
        <v>3714.368896484375</v>
      </c>
      <c r="AC205" s="61">
        <v>15.19430541992188</v>
      </c>
      <c r="AD205" s="61">
        <v>20731.426025390621</v>
      </c>
      <c r="AE205" s="61">
        <v>0</v>
      </c>
      <c r="AF205" s="61">
        <v>0</v>
      </c>
      <c r="AG205" s="61">
        <v>24445.794921875</v>
      </c>
      <c r="AH205" s="61">
        <v>0</v>
      </c>
      <c r="AI205" s="61">
        <v>0</v>
      </c>
      <c r="AJ205" s="61">
        <v>24445.794921875</v>
      </c>
      <c r="AK205" s="61">
        <v>3714.368896484375</v>
      </c>
      <c r="AL205" s="61">
        <v>15.19430541992188</v>
      </c>
      <c r="AM205" s="61">
        <v>20731.426025390621</v>
      </c>
      <c r="AN205" s="61">
        <v>0</v>
      </c>
      <c r="AO205" s="61">
        <v>0</v>
      </c>
      <c r="AP205" s="61">
        <v>24445.794921875</v>
      </c>
      <c r="AQ205" s="61">
        <v>3566.389404296875</v>
      </c>
      <c r="AR205" s="61">
        <v>14.588968276977541</v>
      </c>
      <c r="AS205" s="61">
        <v>20879.405517578121</v>
      </c>
    </row>
    <row r="206" spans="1:45">
      <c r="A206">
        <v>28</v>
      </c>
      <c r="B206" t="s">
        <v>844</v>
      </c>
      <c r="C206" t="s">
        <v>845</v>
      </c>
      <c r="D206" t="s">
        <v>846</v>
      </c>
      <c r="E206" t="s">
        <v>214</v>
      </c>
      <c r="F206" t="s">
        <v>224</v>
      </c>
      <c r="G206" t="s">
        <v>230</v>
      </c>
      <c r="H206" s="61">
        <v>48162.41796875</v>
      </c>
      <c r="I206" s="61">
        <v>28750.943359375</v>
      </c>
      <c r="J206" s="61">
        <v>59.695804595947273</v>
      </c>
      <c r="K206" s="61">
        <v>19411.474609375</v>
      </c>
      <c r="L206" s="61">
        <v>40.304195404052727</v>
      </c>
      <c r="M206" s="61">
        <v>4461.72412109375</v>
      </c>
      <c r="N206" s="61">
        <v>9.2639122009277344</v>
      </c>
      <c r="O206" s="61">
        <v>46330.82421875</v>
      </c>
      <c r="P206" s="61">
        <v>96.197044372558594</v>
      </c>
      <c r="Q206" s="61">
        <v>41869.10009765625</v>
      </c>
      <c r="R206" s="61">
        <f t="shared" si="3"/>
        <v>86.933135551505856</v>
      </c>
      <c r="S206" s="61">
        <v>7.1387672424316406</v>
      </c>
      <c r="T206" s="61">
        <v>27924.400390625</v>
      </c>
      <c r="U206" s="61">
        <v>57.979648590087891</v>
      </c>
      <c r="V206" s="61">
        <v>17075.91796875</v>
      </c>
      <c r="W206" s="61">
        <v>35.454860687255859</v>
      </c>
      <c r="X206" s="61">
        <v>3654.10888671875</v>
      </c>
      <c r="Y206" s="61">
        <v>7.5870542526245117</v>
      </c>
      <c r="Z206" s="61">
        <v>0</v>
      </c>
      <c r="AA206" s="61">
        <v>0</v>
      </c>
      <c r="AB206" s="61">
        <v>0</v>
      </c>
      <c r="AC206" s="61">
        <v>0</v>
      </c>
      <c r="AD206" s="61">
        <v>48162.41796875</v>
      </c>
      <c r="AE206" s="61">
        <v>0</v>
      </c>
      <c r="AF206" s="61">
        <v>0</v>
      </c>
      <c r="AG206" s="61">
        <v>48162.41796875</v>
      </c>
      <c r="AH206" s="61">
        <v>5882.07763671875</v>
      </c>
      <c r="AI206" s="61">
        <v>12.213003158569339</v>
      </c>
      <c r="AJ206" s="61">
        <v>42280.34033203125</v>
      </c>
      <c r="AK206" s="61">
        <v>5882.07763671875</v>
      </c>
      <c r="AL206" s="61">
        <v>12.213003158569339</v>
      </c>
      <c r="AM206" s="61">
        <v>42280.34033203125</v>
      </c>
      <c r="AN206" s="61">
        <v>0</v>
      </c>
      <c r="AO206" s="61">
        <v>0</v>
      </c>
      <c r="AP206" s="61">
        <v>48162.41796875</v>
      </c>
      <c r="AQ206" s="61">
        <v>579.0645751953125</v>
      </c>
      <c r="AR206" s="61">
        <v>1.2023161649703979</v>
      </c>
      <c r="AS206" s="61">
        <v>47583.353393554688</v>
      </c>
    </row>
    <row r="207" spans="1:45">
      <c r="A207">
        <v>245</v>
      </c>
      <c r="B207" t="s">
        <v>847</v>
      </c>
      <c r="C207" t="s">
        <v>848</v>
      </c>
      <c r="D207" t="s">
        <v>849</v>
      </c>
      <c r="E207" t="s">
        <v>255</v>
      </c>
      <c r="F207" t="s">
        <v>256</v>
      </c>
      <c r="G207" t="s">
        <v>850</v>
      </c>
      <c r="H207" s="61">
        <v>4375.89697265625</v>
      </c>
      <c r="I207" s="61">
        <v>43.412532806396477</v>
      </c>
      <c r="J207" s="61">
        <v>0.99208307266235352</v>
      </c>
      <c r="K207" s="61">
        <v>4332.484375</v>
      </c>
      <c r="L207" s="61">
        <v>99.007919311523438</v>
      </c>
      <c r="M207" s="61">
        <v>471.23297119140619</v>
      </c>
      <c r="N207" s="61">
        <v>10.76883125305176</v>
      </c>
      <c r="O207" s="61">
        <v>3302.218017578125</v>
      </c>
      <c r="P207" s="61">
        <v>75.463798522949219</v>
      </c>
      <c r="Q207" s="61">
        <v>2830.9850463867192</v>
      </c>
      <c r="R207" s="61">
        <f t="shared" si="3"/>
        <v>64.694965719639853</v>
      </c>
      <c r="S207" s="61">
        <v>28.509090423583981</v>
      </c>
      <c r="T207" s="61">
        <v>0</v>
      </c>
      <c r="U207" s="61">
        <v>0</v>
      </c>
      <c r="V207" s="61">
        <v>0</v>
      </c>
      <c r="W207" s="61">
        <v>0</v>
      </c>
      <c r="X207" s="61">
        <v>3360.43798828125</v>
      </c>
      <c r="Y207" s="61">
        <v>76.794265747070313</v>
      </c>
      <c r="Z207" s="61">
        <v>0.31088089942932129</v>
      </c>
      <c r="AA207" s="61">
        <v>7.1043926291167736E-3</v>
      </c>
      <c r="AB207" s="61">
        <v>218.30378723144531</v>
      </c>
      <c r="AC207" s="61">
        <v>4.9887781143188477</v>
      </c>
      <c r="AD207" s="61">
        <v>4157.5931854248047</v>
      </c>
      <c r="AE207" s="61">
        <v>4009.235595703125</v>
      </c>
      <c r="AF207" s="61">
        <v>91.620887756347656</v>
      </c>
      <c r="AG207" s="61">
        <v>366.661376953125</v>
      </c>
      <c r="AH207" s="61">
        <v>4271.36474609375</v>
      </c>
      <c r="AI207" s="61">
        <v>97.611183166503906</v>
      </c>
      <c r="AJ207" s="61">
        <v>104.5322265625</v>
      </c>
      <c r="AK207" s="61">
        <v>4284.1826171875</v>
      </c>
      <c r="AL207" s="61">
        <v>97.904106140136719</v>
      </c>
      <c r="AM207" s="61">
        <v>91.71435546875</v>
      </c>
      <c r="AN207" s="61">
        <v>1134.692993164062</v>
      </c>
      <c r="AO207" s="61">
        <v>25.930522918701168</v>
      </c>
      <c r="AP207" s="61">
        <v>3241.203979492188</v>
      </c>
      <c r="AQ207" s="61">
        <v>486.53622436523438</v>
      </c>
      <c r="AR207" s="61">
        <v>11.11854839324951</v>
      </c>
      <c r="AS207" s="61">
        <v>3889.3607482910161</v>
      </c>
    </row>
    <row r="208" spans="1:45">
      <c r="A208">
        <v>136</v>
      </c>
      <c r="B208" t="s">
        <v>851</v>
      </c>
      <c r="C208" t="s">
        <v>852</v>
      </c>
      <c r="D208" t="s">
        <v>852</v>
      </c>
      <c r="E208" t="s">
        <v>219</v>
      </c>
      <c r="F208" t="s">
        <v>220</v>
      </c>
      <c r="G208" t="s">
        <v>853</v>
      </c>
      <c r="H208" s="61">
        <v>617.0772705078125</v>
      </c>
      <c r="I208" s="61">
        <v>0</v>
      </c>
      <c r="J208" s="61">
        <v>0</v>
      </c>
      <c r="K208" s="61">
        <v>0</v>
      </c>
      <c r="L208" s="61">
        <v>0</v>
      </c>
      <c r="M208" s="61">
        <v>112.3583602905273</v>
      </c>
      <c r="N208" s="61">
        <v>18.208150863647461</v>
      </c>
      <c r="O208" s="61">
        <v>489.13442993164063</v>
      </c>
      <c r="P208" s="61">
        <v>79.266319274902344</v>
      </c>
      <c r="Q208" s="61">
        <v>376.77606964111328</v>
      </c>
      <c r="R208" s="61">
        <f t="shared" si="3"/>
        <v>61.058166885818409</v>
      </c>
      <c r="S208" s="61">
        <v>8.2603244781494141</v>
      </c>
      <c r="T208" s="61">
        <v>1.655874490737915</v>
      </c>
      <c r="U208" s="61">
        <v>0.26834151148796082</v>
      </c>
      <c r="V208" s="61">
        <v>0</v>
      </c>
      <c r="W208" s="61">
        <v>0</v>
      </c>
      <c r="X208" s="61">
        <v>0</v>
      </c>
      <c r="Y208" s="61">
        <v>0</v>
      </c>
      <c r="Z208" s="61">
        <v>616.09210205078125</v>
      </c>
      <c r="AA208" s="61">
        <v>99.840347290039063</v>
      </c>
      <c r="AB208" s="61">
        <v>617.0772705078125</v>
      </c>
      <c r="AC208" s="61">
        <v>100</v>
      </c>
      <c r="AD208" s="61">
        <v>0</v>
      </c>
      <c r="AE208" s="61">
        <v>373.17745971679688</v>
      </c>
      <c r="AF208" s="61">
        <v>60.474998474121087</v>
      </c>
      <c r="AG208" s="61">
        <v>243.8998107910156</v>
      </c>
      <c r="AH208" s="61">
        <v>0</v>
      </c>
      <c r="AI208" s="61">
        <v>0</v>
      </c>
      <c r="AJ208" s="61">
        <v>617.0772705078125</v>
      </c>
      <c r="AK208" s="61">
        <v>617.0772705078125</v>
      </c>
      <c r="AL208" s="61">
        <v>100</v>
      </c>
      <c r="AM208" s="61">
        <v>0</v>
      </c>
      <c r="AN208" s="61">
        <v>480.06024169921881</v>
      </c>
      <c r="AO208" s="61">
        <v>77.795806884765625</v>
      </c>
      <c r="AP208" s="61">
        <v>137.01702880859369</v>
      </c>
      <c r="AQ208" s="61">
        <v>136.974365234375</v>
      </c>
      <c r="AR208" s="61">
        <v>22.19727897644043</v>
      </c>
      <c r="AS208" s="61">
        <v>480.1029052734375</v>
      </c>
    </row>
    <row r="209" spans="1:45">
      <c r="A209">
        <v>288</v>
      </c>
      <c r="B209" t="s">
        <v>854</v>
      </c>
      <c r="C209" t="s">
        <v>855</v>
      </c>
      <c r="D209" t="s">
        <v>855</v>
      </c>
      <c r="E209" t="s">
        <v>260</v>
      </c>
      <c r="F209" t="s">
        <v>261</v>
      </c>
      <c r="G209" t="s">
        <v>856</v>
      </c>
      <c r="H209" s="61">
        <v>9852.0498046875</v>
      </c>
      <c r="I209" s="61">
        <v>7521.572265625</v>
      </c>
      <c r="J209" s="61">
        <v>76.345252990722656</v>
      </c>
      <c r="K209" s="61">
        <v>2330.4775390625</v>
      </c>
      <c r="L209" s="61">
        <v>23.65474891662598</v>
      </c>
      <c r="M209" s="61">
        <v>0</v>
      </c>
      <c r="N209" s="61">
        <v>0</v>
      </c>
      <c r="O209" s="61">
        <v>0</v>
      </c>
      <c r="P209" s="61">
        <v>0</v>
      </c>
      <c r="Q209" s="61">
        <v>0</v>
      </c>
      <c r="R209" s="61">
        <f t="shared" si="3"/>
        <v>0</v>
      </c>
      <c r="S209" s="61">
        <v>0</v>
      </c>
      <c r="T209" s="61">
        <v>0</v>
      </c>
      <c r="U209" s="61">
        <v>0</v>
      </c>
      <c r="V209" s="61">
        <v>0</v>
      </c>
      <c r="W209" s="61">
        <v>0</v>
      </c>
      <c r="X209" s="61">
        <v>0</v>
      </c>
      <c r="Y209" s="61">
        <v>0</v>
      </c>
      <c r="Z209" s="61">
        <v>0</v>
      </c>
      <c r="AA209" s="61">
        <v>0</v>
      </c>
      <c r="AB209" s="61">
        <v>0</v>
      </c>
      <c r="AC209" s="61">
        <v>0</v>
      </c>
      <c r="AD209" s="61">
        <v>9852.0498046875</v>
      </c>
      <c r="AE209" s="61">
        <v>0</v>
      </c>
      <c r="AF209" s="61">
        <v>0</v>
      </c>
      <c r="AG209" s="61">
        <v>9852.0498046875</v>
      </c>
      <c r="AH209" s="61">
        <v>0</v>
      </c>
      <c r="AI209" s="61">
        <v>0</v>
      </c>
      <c r="AJ209" s="61">
        <v>9852.0498046875</v>
      </c>
      <c r="AK209" s="61">
        <v>0</v>
      </c>
      <c r="AL209" s="61">
        <v>0</v>
      </c>
      <c r="AM209" s="61">
        <v>9852.0498046875</v>
      </c>
      <c r="AN209" s="61">
        <v>0</v>
      </c>
      <c r="AO209" s="61">
        <v>0</v>
      </c>
      <c r="AP209" s="61">
        <v>9852.0498046875</v>
      </c>
      <c r="AQ209" s="61">
        <v>0</v>
      </c>
      <c r="AR209" s="61">
        <v>0</v>
      </c>
      <c r="AS209" s="61">
        <v>9852.0498046875</v>
      </c>
    </row>
    <row r="210" spans="1:45">
      <c r="A210">
        <v>6</v>
      </c>
      <c r="B210" t="s">
        <v>857</v>
      </c>
      <c r="C210" t="s">
        <v>858</v>
      </c>
      <c r="D210" t="s">
        <v>858</v>
      </c>
      <c r="E210" t="s">
        <v>264</v>
      </c>
      <c r="F210" t="s">
        <v>265</v>
      </c>
      <c r="G210" t="s">
        <v>859</v>
      </c>
      <c r="H210" s="61">
        <v>15772.28515625</v>
      </c>
      <c r="I210" s="61">
        <v>737.21673583984375</v>
      </c>
      <c r="J210" s="61">
        <v>4.6741275787353516</v>
      </c>
      <c r="K210" s="61">
        <v>15035.068359375</v>
      </c>
      <c r="L210" s="61">
        <v>95.32586669921875</v>
      </c>
      <c r="M210" s="61">
        <v>0</v>
      </c>
      <c r="N210" s="61">
        <v>0</v>
      </c>
      <c r="O210" s="61">
        <v>5296.43310546875</v>
      </c>
      <c r="P210" s="61">
        <v>33.580631256103523</v>
      </c>
      <c r="Q210" s="61">
        <v>5296.43310546875</v>
      </c>
      <c r="R210" s="61">
        <f t="shared" si="3"/>
        <v>33.580632438476812</v>
      </c>
      <c r="S210" s="61">
        <v>35.335414886474609</v>
      </c>
      <c r="T210" s="61">
        <v>2835.95654296875</v>
      </c>
      <c r="U210" s="61">
        <v>17.980632781982418</v>
      </c>
      <c r="V210" s="61">
        <v>778.73577880859375</v>
      </c>
      <c r="W210" s="61">
        <v>4.9373683929443359</v>
      </c>
      <c r="X210" s="61">
        <v>12497.609375</v>
      </c>
      <c r="Y210" s="61">
        <v>79.237785339355469</v>
      </c>
      <c r="Z210" s="61">
        <v>0</v>
      </c>
      <c r="AA210" s="61">
        <v>0</v>
      </c>
      <c r="AB210" s="61">
        <v>13408.369140625</v>
      </c>
      <c r="AC210" s="61">
        <v>85.012214660644531</v>
      </c>
      <c r="AD210" s="61">
        <v>2363.916015625</v>
      </c>
      <c r="AE210" s="61">
        <v>1755.308959960938</v>
      </c>
      <c r="AF210" s="61">
        <v>11.12907123565674</v>
      </c>
      <c r="AG210" s="61">
        <v>14016.976196289061</v>
      </c>
      <c r="AH210" s="61">
        <v>0</v>
      </c>
      <c r="AI210" s="61">
        <v>0</v>
      </c>
      <c r="AJ210" s="61">
        <v>15772.28515625</v>
      </c>
      <c r="AK210" s="61">
        <v>14941.953125</v>
      </c>
      <c r="AL210" s="61">
        <v>94.735496520996094</v>
      </c>
      <c r="AM210" s="61">
        <v>830.33203125</v>
      </c>
      <c r="AN210" s="61">
        <v>1743.561889648438</v>
      </c>
      <c r="AO210" s="61">
        <v>11.054592132568359</v>
      </c>
      <c r="AP210" s="61">
        <v>14028.723266601561</v>
      </c>
      <c r="AQ210" s="61">
        <v>2810.534423828125</v>
      </c>
      <c r="AR210" s="61">
        <v>17.819448471069339</v>
      </c>
      <c r="AS210" s="61">
        <v>12961.75073242188</v>
      </c>
    </row>
    <row r="211" spans="1:45">
      <c r="A211">
        <v>199</v>
      </c>
      <c r="B211" t="s">
        <v>860</v>
      </c>
      <c r="C211" t="s">
        <v>861</v>
      </c>
      <c r="D211" t="s">
        <v>861</v>
      </c>
      <c r="E211" t="s">
        <v>255</v>
      </c>
      <c r="F211" t="s">
        <v>256</v>
      </c>
      <c r="G211" t="s">
        <v>862</v>
      </c>
      <c r="H211" s="61">
        <v>90.133071899414063</v>
      </c>
      <c r="I211" s="61">
        <v>4.0356812477111816</v>
      </c>
      <c r="J211" s="61">
        <v>4.4774699211120614</v>
      </c>
      <c r="K211" s="61">
        <v>86.097389221191406</v>
      </c>
      <c r="L211" s="61">
        <v>95.522529602050781</v>
      </c>
      <c r="M211" s="61">
        <v>2.9137401580810551</v>
      </c>
      <c r="N211" s="61">
        <v>3.232709407806396</v>
      </c>
      <c r="O211" s="61">
        <v>10.709123611450201</v>
      </c>
      <c r="P211" s="61">
        <v>11.8814582824707</v>
      </c>
      <c r="Q211" s="61">
        <v>7.795383453369146</v>
      </c>
      <c r="R211" s="61">
        <f t="shared" si="3"/>
        <v>8.64874933150905</v>
      </c>
      <c r="S211" s="61">
        <v>38.936183929443359</v>
      </c>
      <c r="T211" s="61">
        <v>0.22977147996425629</v>
      </c>
      <c r="U211" s="61">
        <v>0.2549247145652771</v>
      </c>
      <c r="V211" s="61">
        <v>0.2236232906579971</v>
      </c>
      <c r="W211" s="61">
        <v>0.24810346961021421</v>
      </c>
      <c r="X211" s="61">
        <v>0</v>
      </c>
      <c r="Y211" s="61">
        <v>0</v>
      </c>
      <c r="Z211" s="61">
        <v>0</v>
      </c>
      <c r="AA211" s="61">
        <v>0</v>
      </c>
      <c r="AB211" s="61">
        <v>9.5467748641967773</v>
      </c>
      <c r="AC211" s="61">
        <v>10.591866493225099</v>
      </c>
      <c r="AD211" s="61">
        <v>80.586297035217285</v>
      </c>
      <c r="AE211" s="61">
        <v>82.250267028808594</v>
      </c>
      <c r="AF211" s="61">
        <v>91.254257202148438</v>
      </c>
      <c r="AG211" s="61">
        <v>7.8828048706054688</v>
      </c>
      <c r="AH211" s="61">
        <v>82.250267028808594</v>
      </c>
      <c r="AI211" s="61">
        <v>91.254257202148438</v>
      </c>
      <c r="AJ211" s="61">
        <v>7.8828048706054688</v>
      </c>
      <c r="AK211" s="61">
        <v>82.250267028808594</v>
      </c>
      <c r="AL211" s="61">
        <v>91.254257202148438</v>
      </c>
      <c r="AM211" s="61">
        <v>7.8828048706054688</v>
      </c>
      <c r="AN211" s="61">
        <v>0</v>
      </c>
      <c r="AO211" s="61">
        <v>0</v>
      </c>
      <c r="AP211" s="61">
        <v>90.133071899414063</v>
      </c>
      <c r="AQ211" s="61">
        <v>15.338431358337401</v>
      </c>
      <c r="AR211" s="61">
        <v>17.01753997802734</v>
      </c>
      <c r="AS211" s="61">
        <v>74.79464054107666</v>
      </c>
    </row>
    <row r="212" spans="1:45">
      <c r="A212">
        <v>289</v>
      </c>
      <c r="B212" t="s">
        <v>863</v>
      </c>
      <c r="C212" t="s">
        <v>864</v>
      </c>
      <c r="D212" t="s">
        <v>865</v>
      </c>
      <c r="E212" t="s">
        <v>414</v>
      </c>
      <c r="F212" t="s">
        <v>547</v>
      </c>
      <c r="G212" t="s">
        <v>866</v>
      </c>
      <c r="H212" s="61">
        <v>33113.07421875</v>
      </c>
      <c r="I212" s="61">
        <v>23890.908203125</v>
      </c>
      <c r="J212" s="61">
        <v>72.14947509765625</v>
      </c>
      <c r="K212" s="61">
        <v>9222.166015625</v>
      </c>
      <c r="L212" s="61">
        <v>27.850526809692379</v>
      </c>
      <c r="M212" s="61">
        <v>0</v>
      </c>
      <c r="N212" s="61">
        <v>0</v>
      </c>
      <c r="O212" s="61">
        <v>0</v>
      </c>
      <c r="P212" s="61">
        <v>0</v>
      </c>
      <c r="Q212" s="61">
        <v>0</v>
      </c>
      <c r="R212" s="61">
        <f t="shared" si="3"/>
        <v>0</v>
      </c>
      <c r="S212" s="61">
        <v>0</v>
      </c>
      <c r="T212" s="61">
        <v>0</v>
      </c>
      <c r="U212" s="61">
        <v>0</v>
      </c>
      <c r="V212" s="61">
        <v>0</v>
      </c>
      <c r="W212" s="61">
        <v>0</v>
      </c>
      <c r="X212" s="61">
        <v>0</v>
      </c>
      <c r="Y212" s="61">
        <v>0</v>
      </c>
      <c r="Z212" s="61">
        <v>0</v>
      </c>
      <c r="AA212" s="61">
        <v>0</v>
      </c>
      <c r="AB212" s="61">
        <v>0</v>
      </c>
      <c r="AC212" s="61">
        <v>0</v>
      </c>
      <c r="AD212" s="61">
        <v>33113.07421875</v>
      </c>
      <c r="AE212" s="61">
        <v>0</v>
      </c>
      <c r="AF212" s="61">
        <v>0</v>
      </c>
      <c r="AG212" s="61">
        <v>33113.07421875</v>
      </c>
      <c r="AH212" s="61">
        <v>0</v>
      </c>
      <c r="AI212" s="61">
        <v>0</v>
      </c>
      <c r="AJ212" s="61">
        <v>33113.07421875</v>
      </c>
      <c r="AK212" s="61">
        <v>0</v>
      </c>
      <c r="AL212" s="61">
        <v>0</v>
      </c>
      <c r="AM212" s="61">
        <v>33113.07421875</v>
      </c>
      <c r="AN212" s="61">
        <v>0</v>
      </c>
      <c r="AO212" s="61">
        <v>0</v>
      </c>
      <c r="AP212" s="61">
        <v>33113.07421875</v>
      </c>
      <c r="AQ212" s="61">
        <v>0</v>
      </c>
      <c r="AR212" s="61">
        <v>0</v>
      </c>
      <c r="AS212" s="61">
        <v>33113.07421875</v>
      </c>
    </row>
    <row r="213" spans="1:45">
      <c r="A213">
        <v>29</v>
      </c>
      <c r="B213" t="s">
        <v>867</v>
      </c>
      <c r="C213" t="s">
        <v>868</v>
      </c>
      <c r="D213" t="s">
        <v>868</v>
      </c>
      <c r="E213" t="s">
        <v>214</v>
      </c>
      <c r="F213" t="s">
        <v>224</v>
      </c>
      <c r="G213" t="s">
        <v>869</v>
      </c>
      <c r="H213" s="61">
        <v>46537.78515625</v>
      </c>
      <c r="I213" s="61">
        <v>3944.429443359375</v>
      </c>
      <c r="J213" s="61">
        <v>8.4757566452026367</v>
      </c>
      <c r="K213" s="61">
        <v>42593.35546875</v>
      </c>
      <c r="L213" s="61">
        <v>91.524246215820313</v>
      </c>
      <c r="M213" s="61">
        <v>2588.44482421875</v>
      </c>
      <c r="N213" s="61">
        <v>5.5620284080505371</v>
      </c>
      <c r="O213" s="61">
        <v>46147.23046875</v>
      </c>
      <c r="P213" s="61">
        <v>99.160781860351563</v>
      </c>
      <c r="Q213" s="61">
        <v>43558.78564453125</v>
      </c>
      <c r="R213" s="61">
        <f t="shared" si="3"/>
        <v>93.598750989724152</v>
      </c>
      <c r="S213" s="61">
        <v>7.3282699584960938</v>
      </c>
      <c r="T213" s="61">
        <v>7579.1650390625</v>
      </c>
      <c r="U213" s="61">
        <v>16.286045074462891</v>
      </c>
      <c r="V213" s="61">
        <v>35234.23046875</v>
      </c>
      <c r="W213" s="61">
        <v>75.711021423339844</v>
      </c>
      <c r="X213" s="61">
        <v>1283.611572265625</v>
      </c>
      <c r="Y213" s="61">
        <v>2.7582137584686279</v>
      </c>
      <c r="Z213" s="61">
        <v>0</v>
      </c>
      <c r="AA213" s="61">
        <v>0</v>
      </c>
      <c r="AB213" s="61">
        <v>5635.34814453125</v>
      </c>
      <c r="AC213" s="61">
        <v>12.109189033508301</v>
      </c>
      <c r="AD213" s="61">
        <v>40902.43701171875</v>
      </c>
      <c r="AE213" s="61">
        <v>4797.31640625</v>
      </c>
      <c r="AF213" s="61">
        <v>10.30843353271484</v>
      </c>
      <c r="AG213" s="61">
        <v>41740.46875</v>
      </c>
      <c r="AH213" s="61">
        <v>11509.8037109375</v>
      </c>
      <c r="AI213" s="61">
        <v>24.732170104980469</v>
      </c>
      <c r="AJ213" s="61">
        <v>35027.9814453125</v>
      </c>
      <c r="AK213" s="61">
        <v>14420.1708984375</v>
      </c>
      <c r="AL213" s="61">
        <v>30.985942840576168</v>
      </c>
      <c r="AM213" s="61">
        <v>32117.6142578125</v>
      </c>
      <c r="AN213" s="61">
        <v>948.88165283203125</v>
      </c>
      <c r="AO213" s="61">
        <v>2.038948774337769</v>
      </c>
      <c r="AP213" s="61">
        <v>45588.903503417969</v>
      </c>
      <c r="AQ213" s="61">
        <v>326.04986572265619</v>
      </c>
      <c r="AR213" s="61">
        <v>0.70061320066452026</v>
      </c>
      <c r="AS213" s="61">
        <v>46211.735290527336</v>
      </c>
    </row>
    <row r="214" spans="1:45">
      <c r="A214">
        <v>92</v>
      </c>
      <c r="B214" t="s">
        <v>870</v>
      </c>
      <c r="C214" t="s">
        <v>871</v>
      </c>
      <c r="D214" t="s">
        <v>871</v>
      </c>
      <c r="E214" t="s">
        <v>219</v>
      </c>
      <c r="F214" t="s">
        <v>229</v>
      </c>
      <c r="G214" t="s">
        <v>872</v>
      </c>
      <c r="H214" s="61">
        <v>9504.5419921875</v>
      </c>
      <c r="I214" s="61">
        <v>2035.352783203125</v>
      </c>
      <c r="J214" s="61">
        <v>21.41452789306641</v>
      </c>
      <c r="K214" s="61">
        <v>7469.189453125</v>
      </c>
      <c r="L214" s="61">
        <v>78.585472106933594</v>
      </c>
      <c r="M214" s="61">
        <v>1196.714721679688</v>
      </c>
      <c r="N214" s="61">
        <v>12.590977668762211</v>
      </c>
      <c r="O214" s="61">
        <v>6736.486328125</v>
      </c>
      <c r="P214" s="61">
        <v>70.876495361328125</v>
      </c>
      <c r="Q214" s="61">
        <v>5539.7716064453116</v>
      </c>
      <c r="R214" s="61">
        <f t="shared" si="3"/>
        <v>58.285518765647701</v>
      </c>
      <c r="S214" s="61">
        <v>64.5</v>
      </c>
      <c r="T214" s="61">
        <v>148.1977844238281</v>
      </c>
      <c r="U214" s="61">
        <v>1.559231281280518</v>
      </c>
      <c r="V214" s="61">
        <v>110.9108505249023</v>
      </c>
      <c r="W214" s="61">
        <v>1.166924715042114</v>
      </c>
      <c r="X214" s="61">
        <v>6330.48291015625</v>
      </c>
      <c r="Y214" s="61">
        <v>66.604820251464844</v>
      </c>
      <c r="Z214" s="61">
        <v>95.441810607910156</v>
      </c>
      <c r="AA214" s="61">
        <v>1.0041705369949341</v>
      </c>
      <c r="AB214" s="61">
        <v>26.381496429443359</v>
      </c>
      <c r="AC214" s="61">
        <v>0.27756726741790771</v>
      </c>
      <c r="AD214" s="61">
        <v>9478.1604957580566</v>
      </c>
      <c r="AE214" s="61">
        <v>1351.696533203125</v>
      </c>
      <c r="AF214" s="61">
        <v>14.221584320068359</v>
      </c>
      <c r="AG214" s="61">
        <v>8152.845458984375</v>
      </c>
      <c r="AH214" s="61">
        <v>4584.775390625</v>
      </c>
      <c r="AI214" s="61">
        <v>48.23773193359375</v>
      </c>
      <c r="AJ214" s="61">
        <v>4919.7666015625</v>
      </c>
      <c r="AK214" s="61">
        <v>4611.1572265625</v>
      </c>
      <c r="AL214" s="61">
        <v>48.515300750732422</v>
      </c>
      <c r="AM214" s="61">
        <v>4893.384765625</v>
      </c>
      <c r="AN214" s="61">
        <v>3056.44384765625</v>
      </c>
      <c r="AO214" s="61">
        <v>32.157718658447273</v>
      </c>
      <c r="AP214" s="61">
        <v>6448.09814453125</v>
      </c>
      <c r="AQ214" s="61">
        <v>747.83209228515625</v>
      </c>
      <c r="AR214" s="61">
        <v>7.8681550025939941</v>
      </c>
      <c r="AS214" s="61">
        <v>8756.7098999023438</v>
      </c>
    </row>
    <row r="215" spans="1:45">
      <c r="A215">
        <v>67</v>
      </c>
      <c r="B215" t="s">
        <v>873</v>
      </c>
      <c r="C215" t="s">
        <v>874</v>
      </c>
      <c r="D215" t="s">
        <v>874</v>
      </c>
      <c r="E215" t="s">
        <v>228</v>
      </c>
      <c r="F215" t="s">
        <v>229</v>
      </c>
      <c r="G215" t="s">
        <v>230</v>
      </c>
      <c r="H215" s="61">
        <v>24505.318359375</v>
      </c>
      <c r="I215" s="61">
        <v>245.37550354003909</v>
      </c>
      <c r="J215" s="61">
        <v>1.001315236091614</v>
      </c>
      <c r="K215" s="61">
        <v>24259.943359375</v>
      </c>
      <c r="L215" s="61">
        <v>98.998687744140625</v>
      </c>
      <c r="M215" s="61">
        <v>9729.9443359375</v>
      </c>
      <c r="N215" s="61">
        <v>39.705440521240227</v>
      </c>
      <c r="O215" s="61">
        <v>24092.20703125</v>
      </c>
      <c r="P215" s="61">
        <v>98.314193725585938</v>
      </c>
      <c r="Q215" s="61">
        <v>14362.2626953125</v>
      </c>
      <c r="R215" s="61">
        <f t="shared" si="3"/>
        <v>58.608757840593114</v>
      </c>
      <c r="S215" s="61">
        <v>4.8686251640319824</v>
      </c>
      <c r="T215" s="61">
        <v>1823.856567382812</v>
      </c>
      <c r="U215" s="61">
        <v>7.4426970481872559</v>
      </c>
      <c r="V215" s="61">
        <v>5596.45166015625</v>
      </c>
      <c r="W215" s="61">
        <v>22.837703704833981</v>
      </c>
      <c r="X215" s="61">
        <v>17008.759765625</v>
      </c>
      <c r="Y215" s="61">
        <v>69.408439636230469</v>
      </c>
      <c r="Z215" s="61">
        <v>68.043060302734375</v>
      </c>
      <c r="AA215" s="61">
        <v>0.27766647934913641</v>
      </c>
      <c r="AB215" s="61">
        <v>21634.6484375</v>
      </c>
      <c r="AC215" s="61">
        <v>88.2855224609375</v>
      </c>
      <c r="AD215" s="61">
        <v>2870.669921875</v>
      </c>
      <c r="AE215" s="61">
        <v>10829.373046875</v>
      </c>
      <c r="AF215" s="61">
        <v>44.191928863525391</v>
      </c>
      <c r="AG215" s="61">
        <v>13675.9453125</v>
      </c>
      <c r="AH215" s="61">
        <v>10230.177734375</v>
      </c>
      <c r="AI215" s="61">
        <v>41.74676513671875</v>
      </c>
      <c r="AJ215" s="61">
        <v>14275.140625</v>
      </c>
      <c r="AK215" s="61">
        <v>21837.16796875</v>
      </c>
      <c r="AL215" s="61">
        <v>89.111953735351563</v>
      </c>
      <c r="AM215" s="61">
        <v>2668.150390625</v>
      </c>
      <c r="AN215" s="61">
        <v>6904.1650390625</v>
      </c>
      <c r="AO215" s="61">
        <v>28.174150466918949</v>
      </c>
      <c r="AP215" s="61">
        <v>17601.1533203125</v>
      </c>
      <c r="AQ215" s="61">
        <v>569.4307861328125</v>
      </c>
      <c r="AR215" s="61">
        <v>2.3237028121948242</v>
      </c>
      <c r="AS215" s="61">
        <v>23935.887573242191</v>
      </c>
    </row>
    <row r="216" spans="1:45">
      <c r="A216">
        <v>173</v>
      </c>
      <c r="B216" t="s">
        <v>875</v>
      </c>
      <c r="C216" t="s">
        <v>876</v>
      </c>
      <c r="D216" t="s">
        <v>876</v>
      </c>
      <c r="E216" t="s">
        <v>264</v>
      </c>
      <c r="F216" t="s">
        <v>265</v>
      </c>
      <c r="G216" t="s">
        <v>877</v>
      </c>
      <c r="H216" s="61">
        <v>6064.5576171875</v>
      </c>
      <c r="I216" s="61">
        <v>93.715087890625</v>
      </c>
      <c r="J216" s="61">
        <v>1.545291423797607</v>
      </c>
      <c r="K216" s="61">
        <v>5970.8427734375</v>
      </c>
      <c r="L216" s="61">
        <v>98.4547119140625</v>
      </c>
      <c r="M216" s="61">
        <v>475.875732421875</v>
      </c>
      <c r="N216" s="61">
        <v>7.8468337059020996</v>
      </c>
      <c r="O216" s="61">
        <v>5189.39306640625</v>
      </c>
      <c r="P216" s="61">
        <v>85.569190979003906</v>
      </c>
      <c r="Q216" s="61">
        <v>4713.517333984375</v>
      </c>
      <c r="R216" s="61">
        <f t="shared" si="3"/>
        <v>77.722360500390735</v>
      </c>
      <c r="S216" s="61">
        <v>16.63157844543457</v>
      </c>
      <c r="T216" s="61">
        <v>2095.177978515625</v>
      </c>
      <c r="U216" s="61">
        <v>34.547908782958977</v>
      </c>
      <c r="V216" s="61">
        <v>922.793212890625</v>
      </c>
      <c r="W216" s="61">
        <v>15.21616744995117</v>
      </c>
      <c r="X216" s="61">
        <v>3513.383544921875</v>
      </c>
      <c r="Y216" s="61">
        <v>57.933055877685547</v>
      </c>
      <c r="Z216" s="61">
        <v>0</v>
      </c>
      <c r="AA216" s="61">
        <v>0</v>
      </c>
      <c r="AB216" s="61">
        <v>1477.100830078125</v>
      </c>
      <c r="AC216" s="61">
        <v>24.356283187866211</v>
      </c>
      <c r="AD216" s="61">
        <v>4587.456787109375</v>
      </c>
      <c r="AE216" s="61">
        <v>2180.546875</v>
      </c>
      <c r="AF216" s="61">
        <v>35.955581665039063</v>
      </c>
      <c r="AG216" s="61">
        <v>3884.0107421875</v>
      </c>
      <c r="AH216" s="61">
        <v>4543.18017578125</v>
      </c>
      <c r="AI216" s="61">
        <v>74.913627624511719</v>
      </c>
      <c r="AJ216" s="61">
        <v>1521.37744140625</v>
      </c>
      <c r="AK216" s="61">
        <v>5963.48291015625</v>
      </c>
      <c r="AL216" s="61">
        <v>98.333351135253906</v>
      </c>
      <c r="AM216" s="61">
        <v>101.07470703125</v>
      </c>
      <c r="AN216" s="61">
        <v>701.887451171875</v>
      </c>
      <c r="AO216" s="61">
        <v>11.5735969543457</v>
      </c>
      <c r="AP216" s="61">
        <v>5362.670166015625</v>
      </c>
      <c r="AQ216" s="61">
        <v>1233.947387695312</v>
      </c>
      <c r="AR216" s="61">
        <v>20.346864700317379</v>
      </c>
      <c r="AS216" s="61">
        <v>4830.6102294921884</v>
      </c>
    </row>
    <row r="217" spans="1:45">
      <c r="A217">
        <v>183</v>
      </c>
      <c r="B217" t="s">
        <v>878</v>
      </c>
      <c r="C217" t="s">
        <v>879</v>
      </c>
      <c r="D217" t="s">
        <v>879</v>
      </c>
      <c r="E217" t="s">
        <v>264</v>
      </c>
      <c r="F217" t="s">
        <v>265</v>
      </c>
      <c r="G217" t="s">
        <v>880</v>
      </c>
      <c r="H217" s="61">
        <v>30166.16015625</v>
      </c>
      <c r="I217" s="61">
        <v>2609.70068359375</v>
      </c>
      <c r="J217" s="61">
        <v>8.6510868072509766</v>
      </c>
      <c r="K217" s="61">
        <v>27556.458984375</v>
      </c>
      <c r="L217" s="61">
        <v>91.348907470703125</v>
      </c>
      <c r="M217" s="61">
        <v>182.9785461425781</v>
      </c>
      <c r="N217" s="61">
        <v>0.60656893253326416</v>
      </c>
      <c r="O217" s="61">
        <v>19461.861328125</v>
      </c>
      <c r="P217" s="61">
        <v>64.515541076660156</v>
      </c>
      <c r="Q217" s="61">
        <v>19278.882781982418</v>
      </c>
      <c r="R217" s="61">
        <f t="shared" si="3"/>
        <v>63.908971782038712</v>
      </c>
      <c r="S217" s="61">
        <v>20.333333969116211</v>
      </c>
      <c r="T217" s="61">
        <v>9332.1083984375</v>
      </c>
      <c r="U217" s="61">
        <v>30.935686111450199</v>
      </c>
      <c r="V217" s="61">
        <v>16344.63671875</v>
      </c>
      <c r="W217" s="61">
        <v>54.182029724121087</v>
      </c>
      <c r="X217" s="61">
        <v>560.6766357421875</v>
      </c>
      <c r="Y217" s="61">
        <v>1.8586277961730959</v>
      </c>
      <c r="Z217" s="61">
        <v>0</v>
      </c>
      <c r="AA217" s="61">
        <v>0</v>
      </c>
      <c r="AB217" s="61">
        <v>3712.150634765625</v>
      </c>
      <c r="AC217" s="61">
        <v>12.30567836761475</v>
      </c>
      <c r="AD217" s="61">
        <v>26454.009521484379</v>
      </c>
      <c r="AE217" s="61">
        <v>4799.99365234375</v>
      </c>
      <c r="AF217" s="61">
        <v>15.911849021911619</v>
      </c>
      <c r="AG217" s="61">
        <v>25366.16650390625</v>
      </c>
      <c r="AH217" s="61">
        <v>15029.7197265625</v>
      </c>
      <c r="AI217" s="61">
        <v>49.823112487792969</v>
      </c>
      <c r="AJ217" s="61">
        <v>15136.4404296875</v>
      </c>
      <c r="AK217" s="61">
        <v>18741.869140625</v>
      </c>
      <c r="AL217" s="61">
        <v>62.128787994384773</v>
      </c>
      <c r="AM217" s="61">
        <v>11424.291015625</v>
      </c>
      <c r="AN217" s="61">
        <v>575.88739013671875</v>
      </c>
      <c r="AO217" s="61">
        <v>1.9090510606765749</v>
      </c>
      <c r="AP217" s="61">
        <v>29590.272766113281</v>
      </c>
      <c r="AQ217" s="61">
        <v>1082.641235351562</v>
      </c>
      <c r="AR217" s="61">
        <v>3.5889260768890381</v>
      </c>
      <c r="AS217" s="61">
        <v>29083.518920898441</v>
      </c>
    </row>
    <row r="218" spans="1:45">
      <c r="A218">
        <v>148</v>
      </c>
      <c r="B218" t="s">
        <v>881</v>
      </c>
      <c r="C218" t="s">
        <v>882</v>
      </c>
      <c r="D218" t="s">
        <v>882</v>
      </c>
      <c r="E218" t="s">
        <v>255</v>
      </c>
      <c r="F218" t="s">
        <v>256</v>
      </c>
      <c r="G218" t="s">
        <v>883</v>
      </c>
      <c r="H218" s="61">
        <v>20.468353271484379</v>
      </c>
      <c r="I218" s="61">
        <v>0.93634712696075439</v>
      </c>
      <c r="J218" s="61">
        <v>4.5746088027954102</v>
      </c>
      <c r="K218" s="61">
        <v>19.53200531005859</v>
      </c>
      <c r="L218" s="61">
        <v>95.425384521484375</v>
      </c>
      <c r="M218" s="61">
        <v>0</v>
      </c>
      <c r="N218" s="61">
        <v>0</v>
      </c>
      <c r="O218" s="61">
        <v>8.4793968200683594</v>
      </c>
      <c r="P218" s="61">
        <v>41.426864624023438</v>
      </c>
      <c r="Q218" s="61">
        <v>8.4793968200683594</v>
      </c>
      <c r="R218" s="61">
        <f t="shared" si="3"/>
        <v>41.426863742289846</v>
      </c>
      <c r="S218" s="61">
        <v>22.5</v>
      </c>
      <c r="T218" s="61">
        <v>0</v>
      </c>
      <c r="U218" s="61">
        <v>0</v>
      </c>
      <c r="V218" s="61">
        <v>0</v>
      </c>
      <c r="W218" s="61">
        <v>0</v>
      </c>
      <c r="X218" s="61">
        <v>0</v>
      </c>
      <c r="Y218" s="61">
        <v>0</v>
      </c>
      <c r="Z218" s="61">
        <v>0</v>
      </c>
      <c r="AA218" s="61">
        <v>0</v>
      </c>
      <c r="AB218" s="61">
        <v>2.7963798046112061</v>
      </c>
      <c r="AC218" s="61">
        <v>13.661967277526861</v>
      </c>
      <c r="AD218" s="61">
        <v>17.671973466873169</v>
      </c>
      <c r="AE218" s="61">
        <v>8.1897926330566406</v>
      </c>
      <c r="AF218" s="61">
        <v>40.011974334716797</v>
      </c>
      <c r="AG218" s="61">
        <v>12.27856063842774</v>
      </c>
      <c r="AH218" s="61">
        <v>17.974813461303711</v>
      </c>
      <c r="AI218" s="61">
        <v>87.817588806152344</v>
      </c>
      <c r="AJ218" s="61">
        <v>2.4935398101806681</v>
      </c>
      <c r="AK218" s="61">
        <v>17.974813461303711</v>
      </c>
      <c r="AL218" s="61">
        <v>87.817588806152344</v>
      </c>
      <c r="AM218" s="61">
        <v>2.4935398101806681</v>
      </c>
      <c r="AN218" s="61">
        <v>0</v>
      </c>
      <c r="AO218" s="61">
        <v>0</v>
      </c>
      <c r="AP218" s="61">
        <v>20.468353271484379</v>
      </c>
      <c r="AQ218" s="61">
        <v>2.5383882522583008</v>
      </c>
      <c r="AR218" s="61">
        <v>12.40152645111084</v>
      </c>
      <c r="AS218" s="61">
        <v>17.929965019226081</v>
      </c>
    </row>
    <row r="219" spans="1:45">
      <c r="A219">
        <v>179</v>
      </c>
      <c r="B219" t="s">
        <v>884</v>
      </c>
      <c r="C219" t="s">
        <v>885</v>
      </c>
      <c r="D219" t="s">
        <v>885</v>
      </c>
      <c r="E219" t="s">
        <v>264</v>
      </c>
      <c r="F219" t="s">
        <v>265</v>
      </c>
      <c r="G219" t="s">
        <v>886</v>
      </c>
      <c r="H219" s="61">
        <v>16783.951171875</v>
      </c>
      <c r="I219" s="61">
        <v>0</v>
      </c>
      <c r="J219" s="61">
        <v>0</v>
      </c>
      <c r="K219" s="61">
        <v>0</v>
      </c>
      <c r="L219" s="61">
        <v>0</v>
      </c>
      <c r="M219" s="61">
        <v>182.94488525390619</v>
      </c>
      <c r="N219" s="61">
        <v>1.089998841285706</v>
      </c>
      <c r="O219" s="61">
        <v>8191.3115234375</v>
      </c>
      <c r="P219" s="61">
        <v>48.804428100585938</v>
      </c>
      <c r="Q219" s="61">
        <v>8008.3666381835938</v>
      </c>
      <c r="R219" s="61">
        <f t="shared" si="3"/>
        <v>47.714430030059177</v>
      </c>
      <c r="S219" s="61">
        <v>23.838460922241211</v>
      </c>
      <c r="T219" s="61">
        <v>3605.06103515625</v>
      </c>
      <c r="U219" s="61">
        <v>21.479215621948239</v>
      </c>
      <c r="V219" s="61">
        <v>401.99740600585938</v>
      </c>
      <c r="W219" s="61">
        <v>2.3951296806335449</v>
      </c>
      <c r="X219" s="61">
        <v>12506.072265625</v>
      </c>
      <c r="Y219" s="61">
        <v>74.5120849609375</v>
      </c>
      <c r="Z219" s="61">
        <v>0</v>
      </c>
      <c r="AA219" s="61">
        <v>0</v>
      </c>
      <c r="AB219" s="61">
        <v>13981.0361328125</v>
      </c>
      <c r="AC219" s="61">
        <v>83.300033569335938</v>
      </c>
      <c r="AD219" s="61">
        <v>2802.9150390625</v>
      </c>
      <c r="AE219" s="61">
        <v>7568.91064453125</v>
      </c>
      <c r="AF219" s="61">
        <v>45.096118927001953</v>
      </c>
      <c r="AG219" s="61">
        <v>9215.04052734375</v>
      </c>
      <c r="AH219" s="61">
        <v>11961.548828125</v>
      </c>
      <c r="AI219" s="61">
        <v>71.267776489257813</v>
      </c>
      <c r="AJ219" s="61">
        <v>4822.40234375</v>
      </c>
      <c r="AK219" s="61">
        <v>16783.951171875</v>
      </c>
      <c r="AL219" s="61">
        <v>100</v>
      </c>
      <c r="AM219" s="61">
        <v>0</v>
      </c>
      <c r="AN219" s="61">
        <v>2854.374267578125</v>
      </c>
      <c r="AO219" s="61">
        <v>17.00656890869141</v>
      </c>
      <c r="AP219" s="61">
        <v>13929.57690429688</v>
      </c>
      <c r="AQ219" s="61">
        <v>942.54010009765625</v>
      </c>
      <c r="AR219" s="61">
        <v>5.6157221794128418</v>
      </c>
      <c r="AS219" s="61">
        <v>15841.41107177734</v>
      </c>
    </row>
    <row r="220" spans="1:45">
      <c r="A220">
        <v>191</v>
      </c>
      <c r="B220" t="s">
        <v>887</v>
      </c>
      <c r="C220" t="s">
        <v>888</v>
      </c>
      <c r="D220" t="s">
        <v>888</v>
      </c>
      <c r="E220" t="s">
        <v>264</v>
      </c>
      <c r="F220" t="s">
        <v>269</v>
      </c>
      <c r="G220" t="s">
        <v>889</v>
      </c>
      <c r="H220" s="61">
        <v>11245.1123046875</v>
      </c>
      <c r="I220" s="61">
        <v>1.9389786720275879</v>
      </c>
      <c r="J220" s="61">
        <v>1.7242856323719021E-2</v>
      </c>
      <c r="K220" s="61">
        <v>11243.1728515625</v>
      </c>
      <c r="L220" s="61">
        <v>99.982749938964844</v>
      </c>
      <c r="M220" s="61">
        <v>1068.689086914062</v>
      </c>
      <c r="N220" s="61">
        <v>9.5035877227783203</v>
      </c>
      <c r="O220" s="61">
        <v>10398.728515625</v>
      </c>
      <c r="P220" s="61">
        <v>92.473312377929688</v>
      </c>
      <c r="Q220" s="61">
        <v>9330.0394287109375</v>
      </c>
      <c r="R220" s="61">
        <f t="shared" si="3"/>
        <v>82.96973098989622</v>
      </c>
      <c r="S220" s="61">
        <v>8.9944448471069336</v>
      </c>
      <c r="T220" s="61">
        <v>94.709625244140625</v>
      </c>
      <c r="U220" s="61">
        <v>0.84222924709320068</v>
      </c>
      <c r="V220" s="61">
        <v>20.59768104553223</v>
      </c>
      <c r="W220" s="61">
        <v>0.1831700801849365</v>
      </c>
      <c r="X220" s="61">
        <v>9860.1337890625</v>
      </c>
      <c r="Y220" s="61">
        <v>87.683731079101563</v>
      </c>
      <c r="Z220" s="61">
        <v>0</v>
      </c>
      <c r="AA220" s="61">
        <v>0</v>
      </c>
      <c r="AB220" s="61">
        <v>6445.1005859375</v>
      </c>
      <c r="AC220" s="61">
        <v>57.314682006835938</v>
      </c>
      <c r="AD220" s="61">
        <v>4800.01171875</v>
      </c>
      <c r="AE220" s="61">
        <v>9067.205078125</v>
      </c>
      <c r="AF220" s="61">
        <v>80.632415771484375</v>
      </c>
      <c r="AG220" s="61">
        <v>2177.9072265625</v>
      </c>
      <c r="AH220" s="61">
        <v>9036.2900390625</v>
      </c>
      <c r="AI220" s="61">
        <v>80.357490539550781</v>
      </c>
      <c r="AJ220" s="61">
        <v>2208.822265625</v>
      </c>
      <c r="AK220" s="61">
        <v>9849.546875</v>
      </c>
      <c r="AL220" s="61">
        <v>87.589576721191406</v>
      </c>
      <c r="AM220" s="61">
        <v>1395.5654296875</v>
      </c>
      <c r="AN220" s="61">
        <v>5130.1142578125</v>
      </c>
      <c r="AO220" s="61">
        <v>45.620834350585938</v>
      </c>
      <c r="AP220" s="61">
        <v>6114.998046875</v>
      </c>
      <c r="AQ220" s="61">
        <v>1619.1494140625</v>
      </c>
      <c r="AR220" s="61">
        <v>14.39869594573975</v>
      </c>
      <c r="AS220" s="61">
        <v>9625.962890625</v>
      </c>
    </row>
    <row r="221" spans="1:45">
      <c r="A221">
        <v>137</v>
      </c>
      <c r="B221" t="s">
        <v>890</v>
      </c>
      <c r="C221" t="s">
        <v>891</v>
      </c>
      <c r="D221" t="s">
        <v>891</v>
      </c>
      <c r="E221" t="s">
        <v>303</v>
      </c>
      <c r="F221" t="s">
        <v>304</v>
      </c>
      <c r="G221" t="s">
        <v>230</v>
      </c>
      <c r="H221" s="61">
        <v>10371.0966796875</v>
      </c>
      <c r="I221" s="61">
        <v>0.62344485521316528</v>
      </c>
      <c r="J221" s="61">
        <v>6.0113687068223953E-3</v>
      </c>
      <c r="K221" s="61">
        <v>10370.4736328125</v>
      </c>
      <c r="L221" s="61">
        <v>99.993988037109375</v>
      </c>
      <c r="M221" s="61">
        <v>6299.47705078125</v>
      </c>
      <c r="N221" s="61">
        <v>60.740703582763672</v>
      </c>
      <c r="O221" s="61">
        <v>10370.3671875</v>
      </c>
      <c r="P221" s="61">
        <v>99.992965698242188</v>
      </c>
      <c r="Q221" s="61">
        <v>4070.89013671875</v>
      </c>
      <c r="R221" s="61">
        <f t="shared" si="3"/>
        <v>39.252262923089567</v>
      </c>
      <c r="S221" s="61">
        <v>3.0060145854949951</v>
      </c>
      <c r="T221" s="61">
        <v>0</v>
      </c>
      <c r="U221" s="61">
        <v>0</v>
      </c>
      <c r="V221" s="61">
        <v>0</v>
      </c>
      <c r="W221" s="61">
        <v>0</v>
      </c>
      <c r="X221" s="61">
        <v>0</v>
      </c>
      <c r="Y221" s="61">
        <v>0</v>
      </c>
      <c r="Z221" s="61">
        <v>0</v>
      </c>
      <c r="AA221" s="61">
        <v>0</v>
      </c>
      <c r="AB221" s="61">
        <v>6377.10791015625</v>
      </c>
      <c r="AC221" s="61">
        <v>61.489234924316413</v>
      </c>
      <c r="AD221" s="61">
        <v>3993.98876953125</v>
      </c>
      <c r="AE221" s="61">
        <v>8940.63671875</v>
      </c>
      <c r="AF221" s="61">
        <v>86.207244873046875</v>
      </c>
      <c r="AG221" s="61">
        <v>1430.4599609375</v>
      </c>
      <c r="AH221" s="61">
        <v>9952.2958984375</v>
      </c>
      <c r="AI221" s="61">
        <v>95.961845397949219</v>
      </c>
      <c r="AJ221" s="61">
        <v>418.80078125</v>
      </c>
      <c r="AK221" s="61">
        <v>10367.9833984375</v>
      </c>
      <c r="AL221" s="61">
        <v>99.969985961914063</v>
      </c>
      <c r="AM221" s="61">
        <v>3.11328125</v>
      </c>
      <c r="AN221" s="61">
        <v>5806.40478515625</v>
      </c>
      <c r="AO221" s="61">
        <v>55.986412048339837</v>
      </c>
      <c r="AP221" s="61">
        <v>4564.69189453125</v>
      </c>
      <c r="AQ221" s="61">
        <v>45.072902679443359</v>
      </c>
      <c r="AR221" s="61">
        <v>0.43460112810134888</v>
      </c>
      <c r="AS221" s="61">
        <v>10326.02377700806</v>
      </c>
    </row>
    <row r="222" spans="1:45">
      <c r="A222">
        <v>224</v>
      </c>
      <c r="B222" t="s">
        <v>892</v>
      </c>
      <c r="C222" t="s">
        <v>893</v>
      </c>
      <c r="D222" t="s">
        <v>894</v>
      </c>
      <c r="E222" t="s">
        <v>264</v>
      </c>
      <c r="F222" t="s">
        <v>265</v>
      </c>
      <c r="G222" t="s">
        <v>230</v>
      </c>
      <c r="H222" s="61">
        <v>20543.021484375</v>
      </c>
      <c r="I222" s="61">
        <v>483.04324340820313</v>
      </c>
      <c r="J222" s="61">
        <v>2.3513739109039311</v>
      </c>
      <c r="K222" s="61">
        <v>20059.978515625</v>
      </c>
      <c r="L222" s="61">
        <v>97.648628234863281</v>
      </c>
      <c r="M222" s="61">
        <v>7703.75341796875</v>
      </c>
      <c r="N222" s="61">
        <v>37.500587463378913</v>
      </c>
      <c r="O222" s="61">
        <v>18622.8203125</v>
      </c>
      <c r="P222" s="61">
        <v>90.652778625488281</v>
      </c>
      <c r="Q222" s="61">
        <v>10919.06689453125</v>
      </c>
      <c r="R222" s="61">
        <f t="shared" si="3"/>
        <v>53.152195273885496</v>
      </c>
      <c r="S222" s="61">
        <v>8.776397705078125</v>
      </c>
      <c r="T222" s="61">
        <v>2656.933837890625</v>
      </c>
      <c r="U222" s="61">
        <v>12.933510780334471</v>
      </c>
      <c r="V222" s="61">
        <v>0</v>
      </c>
      <c r="W222" s="61">
        <v>0</v>
      </c>
      <c r="X222" s="61">
        <v>0</v>
      </c>
      <c r="Y222" s="61">
        <v>0</v>
      </c>
      <c r="Z222" s="61">
        <v>0</v>
      </c>
      <c r="AA222" s="61">
        <v>0</v>
      </c>
      <c r="AB222" s="61">
        <v>10493.263671875</v>
      </c>
      <c r="AC222" s="61">
        <v>51.079456329345703</v>
      </c>
      <c r="AD222" s="61">
        <v>10049.7578125</v>
      </c>
      <c r="AE222" s="61">
        <v>12616.1865234375</v>
      </c>
      <c r="AF222" s="61">
        <v>61.413490295410163</v>
      </c>
      <c r="AG222" s="61">
        <v>7926.8349609375</v>
      </c>
      <c r="AH222" s="61">
        <v>16379.8935546875</v>
      </c>
      <c r="AI222" s="61">
        <v>79.734588623046875</v>
      </c>
      <c r="AJ222" s="61">
        <v>4163.1279296875</v>
      </c>
      <c r="AK222" s="61">
        <v>19690.927734375</v>
      </c>
      <c r="AL222" s="61">
        <v>95.852149963378906</v>
      </c>
      <c r="AM222" s="61">
        <v>852.09375</v>
      </c>
      <c r="AN222" s="61">
        <v>12697.978515625</v>
      </c>
      <c r="AO222" s="61">
        <v>61.811637878417969</v>
      </c>
      <c r="AP222" s="61">
        <v>7845.04296875</v>
      </c>
      <c r="AQ222" s="61">
        <v>541.871337890625</v>
      </c>
      <c r="AR222" s="61">
        <v>2.6377391815185551</v>
      </c>
      <c r="AS222" s="61">
        <v>20001.150146484379</v>
      </c>
    </row>
    <row r="223" spans="1:45">
      <c r="A223">
        <v>15</v>
      </c>
      <c r="B223" t="s">
        <v>895</v>
      </c>
      <c r="C223" t="s">
        <v>896</v>
      </c>
      <c r="D223" t="s">
        <v>896</v>
      </c>
      <c r="E223" t="s">
        <v>264</v>
      </c>
      <c r="F223" t="s">
        <v>269</v>
      </c>
      <c r="G223" t="s">
        <v>897</v>
      </c>
      <c r="H223" s="61">
        <v>9345.9384765625</v>
      </c>
      <c r="I223" s="61">
        <v>813.8858642578125</v>
      </c>
      <c r="J223" s="61">
        <v>8.7084445953369141</v>
      </c>
      <c r="K223" s="61">
        <v>8532.052734375</v>
      </c>
      <c r="L223" s="61">
        <v>91.291557312011719</v>
      </c>
      <c r="M223" s="61">
        <v>1272.162109375</v>
      </c>
      <c r="N223" s="61">
        <v>13.61192512512207</v>
      </c>
      <c r="O223" s="61">
        <v>8761.478515625</v>
      </c>
      <c r="P223" s="61">
        <v>93.746376037597656</v>
      </c>
      <c r="Q223" s="61">
        <v>7489.31640625</v>
      </c>
      <c r="R223" s="61">
        <f t="shared" si="3"/>
        <v>80.134450114683631</v>
      </c>
      <c r="S223" s="61">
        <v>6.9362964630126953</v>
      </c>
      <c r="T223" s="61">
        <v>880.952880859375</v>
      </c>
      <c r="U223" s="61">
        <v>9.4260501861572266</v>
      </c>
      <c r="V223" s="61">
        <v>0</v>
      </c>
      <c r="W223" s="61">
        <v>0</v>
      </c>
      <c r="X223" s="61">
        <v>3217.886474609375</v>
      </c>
      <c r="Y223" s="61">
        <v>34.430854797363281</v>
      </c>
      <c r="Z223" s="61">
        <v>0</v>
      </c>
      <c r="AA223" s="61">
        <v>0</v>
      </c>
      <c r="AB223" s="61">
        <v>4988.47802734375</v>
      </c>
      <c r="AC223" s="61">
        <v>53.375892639160163</v>
      </c>
      <c r="AD223" s="61">
        <v>4357.46044921875</v>
      </c>
      <c r="AE223" s="61">
        <v>6246.67919921875</v>
      </c>
      <c r="AF223" s="61">
        <v>66.83843994140625</v>
      </c>
      <c r="AG223" s="61">
        <v>3099.25927734375</v>
      </c>
      <c r="AH223" s="61">
        <v>4015.31298828125</v>
      </c>
      <c r="AI223" s="61">
        <v>42.963184356689453</v>
      </c>
      <c r="AJ223" s="61">
        <v>5330.62548828125</v>
      </c>
      <c r="AK223" s="61">
        <v>6578.2802734375</v>
      </c>
      <c r="AL223" s="61">
        <v>70.386512756347656</v>
      </c>
      <c r="AM223" s="61">
        <v>2767.658203125</v>
      </c>
      <c r="AN223" s="61">
        <v>882.53851318359375</v>
      </c>
      <c r="AO223" s="61">
        <v>9.4430160522460938</v>
      </c>
      <c r="AP223" s="61">
        <v>8463.3999633789063</v>
      </c>
      <c r="AQ223" s="61">
        <v>5385.1591796875</v>
      </c>
      <c r="AR223" s="61">
        <v>57.620315551757813</v>
      </c>
      <c r="AS223" s="61">
        <v>3960.779296875</v>
      </c>
    </row>
    <row r="224" spans="1:45">
      <c r="A224">
        <v>17</v>
      </c>
      <c r="B224" t="s">
        <v>898</v>
      </c>
      <c r="C224" t="s">
        <v>899</v>
      </c>
      <c r="D224" t="s">
        <v>899</v>
      </c>
      <c r="E224" t="s">
        <v>264</v>
      </c>
      <c r="F224" t="s">
        <v>265</v>
      </c>
      <c r="G224" t="s">
        <v>230</v>
      </c>
      <c r="H224" s="61">
        <v>17019.9296875</v>
      </c>
      <c r="I224" s="61">
        <v>687.4991455078125</v>
      </c>
      <c r="J224" s="61">
        <v>4.0393772125244141</v>
      </c>
      <c r="K224" s="61">
        <v>16332.4306640625</v>
      </c>
      <c r="L224" s="61">
        <v>95.960624694824219</v>
      </c>
      <c r="M224" s="61">
        <v>0</v>
      </c>
      <c r="N224" s="61">
        <v>0</v>
      </c>
      <c r="O224" s="61">
        <v>2328.759521484375</v>
      </c>
      <c r="P224" s="61">
        <v>13.68254470825195</v>
      </c>
      <c r="Q224" s="61">
        <v>2328.759521484375</v>
      </c>
      <c r="R224" s="61">
        <f t="shared" si="3"/>
        <v>13.682544900257099</v>
      </c>
      <c r="S224" s="61">
        <v>36</v>
      </c>
      <c r="T224" s="61">
        <v>337.76089477539063</v>
      </c>
      <c r="U224" s="61">
        <v>1.98450231552124</v>
      </c>
      <c r="V224" s="61">
        <v>448.708740234375</v>
      </c>
      <c r="W224" s="61">
        <v>2.636372566223145</v>
      </c>
      <c r="X224" s="61">
        <v>15925.9921875</v>
      </c>
      <c r="Y224" s="61">
        <v>93.572608947753906</v>
      </c>
      <c r="Z224" s="61">
        <v>534.493896484375</v>
      </c>
      <c r="AA224" s="61">
        <v>3.1403999328613281</v>
      </c>
      <c r="AB224" s="61">
        <v>13514.720703125</v>
      </c>
      <c r="AC224" s="61">
        <v>79.405265808105469</v>
      </c>
      <c r="AD224" s="61">
        <v>3505.208984375</v>
      </c>
      <c r="AE224" s="61">
        <v>4352.96630859375</v>
      </c>
      <c r="AF224" s="61">
        <v>25.575700759887699</v>
      </c>
      <c r="AG224" s="61">
        <v>12666.96337890625</v>
      </c>
      <c r="AH224" s="61">
        <v>10087.6923828125</v>
      </c>
      <c r="AI224" s="61">
        <v>59.269882202148438</v>
      </c>
      <c r="AJ224" s="61">
        <v>6932.2373046875</v>
      </c>
      <c r="AK224" s="61">
        <v>16221.6005859375</v>
      </c>
      <c r="AL224" s="61">
        <v>95.3094482421875</v>
      </c>
      <c r="AM224" s="61">
        <v>798.3291015625</v>
      </c>
      <c r="AN224" s="61">
        <v>1334.668212890625</v>
      </c>
      <c r="AO224" s="61">
        <v>7.8417963981628418</v>
      </c>
      <c r="AP224" s="61">
        <v>15685.26147460938</v>
      </c>
      <c r="AQ224" s="61">
        <v>640.9178466796875</v>
      </c>
      <c r="AR224" s="61">
        <v>3.7656903266906738</v>
      </c>
      <c r="AS224" s="61">
        <v>16379.011840820311</v>
      </c>
    </row>
    <row r="225" spans="1:45">
      <c r="A225">
        <v>122</v>
      </c>
      <c r="B225" t="s">
        <v>900</v>
      </c>
      <c r="C225" t="s">
        <v>901</v>
      </c>
      <c r="D225" t="s">
        <v>902</v>
      </c>
      <c r="E225" t="s">
        <v>264</v>
      </c>
      <c r="F225" t="s">
        <v>265</v>
      </c>
      <c r="G225" t="s">
        <v>230</v>
      </c>
      <c r="H225" s="61">
        <v>10198.4580078125</v>
      </c>
      <c r="I225" s="61">
        <v>1483.136352539062</v>
      </c>
      <c r="J225" s="61">
        <v>14.542751312255859</v>
      </c>
      <c r="K225" s="61">
        <v>8715.3212890625</v>
      </c>
      <c r="L225" s="61">
        <v>85.457244873046875</v>
      </c>
      <c r="M225" s="61">
        <v>10.144211769104</v>
      </c>
      <c r="N225" s="61">
        <v>9.9468089640140533E-2</v>
      </c>
      <c r="O225" s="61">
        <v>6247.39501953125</v>
      </c>
      <c r="P225" s="61">
        <v>61.258232116699219</v>
      </c>
      <c r="Q225" s="61">
        <v>6237.250807762146</v>
      </c>
      <c r="R225" s="61">
        <f t="shared" si="3"/>
        <v>61.158763442317635</v>
      </c>
      <c r="S225" s="61">
        <v>65.5</v>
      </c>
      <c r="T225" s="61">
        <v>2447.51708984375</v>
      </c>
      <c r="U225" s="61">
        <v>23.998893737792969</v>
      </c>
      <c r="V225" s="61">
        <v>627.5694580078125</v>
      </c>
      <c r="W225" s="61">
        <v>6.1535720825195313</v>
      </c>
      <c r="X225" s="61">
        <v>5649.166015625</v>
      </c>
      <c r="Y225" s="61">
        <v>55.392353057861328</v>
      </c>
      <c r="Z225" s="61">
        <v>0</v>
      </c>
      <c r="AA225" s="61">
        <v>0</v>
      </c>
      <c r="AB225" s="61">
        <v>5975.71142578125</v>
      </c>
      <c r="AC225" s="61">
        <v>58.594261169433587</v>
      </c>
      <c r="AD225" s="61">
        <v>4222.74658203125</v>
      </c>
      <c r="AE225" s="61">
        <v>0</v>
      </c>
      <c r="AF225" s="61">
        <v>0</v>
      </c>
      <c r="AG225" s="61">
        <v>10198.4580078125</v>
      </c>
      <c r="AH225" s="61">
        <v>0</v>
      </c>
      <c r="AI225" s="61">
        <v>0</v>
      </c>
      <c r="AJ225" s="61">
        <v>10198.4580078125</v>
      </c>
      <c r="AK225" s="61">
        <v>5975.71142578125</v>
      </c>
      <c r="AL225" s="61">
        <v>58.594261169433587</v>
      </c>
      <c r="AM225" s="61">
        <v>4222.74658203125</v>
      </c>
      <c r="AN225" s="61">
        <v>1003.056457519531</v>
      </c>
      <c r="AO225" s="61">
        <v>9.8353738784790039</v>
      </c>
      <c r="AP225" s="61">
        <v>9195.4015502929688</v>
      </c>
      <c r="AQ225" s="61">
        <v>5912.65234375</v>
      </c>
      <c r="AR225" s="61">
        <v>57.975940704345703</v>
      </c>
      <c r="AS225" s="61">
        <v>4285.8056640625</v>
      </c>
    </row>
    <row r="226" spans="1:45">
      <c r="A226">
        <v>220</v>
      </c>
      <c r="B226" t="s">
        <v>903</v>
      </c>
      <c r="C226" t="s">
        <v>904</v>
      </c>
      <c r="D226" t="s">
        <v>905</v>
      </c>
      <c r="E226" t="s">
        <v>214</v>
      </c>
      <c r="F226" t="s">
        <v>215</v>
      </c>
      <c r="G226" t="s">
        <v>906</v>
      </c>
      <c r="H226" s="61">
        <v>48046.2890625</v>
      </c>
      <c r="I226" s="61">
        <v>14221.568359375</v>
      </c>
      <c r="J226" s="61">
        <v>29.599723815917969</v>
      </c>
      <c r="K226" s="61">
        <v>33824.71875</v>
      </c>
      <c r="L226" s="61">
        <v>70.400276184082031</v>
      </c>
      <c r="M226" s="61">
        <v>15199.00390625</v>
      </c>
      <c r="N226" s="61">
        <v>31.634086608886719</v>
      </c>
      <c r="O226" s="61">
        <v>46572.41796875</v>
      </c>
      <c r="P226" s="61">
        <v>96.932395935058594</v>
      </c>
      <c r="Q226" s="61">
        <v>31373.4140625</v>
      </c>
      <c r="R226" s="61">
        <f t="shared" si="3"/>
        <v>65.298308515957515</v>
      </c>
      <c r="S226" s="61">
        <v>6.3595504760742188</v>
      </c>
      <c r="T226" s="61">
        <v>0</v>
      </c>
      <c r="U226" s="61">
        <v>0</v>
      </c>
      <c r="V226" s="61">
        <v>0</v>
      </c>
      <c r="W226" s="61">
        <v>0</v>
      </c>
      <c r="X226" s="61">
        <v>43616.16796875</v>
      </c>
      <c r="Y226" s="61">
        <v>90.779472351074219</v>
      </c>
      <c r="Z226" s="61">
        <v>0</v>
      </c>
      <c r="AA226" s="61">
        <v>0</v>
      </c>
      <c r="AB226" s="61">
        <v>30530.638671875</v>
      </c>
      <c r="AC226" s="61">
        <v>63.544219970703118</v>
      </c>
      <c r="AD226" s="61">
        <v>17515.650390625</v>
      </c>
      <c r="AE226" s="61">
        <v>318.22384643554688</v>
      </c>
      <c r="AF226" s="61">
        <v>0.66232758760452271</v>
      </c>
      <c r="AG226" s="61">
        <v>47728.065216064453</v>
      </c>
      <c r="AH226" s="61">
        <v>3525.571044921875</v>
      </c>
      <c r="AI226" s="61">
        <v>7.3378629684448242</v>
      </c>
      <c r="AJ226" s="61">
        <v>44520.718017578118</v>
      </c>
      <c r="AK226" s="61">
        <v>30530.638671875</v>
      </c>
      <c r="AL226" s="61">
        <v>63.544219970703118</v>
      </c>
      <c r="AM226" s="61">
        <v>17515.650390625</v>
      </c>
      <c r="AN226" s="61">
        <v>17198.70703125</v>
      </c>
      <c r="AO226" s="61">
        <v>35.796119689941413</v>
      </c>
      <c r="AP226" s="61">
        <v>30847.58203125</v>
      </c>
      <c r="AQ226" s="61">
        <v>905.4783935546875</v>
      </c>
      <c r="AR226" s="61">
        <v>1.8845958709716799</v>
      </c>
      <c r="AS226" s="61">
        <v>47140.810668945313</v>
      </c>
    </row>
    <row r="227" spans="1:45">
      <c r="A227">
        <v>290</v>
      </c>
      <c r="B227" t="s">
        <v>907</v>
      </c>
      <c r="C227" t="s">
        <v>908</v>
      </c>
      <c r="D227" t="s">
        <v>908</v>
      </c>
      <c r="E227" t="s">
        <v>260</v>
      </c>
      <c r="F227" t="s">
        <v>261</v>
      </c>
      <c r="G227" t="s">
        <v>909</v>
      </c>
      <c r="H227" s="61">
        <v>2625.263916015625</v>
      </c>
      <c r="I227" s="61">
        <v>2138.945068359375</v>
      </c>
      <c r="J227" s="61">
        <v>81.475433349609375</v>
      </c>
      <c r="K227" s="61">
        <v>486.31884765625</v>
      </c>
      <c r="L227" s="61">
        <v>18.524568557739261</v>
      </c>
      <c r="M227" s="61">
        <v>9.0104951858520508</v>
      </c>
      <c r="N227" s="61">
        <v>0.34322243928909302</v>
      </c>
      <c r="O227" s="61">
        <v>9.0104951858520508</v>
      </c>
      <c r="P227" s="61">
        <v>0.34322243928909302</v>
      </c>
      <c r="Q227" s="61">
        <v>0</v>
      </c>
      <c r="R227" s="61">
        <f t="shared" si="3"/>
        <v>0</v>
      </c>
      <c r="S227" s="61">
        <v>3.2592592239379878</v>
      </c>
      <c r="T227" s="61">
        <v>0</v>
      </c>
      <c r="U227" s="61">
        <v>0</v>
      </c>
      <c r="V227" s="61">
        <v>0</v>
      </c>
      <c r="W227" s="61">
        <v>0</v>
      </c>
      <c r="X227" s="61">
        <v>0</v>
      </c>
      <c r="Y227" s="61">
        <v>0</v>
      </c>
      <c r="Z227" s="61">
        <v>0</v>
      </c>
      <c r="AA227" s="61">
        <v>0</v>
      </c>
      <c r="AB227" s="61">
        <v>9.0104942321777344</v>
      </c>
      <c r="AC227" s="61">
        <v>0.34322243928909302</v>
      </c>
      <c r="AD227" s="61">
        <v>2616.2534217834468</v>
      </c>
      <c r="AE227" s="61">
        <v>9.0104942321777344</v>
      </c>
      <c r="AF227" s="61">
        <v>0.34322243928909302</v>
      </c>
      <c r="AG227" s="61">
        <v>2616.2534217834468</v>
      </c>
      <c r="AH227" s="61">
        <v>0</v>
      </c>
      <c r="AI227" s="61">
        <v>0</v>
      </c>
      <c r="AJ227" s="61">
        <v>2625.263916015625</v>
      </c>
      <c r="AK227" s="61">
        <v>9.0104942321777344</v>
      </c>
      <c r="AL227" s="61">
        <v>0.34322243928909302</v>
      </c>
      <c r="AM227" s="61">
        <v>2616.2534217834468</v>
      </c>
      <c r="AN227" s="61">
        <v>0</v>
      </c>
      <c r="AO227" s="61">
        <v>0</v>
      </c>
      <c r="AP227" s="61">
        <v>2625.263916015625</v>
      </c>
      <c r="AQ227" s="61">
        <v>0</v>
      </c>
      <c r="AR227" s="61">
        <v>0</v>
      </c>
      <c r="AS227" s="61">
        <v>2625.263916015625</v>
      </c>
    </row>
    <row r="228" spans="1:45">
      <c r="A228">
        <v>196</v>
      </c>
      <c r="B228" t="s">
        <v>910</v>
      </c>
      <c r="C228" t="s">
        <v>911</v>
      </c>
      <c r="D228" t="s">
        <v>912</v>
      </c>
      <c r="E228" t="s">
        <v>264</v>
      </c>
      <c r="F228" t="s">
        <v>265</v>
      </c>
      <c r="G228" t="s">
        <v>913</v>
      </c>
      <c r="H228" s="61">
        <v>32724.255859375</v>
      </c>
      <c r="I228" s="61">
        <v>2121.57568359375</v>
      </c>
      <c r="J228" s="61">
        <v>6.483189582824707</v>
      </c>
      <c r="K228" s="61">
        <v>30602.6796875</v>
      </c>
      <c r="L228" s="61">
        <v>93.516807556152344</v>
      </c>
      <c r="M228" s="61">
        <v>2292.89111328125</v>
      </c>
      <c r="N228" s="61">
        <v>7.0067019462585449</v>
      </c>
      <c r="O228" s="61">
        <v>26936.890625</v>
      </c>
      <c r="P228" s="61">
        <v>82.314750671386719</v>
      </c>
      <c r="Q228" s="61">
        <v>24643.99951171875</v>
      </c>
      <c r="R228" s="61">
        <f t="shared" si="3"/>
        <v>75.308051671581765</v>
      </c>
      <c r="S228" s="61">
        <v>11.349239349365231</v>
      </c>
      <c r="T228" s="61">
        <v>3439.50634765625</v>
      </c>
      <c r="U228" s="61">
        <v>10.51057147979736</v>
      </c>
      <c r="V228" s="61">
        <v>14222.5322265625</v>
      </c>
      <c r="W228" s="61">
        <v>43.461742401123047</v>
      </c>
      <c r="X228" s="61">
        <v>19395.486328125</v>
      </c>
      <c r="Y228" s="61">
        <v>59.269451141357422</v>
      </c>
      <c r="Z228" s="61">
        <v>0</v>
      </c>
      <c r="AA228" s="61">
        <v>0</v>
      </c>
      <c r="AB228" s="61">
        <v>19877.951171875</v>
      </c>
      <c r="AC228" s="61">
        <v>60.743785858154297</v>
      </c>
      <c r="AD228" s="61">
        <v>12846.3046875</v>
      </c>
      <c r="AE228" s="61">
        <v>282.719970703125</v>
      </c>
      <c r="AF228" s="61">
        <v>0.86394619941711426</v>
      </c>
      <c r="AG228" s="61">
        <v>32441.535888671879</v>
      </c>
      <c r="AH228" s="61">
        <v>0</v>
      </c>
      <c r="AI228" s="61">
        <v>0</v>
      </c>
      <c r="AJ228" s="61">
        <v>32724.255859375</v>
      </c>
      <c r="AK228" s="61">
        <v>19877.951171875</v>
      </c>
      <c r="AL228" s="61">
        <v>60.743785858154297</v>
      </c>
      <c r="AM228" s="61">
        <v>12846.3046875</v>
      </c>
      <c r="AN228" s="61">
        <v>5300.77392578125</v>
      </c>
      <c r="AO228" s="61">
        <v>16.19830322265625</v>
      </c>
      <c r="AP228" s="61">
        <v>27423.48193359375</v>
      </c>
      <c r="AQ228" s="61">
        <v>1324.641357421875</v>
      </c>
      <c r="AR228" s="61">
        <v>4.0478887557983398</v>
      </c>
      <c r="AS228" s="61">
        <v>31399.614501953121</v>
      </c>
    </row>
    <row r="229" spans="1:45">
      <c r="A229">
        <v>299</v>
      </c>
      <c r="B229" t="s">
        <v>914</v>
      </c>
      <c r="C229" t="s">
        <v>915</v>
      </c>
      <c r="D229" t="s">
        <v>915</v>
      </c>
      <c r="E229" t="s">
        <v>214</v>
      </c>
      <c r="F229" t="s">
        <v>224</v>
      </c>
      <c r="G229" t="s">
        <v>916</v>
      </c>
      <c r="H229" s="61">
        <v>23885.53125</v>
      </c>
      <c r="I229" s="61">
        <v>3834.99853515625</v>
      </c>
      <c r="J229" s="61">
        <v>16.05573844909668</v>
      </c>
      <c r="K229" s="61">
        <v>20050.533203125</v>
      </c>
      <c r="L229" s="61">
        <v>83.944259643554688</v>
      </c>
      <c r="M229" s="61">
        <v>6971.9130859375</v>
      </c>
      <c r="N229" s="61">
        <v>29.18885612487793</v>
      </c>
      <c r="O229" s="61">
        <v>22470.25390625</v>
      </c>
      <c r="P229" s="61">
        <v>94.074752807617188</v>
      </c>
      <c r="Q229" s="61">
        <v>15498.3408203125</v>
      </c>
      <c r="R229" s="61">
        <f t="shared" si="3"/>
        <v>64.885895390384078</v>
      </c>
      <c r="S229" s="61">
        <v>12.51072788238525</v>
      </c>
      <c r="T229" s="61">
        <v>3872.030029296875</v>
      </c>
      <c r="U229" s="61">
        <v>16.21077728271484</v>
      </c>
      <c r="V229" s="61">
        <v>7182.05908203125</v>
      </c>
      <c r="W229" s="61">
        <v>30.068660736083981</v>
      </c>
      <c r="X229" s="61">
        <v>13688.1884765625</v>
      </c>
      <c r="Y229" s="61">
        <v>57.307445526123047</v>
      </c>
      <c r="Z229" s="61">
        <v>0</v>
      </c>
      <c r="AA229" s="61">
        <v>0</v>
      </c>
      <c r="AB229" s="61">
        <v>12911.458984375</v>
      </c>
      <c r="AC229" s="61">
        <v>54.055564880371087</v>
      </c>
      <c r="AD229" s="61">
        <v>10974.072265625</v>
      </c>
      <c r="AE229" s="61">
        <v>43.219013214111328</v>
      </c>
      <c r="AF229" s="61">
        <v>0.18094222247600561</v>
      </c>
      <c r="AG229" s="61">
        <v>23842.312236785889</v>
      </c>
      <c r="AH229" s="61">
        <v>2084.996337890625</v>
      </c>
      <c r="AI229" s="61">
        <v>8.7291193008422852</v>
      </c>
      <c r="AJ229" s="61">
        <v>21800.534912109379</v>
      </c>
      <c r="AK229" s="61">
        <v>12911.458984375</v>
      </c>
      <c r="AL229" s="61">
        <v>54.055564880371087</v>
      </c>
      <c r="AM229" s="61">
        <v>10974.072265625</v>
      </c>
      <c r="AN229" s="61">
        <v>6812.927734375</v>
      </c>
      <c r="AO229" s="61">
        <v>28.52324295043945</v>
      </c>
      <c r="AP229" s="61">
        <v>17072.603515625</v>
      </c>
      <c r="AQ229" s="61">
        <v>852.76904296875</v>
      </c>
      <c r="AR229" s="61">
        <v>3.570232629776001</v>
      </c>
      <c r="AS229" s="61">
        <v>23032.76220703125</v>
      </c>
    </row>
    <row r="230" spans="1:45">
      <c r="A230">
        <v>304</v>
      </c>
      <c r="B230" t="s">
        <v>917</v>
      </c>
      <c r="C230" t="s">
        <v>918</v>
      </c>
      <c r="D230" t="s">
        <v>919</v>
      </c>
      <c r="E230" t="s">
        <v>264</v>
      </c>
      <c r="F230" t="s">
        <v>269</v>
      </c>
      <c r="G230" t="s">
        <v>920</v>
      </c>
      <c r="H230" s="61">
        <v>39226.96484375</v>
      </c>
      <c r="I230" s="61">
        <v>2365.53173828125</v>
      </c>
      <c r="J230" s="61">
        <v>6.0303711891174316</v>
      </c>
      <c r="K230" s="61">
        <v>36861.43359375</v>
      </c>
      <c r="L230" s="61">
        <v>93.969635009765625</v>
      </c>
      <c r="M230" s="61">
        <v>7316.75048828125</v>
      </c>
      <c r="N230" s="61">
        <v>18.652349472045898</v>
      </c>
      <c r="O230" s="61">
        <v>31880.9140625</v>
      </c>
      <c r="P230" s="61">
        <v>81.272956848144531</v>
      </c>
      <c r="Q230" s="61">
        <v>24564.16357421875</v>
      </c>
      <c r="R230" s="61">
        <f t="shared" si="3"/>
        <v>62.620607207474364</v>
      </c>
      <c r="S230" s="61">
        <v>11.703999519348139</v>
      </c>
      <c r="T230" s="61">
        <v>6146.61669921875</v>
      </c>
      <c r="U230" s="61">
        <v>15.66936683654785</v>
      </c>
      <c r="V230" s="61">
        <v>3085.1279296875</v>
      </c>
      <c r="W230" s="61">
        <v>7.864814281463623</v>
      </c>
      <c r="X230" s="61">
        <v>9440.20703125</v>
      </c>
      <c r="Y230" s="61">
        <v>24.065607070922852</v>
      </c>
      <c r="Z230" s="61">
        <v>0</v>
      </c>
      <c r="AA230" s="61">
        <v>0</v>
      </c>
      <c r="AB230" s="61">
        <v>25114.21484375</v>
      </c>
      <c r="AC230" s="61">
        <v>64.022834777832031</v>
      </c>
      <c r="AD230" s="61">
        <v>14112.75</v>
      </c>
      <c r="AE230" s="61">
        <v>20246.5234375</v>
      </c>
      <c r="AF230" s="61">
        <v>51.613788604736328</v>
      </c>
      <c r="AG230" s="61">
        <v>18980.44140625</v>
      </c>
      <c r="AH230" s="61">
        <v>27339.658203125</v>
      </c>
      <c r="AI230" s="61">
        <v>69.696083068847656</v>
      </c>
      <c r="AJ230" s="61">
        <v>11887.306640625</v>
      </c>
      <c r="AK230" s="61">
        <v>32085.712890625</v>
      </c>
      <c r="AL230" s="61">
        <v>81.7950439453125</v>
      </c>
      <c r="AM230" s="61">
        <v>7141.251953125</v>
      </c>
      <c r="AN230" s="61">
        <v>16842.51953125</v>
      </c>
      <c r="AO230" s="61">
        <v>42.936077117919922</v>
      </c>
      <c r="AP230" s="61">
        <v>22384.4453125</v>
      </c>
      <c r="AQ230" s="61">
        <v>8931.7783203125</v>
      </c>
      <c r="AR230" s="61">
        <v>22.769485473632809</v>
      </c>
      <c r="AS230" s="61">
        <v>30295.1865234375</v>
      </c>
    </row>
    <row r="231" spans="1:45">
      <c r="A231">
        <v>207</v>
      </c>
      <c r="B231" t="s">
        <v>921</v>
      </c>
      <c r="C231" t="s">
        <v>922</v>
      </c>
      <c r="D231" t="s">
        <v>923</v>
      </c>
      <c r="E231" t="s">
        <v>219</v>
      </c>
      <c r="F231" t="s">
        <v>220</v>
      </c>
      <c r="G231" t="s">
        <v>924</v>
      </c>
      <c r="H231" s="61">
        <v>109.3019180297852</v>
      </c>
      <c r="I231" s="61">
        <v>0</v>
      </c>
      <c r="J231" s="61">
        <v>0</v>
      </c>
      <c r="K231" s="61">
        <v>0</v>
      </c>
      <c r="L231" s="61">
        <v>0</v>
      </c>
      <c r="M231" s="61">
        <v>0</v>
      </c>
      <c r="N231" s="61">
        <v>0</v>
      </c>
      <c r="O231" s="61">
        <v>0</v>
      </c>
      <c r="P231" s="61">
        <v>0</v>
      </c>
      <c r="Q231" s="61">
        <v>0</v>
      </c>
      <c r="R231" s="61">
        <f t="shared" si="3"/>
        <v>0</v>
      </c>
      <c r="S231" s="61">
        <v>75</v>
      </c>
      <c r="T231" s="61">
        <v>0</v>
      </c>
      <c r="U231" s="61">
        <v>0</v>
      </c>
      <c r="V231" s="61">
        <v>0</v>
      </c>
      <c r="W231" s="61">
        <v>0</v>
      </c>
      <c r="X231" s="61">
        <v>41.784671783447273</v>
      </c>
      <c r="Y231" s="61">
        <v>38.228672027587891</v>
      </c>
      <c r="Z231" s="61">
        <v>67.517250061035156</v>
      </c>
      <c r="AA231" s="61">
        <v>61.771331787109382</v>
      </c>
      <c r="AB231" s="61">
        <v>109.3019180297852</v>
      </c>
      <c r="AC231" s="61">
        <v>100</v>
      </c>
      <c r="AD231" s="61">
        <v>0</v>
      </c>
      <c r="AE231" s="61">
        <v>109.3019180297852</v>
      </c>
      <c r="AF231" s="61">
        <v>100</v>
      </c>
      <c r="AG231" s="61">
        <v>0</v>
      </c>
      <c r="AH231" s="61">
        <v>109.3019180297852</v>
      </c>
      <c r="AI231" s="61">
        <v>100</v>
      </c>
      <c r="AJ231" s="61">
        <v>0</v>
      </c>
      <c r="AK231" s="61">
        <v>109.3019180297852</v>
      </c>
      <c r="AL231" s="61">
        <v>100</v>
      </c>
      <c r="AM231" s="61">
        <v>0</v>
      </c>
      <c r="AN231" s="61">
        <v>0</v>
      </c>
      <c r="AO231" s="61">
        <v>0</v>
      </c>
      <c r="AP231" s="61">
        <v>109.3019180297852</v>
      </c>
      <c r="AQ231" s="61">
        <v>0</v>
      </c>
      <c r="AR231" s="61">
        <v>0</v>
      </c>
      <c r="AS231" s="61">
        <v>109.3019180297852</v>
      </c>
    </row>
    <row r="232" spans="1:45">
      <c r="A232">
        <v>68</v>
      </c>
      <c r="B232" t="s">
        <v>925</v>
      </c>
      <c r="C232" t="s">
        <v>926</v>
      </c>
      <c r="D232" t="s">
        <v>926</v>
      </c>
      <c r="E232" t="s">
        <v>303</v>
      </c>
      <c r="F232" t="s">
        <v>304</v>
      </c>
      <c r="G232" t="s">
        <v>230</v>
      </c>
      <c r="H232" s="61">
        <v>7.4258623123168954</v>
      </c>
      <c r="I232" s="61">
        <v>3.3317289352416992</v>
      </c>
      <c r="J232" s="61">
        <v>44.866558074951172</v>
      </c>
      <c r="K232" s="61">
        <v>4.0941333770751953</v>
      </c>
      <c r="L232" s="61">
        <v>55.133438110351563</v>
      </c>
      <c r="M232" s="61">
        <v>1.748594403266907</v>
      </c>
      <c r="N232" s="61">
        <v>23.547359466552731</v>
      </c>
      <c r="O232" s="61">
        <v>5.4312314987182617</v>
      </c>
      <c r="P232" s="61">
        <v>73.139404296875</v>
      </c>
      <c r="Q232" s="61">
        <v>3.682637095451355</v>
      </c>
      <c r="R232" s="61">
        <f t="shared" si="3"/>
        <v>49.592046560614982</v>
      </c>
      <c r="S232" s="61">
        <v>4.8465752601623544</v>
      </c>
      <c r="T232" s="61">
        <v>0</v>
      </c>
      <c r="U232" s="61">
        <v>0</v>
      </c>
      <c r="V232" s="61">
        <v>0</v>
      </c>
      <c r="W232" s="61">
        <v>0</v>
      </c>
      <c r="X232" s="61">
        <v>0</v>
      </c>
      <c r="Y232" s="61">
        <v>0</v>
      </c>
      <c r="Z232" s="61">
        <v>0</v>
      </c>
      <c r="AA232" s="61">
        <v>0</v>
      </c>
      <c r="AB232" s="61">
        <v>0</v>
      </c>
      <c r="AC232" s="61">
        <v>0</v>
      </c>
      <c r="AD232" s="61">
        <v>7.4258623123168954</v>
      </c>
      <c r="AE232" s="61">
        <v>0.61732280254364014</v>
      </c>
      <c r="AF232" s="61">
        <v>8.3131465911865234</v>
      </c>
      <c r="AG232" s="61">
        <v>6.8085395097732553</v>
      </c>
      <c r="AH232" s="61">
        <v>0</v>
      </c>
      <c r="AI232" s="61">
        <v>0</v>
      </c>
      <c r="AJ232" s="61">
        <v>7.4258623123168954</v>
      </c>
      <c r="AK232" s="61">
        <v>0.61732280254364014</v>
      </c>
      <c r="AL232" s="61">
        <v>8.3131465911865234</v>
      </c>
      <c r="AM232" s="61">
        <v>6.8085395097732553</v>
      </c>
      <c r="AN232" s="61">
        <v>0</v>
      </c>
      <c r="AO232" s="61">
        <v>0</v>
      </c>
      <c r="AP232" s="61">
        <v>7.4258623123168954</v>
      </c>
      <c r="AQ232" s="61">
        <v>0</v>
      </c>
      <c r="AR232" s="61">
        <v>0</v>
      </c>
      <c r="AS232" s="61">
        <v>7.4258623123168954</v>
      </c>
    </row>
    <row r="233" spans="1:45">
      <c r="A233">
        <v>186</v>
      </c>
      <c r="B233" t="s">
        <v>927</v>
      </c>
      <c r="C233" t="s">
        <v>928</v>
      </c>
      <c r="D233" t="s">
        <v>928</v>
      </c>
      <c r="E233" t="s">
        <v>228</v>
      </c>
      <c r="F233" t="s">
        <v>229</v>
      </c>
      <c r="G233" t="s">
        <v>230</v>
      </c>
      <c r="H233" s="61">
        <v>23214.34375</v>
      </c>
      <c r="I233" s="61">
        <v>2590.331298828125</v>
      </c>
      <c r="J233" s="61">
        <v>11.158322334289551</v>
      </c>
      <c r="K233" s="61">
        <v>20624.01171875</v>
      </c>
      <c r="L233" s="61">
        <v>88.8416748046875</v>
      </c>
      <c r="M233" s="61">
        <v>0</v>
      </c>
      <c r="N233" s="61">
        <v>0</v>
      </c>
      <c r="O233" s="61">
        <v>13473.2490234375</v>
      </c>
      <c r="P233" s="61">
        <v>58.038467407226563</v>
      </c>
      <c r="Q233" s="61">
        <v>13473.2490234375</v>
      </c>
      <c r="R233" s="61">
        <f t="shared" si="3"/>
        <v>58.038466081719406</v>
      </c>
      <c r="S233" s="61">
        <v>21.25</v>
      </c>
      <c r="T233" s="61">
        <v>692.665283203125</v>
      </c>
      <c r="U233" s="61">
        <v>2.9837815761566162</v>
      </c>
      <c r="V233" s="61">
        <v>20514.94921875</v>
      </c>
      <c r="W233" s="61">
        <v>88.371864318847656</v>
      </c>
      <c r="X233" s="61">
        <v>685.50494384765625</v>
      </c>
      <c r="Y233" s="61">
        <v>2.952937126159668</v>
      </c>
      <c r="Z233" s="61">
        <v>0</v>
      </c>
      <c r="AA233" s="61">
        <v>0</v>
      </c>
      <c r="AB233" s="61">
        <v>0</v>
      </c>
      <c r="AC233" s="61">
        <v>0</v>
      </c>
      <c r="AD233" s="61">
        <v>23214.34375</v>
      </c>
      <c r="AE233" s="61">
        <v>0</v>
      </c>
      <c r="AF233" s="61">
        <v>0</v>
      </c>
      <c r="AG233" s="61">
        <v>23214.34375</v>
      </c>
      <c r="AH233" s="61">
        <v>0</v>
      </c>
      <c r="AI233" s="61">
        <v>0</v>
      </c>
      <c r="AJ233" s="61">
        <v>23214.34375</v>
      </c>
      <c r="AK233" s="61">
        <v>0</v>
      </c>
      <c r="AL233" s="61">
        <v>0</v>
      </c>
      <c r="AM233" s="61">
        <v>23214.34375</v>
      </c>
      <c r="AN233" s="61">
        <v>0</v>
      </c>
      <c r="AO233" s="61">
        <v>0</v>
      </c>
      <c r="AP233" s="61">
        <v>23214.34375</v>
      </c>
      <c r="AQ233" s="61">
        <v>270.25448608398438</v>
      </c>
      <c r="AR233" s="61">
        <v>1.1641702651977539</v>
      </c>
      <c r="AS233" s="61">
        <v>22944.089263916019</v>
      </c>
    </row>
    <row r="234" spans="1:45">
      <c r="A234">
        <v>258</v>
      </c>
      <c r="B234" t="s">
        <v>929</v>
      </c>
      <c r="C234" t="s">
        <v>930</v>
      </c>
      <c r="D234" t="s">
        <v>930</v>
      </c>
      <c r="E234" t="s">
        <v>281</v>
      </c>
      <c r="F234" t="s">
        <v>240</v>
      </c>
      <c r="G234" t="s">
        <v>230</v>
      </c>
      <c r="H234" s="61">
        <v>23052.642578125</v>
      </c>
      <c r="I234" s="61">
        <v>5526.544921875</v>
      </c>
      <c r="J234" s="61">
        <v>23.97358512878418</v>
      </c>
      <c r="K234" s="61">
        <v>17526.09765625</v>
      </c>
      <c r="L234" s="61">
        <v>76.026412963867188</v>
      </c>
      <c r="M234" s="61">
        <v>10520.0576171875</v>
      </c>
      <c r="N234" s="61">
        <v>45.634929656982422</v>
      </c>
      <c r="O234" s="61">
        <v>23033.634765625</v>
      </c>
      <c r="P234" s="61">
        <v>99.917549133300781</v>
      </c>
      <c r="Q234" s="61">
        <v>12513.5771484375</v>
      </c>
      <c r="R234" s="61">
        <f t="shared" si="3"/>
        <v>54.282614698203069</v>
      </c>
      <c r="S234" s="61">
        <v>5.4025235176086426</v>
      </c>
      <c r="T234" s="61">
        <v>734.2938232421875</v>
      </c>
      <c r="U234" s="61">
        <v>3.1852912902832031</v>
      </c>
      <c r="V234" s="61">
        <v>0</v>
      </c>
      <c r="W234" s="61">
        <v>0</v>
      </c>
      <c r="X234" s="61">
        <v>0</v>
      </c>
      <c r="Y234" s="61">
        <v>0</v>
      </c>
      <c r="Z234" s="61">
        <v>0</v>
      </c>
      <c r="AA234" s="61">
        <v>0</v>
      </c>
      <c r="AB234" s="61">
        <v>5599.61083984375</v>
      </c>
      <c r="AC234" s="61">
        <v>24.2905387878418</v>
      </c>
      <c r="AD234" s="61">
        <v>17453.03173828125</v>
      </c>
      <c r="AE234" s="61">
        <v>102.290153503418</v>
      </c>
      <c r="AF234" s="61">
        <v>0.44372421503067022</v>
      </c>
      <c r="AG234" s="61">
        <v>22950.352424621578</v>
      </c>
      <c r="AH234" s="61">
        <v>0</v>
      </c>
      <c r="AI234" s="61">
        <v>0</v>
      </c>
      <c r="AJ234" s="61">
        <v>23052.642578125</v>
      </c>
      <c r="AK234" s="61">
        <v>5701.90087890625</v>
      </c>
      <c r="AL234" s="61">
        <v>24.734262466430661</v>
      </c>
      <c r="AM234" s="61">
        <v>17350.74169921875</v>
      </c>
      <c r="AN234" s="61">
        <v>8326.5625</v>
      </c>
      <c r="AO234" s="61">
        <v>36.119773864746087</v>
      </c>
      <c r="AP234" s="61">
        <v>14726.080078125</v>
      </c>
      <c r="AQ234" s="61">
        <v>744.93255615234375</v>
      </c>
      <c r="AR234" s="61">
        <v>3.2314412593841548</v>
      </c>
      <c r="AS234" s="61">
        <v>22307.71002197266</v>
      </c>
    </row>
    <row r="235" spans="1:45">
      <c r="A235">
        <v>246</v>
      </c>
      <c r="B235" t="s">
        <v>931</v>
      </c>
      <c r="C235" t="s">
        <v>932</v>
      </c>
      <c r="D235" t="s">
        <v>932</v>
      </c>
      <c r="E235" t="s">
        <v>219</v>
      </c>
      <c r="F235" t="s">
        <v>220</v>
      </c>
      <c r="G235" t="s">
        <v>933</v>
      </c>
      <c r="H235" s="61">
        <v>128.24322509765619</v>
      </c>
      <c r="I235" s="61">
        <v>36.771026611328118</v>
      </c>
      <c r="J235" s="61">
        <v>28.672880172729489</v>
      </c>
      <c r="K235" s="61">
        <v>91.472198486328125</v>
      </c>
      <c r="L235" s="61">
        <v>71.327117919921875</v>
      </c>
      <c r="M235" s="61">
        <v>5.3344612121582031</v>
      </c>
      <c r="N235" s="61">
        <v>4.1596436500549316</v>
      </c>
      <c r="O235" s="61">
        <v>21.648130416870121</v>
      </c>
      <c r="P235" s="61">
        <v>16.880525588989261</v>
      </c>
      <c r="Q235" s="61">
        <v>16.313669204711921</v>
      </c>
      <c r="R235" s="61">
        <f t="shared" si="3"/>
        <v>12.720881896325666</v>
      </c>
      <c r="S235" s="61">
        <v>26.928571701049801</v>
      </c>
      <c r="T235" s="61">
        <v>0</v>
      </c>
      <c r="U235" s="61">
        <v>0</v>
      </c>
      <c r="V235" s="61">
        <v>0</v>
      </c>
      <c r="W235" s="61">
        <v>0</v>
      </c>
      <c r="X235" s="61">
        <v>0</v>
      </c>
      <c r="Y235" s="61">
        <v>0</v>
      </c>
      <c r="Z235" s="61">
        <v>0</v>
      </c>
      <c r="AA235" s="61">
        <v>0</v>
      </c>
      <c r="AB235" s="61">
        <v>10.02239513397217</v>
      </c>
      <c r="AC235" s="61">
        <v>7.8151454925537109</v>
      </c>
      <c r="AD235" s="61">
        <v>118.220829963684</v>
      </c>
      <c r="AE235" s="61">
        <v>0</v>
      </c>
      <c r="AF235" s="61">
        <v>0</v>
      </c>
      <c r="AG235" s="61">
        <v>128.24322509765619</v>
      </c>
      <c r="AH235" s="61">
        <v>73.532363891601563</v>
      </c>
      <c r="AI235" s="61">
        <v>57.338207244873047</v>
      </c>
      <c r="AJ235" s="61">
        <v>54.710861206054631</v>
      </c>
      <c r="AK235" s="61">
        <v>83.554756164550781</v>
      </c>
      <c r="AL235" s="61">
        <v>65.153350830078125</v>
      </c>
      <c r="AM235" s="61">
        <v>44.688468933105412</v>
      </c>
      <c r="AN235" s="61">
        <v>0</v>
      </c>
      <c r="AO235" s="61">
        <v>0</v>
      </c>
      <c r="AP235" s="61">
        <v>128.24322509765619</v>
      </c>
      <c r="AQ235" s="61">
        <v>0</v>
      </c>
      <c r="AR235" s="61">
        <v>0</v>
      </c>
      <c r="AS235" s="61">
        <v>128.24322509765619</v>
      </c>
    </row>
    <row r="236" spans="1:45">
      <c r="A236">
        <v>30</v>
      </c>
      <c r="B236" t="s">
        <v>934</v>
      </c>
      <c r="C236" t="s">
        <v>935</v>
      </c>
      <c r="D236" t="s">
        <v>935</v>
      </c>
      <c r="E236" t="s">
        <v>214</v>
      </c>
      <c r="F236" t="s">
        <v>224</v>
      </c>
      <c r="G236" t="s">
        <v>936</v>
      </c>
      <c r="H236" s="61">
        <v>34529.26953125</v>
      </c>
      <c r="I236" s="61">
        <v>10451.9052734375</v>
      </c>
      <c r="J236" s="61">
        <v>30.269697189331051</v>
      </c>
      <c r="K236" s="61">
        <v>24077.36328125</v>
      </c>
      <c r="L236" s="61">
        <v>69.730300903320313</v>
      </c>
      <c r="M236" s="61">
        <v>0</v>
      </c>
      <c r="N236" s="61">
        <v>0</v>
      </c>
      <c r="O236" s="61">
        <v>17985.708984375</v>
      </c>
      <c r="P236" s="61">
        <v>52.088294982910163</v>
      </c>
      <c r="Q236" s="61">
        <v>17985.708984375</v>
      </c>
      <c r="R236" s="61">
        <f t="shared" si="3"/>
        <v>52.088298503092879</v>
      </c>
      <c r="S236" s="61">
        <v>23.03977012634277</v>
      </c>
      <c r="T236" s="61">
        <v>14322.0966796875</v>
      </c>
      <c r="U236" s="61">
        <v>41.478134155273438</v>
      </c>
      <c r="V236" s="61">
        <v>16993.26953125</v>
      </c>
      <c r="W236" s="61">
        <v>49.214099884033203</v>
      </c>
      <c r="X236" s="61">
        <v>0</v>
      </c>
      <c r="Y236" s="61">
        <v>0</v>
      </c>
      <c r="Z236" s="61">
        <v>0</v>
      </c>
      <c r="AA236" s="61">
        <v>0</v>
      </c>
      <c r="AB236" s="61">
        <v>826.8826904296875</v>
      </c>
      <c r="AC236" s="61">
        <v>2.3947296142578121</v>
      </c>
      <c r="AD236" s="61">
        <v>33702.386840820313</v>
      </c>
      <c r="AE236" s="61">
        <v>4203.087890625</v>
      </c>
      <c r="AF236" s="61">
        <v>12.172536849975589</v>
      </c>
      <c r="AG236" s="61">
        <v>30326.181640625</v>
      </c>
      <c r="AH236" s="61">
        <v>8179.22265625</v>
      </c>
      <c r="AI236" s="61">
        <v>23.687795639038089</v>
      </c>
      <c r="AJ236" s="61">
        <v>26350.046875</v>
      </c>
      <c r="AK236" s="61">
        <v>8179.22265625</v>
      </c>
      <c r="AL236" s="61">
        <v>23.687795639038089</v>
      </c>
      <c r="AM236" s="61">
        <v>26350.046875</v>
      </c>
      <c r="AN236" s="61">
        <v>358.8538818359375</v>
      </c>
      <c r="AO236" s="61">
        <v>1.0392744541168211</v>
      </c>
      <c r="AP236" s="61">
        <v>34170.415649414063</v>
      </c>
      <c r="AQ236" s="61">
        <v>392.48162841796881</v>
      </c>
      <c r="AR236" s="61">
        <v>1.136663556098938</v>
      </c>
      <c r="AS236" s="61">
        <v>34136.787902832031</v>
      </c>
    </row>
    <row r="237" spans="1:45">
      <c r="A237">
        <v>268</v>
      </c>
      <c r="B237" t="s">
        <v>937</v>
      </c>
      <c r="C237" t="s">
        <v>938</v>
      </c>
      <c r="D237" t="s">
        <v>938</v>
      </c>
      <c r="E237" t="s">
        <v>214</v>
      </c>
      <c r="F237" t="s">
        <v>215</v>
      </c>
      <c r="G237" t="s">
        <v>939</v>
      </c>
      <c r="H237" s="61">
        <v>33827.6796875</v>
      </c>
      <c r="I237" s="61">
        <v>5688.5908203125</v>
      </c>
      <c r="J237" s="61">
        <v>16.816379547119141</v>
      </c>
      <c r="K237" s="61">
        <v>28139.08984375</v>
      </c>
      <c r="L237" s="61">
        <v>83.183624267578125</v>
      </c>
      <c r="M237" s="61">
        <v>0</v>
      </c>
      <c r="N237" s="61">
        <v>0</v>
      </c>
      <c r="O237" s="61">
        <v>30346.560546875</v>
      </c>
      <c r="P237" s="61">
        <v>89.709259033203125</v>
      </c>
      <c r="Q237" s="61">
        <v>30346.560546875</v>
      </c>
      <c r="R237" s="61">
        <f t="shared" si="3"/>
        <v>89.709258297395593</v>
      </c>
      <c r="S237" s="61">
        <v>11.62068939208984</v>
      </c>
      <c r="T237" s="61">
        <v>1133.201538085938</v>
      </c>
      <c r="U237" s="61">
        <v>3.3499240875244141</v>
      </c>
      <c r="V237" s="61">
        <v>27747.705078125</v>
      </c>
      <c r="W237" s="61">
        <v>82.026634216308594</v>
      </c>
      <c r="X237" s="61">
        <v>299.37704467773438</v>
      </c>
      <c r="Y237" s="61">
        <v>0.8850061297416687</v>
      </c>
      <c r="Z237" s="61">
        <v>0</v>
      </c>
      <c r="AA237" s="61">
        <v>0</v>
      </c>
      <c r="AB237" s="61">
        <v>0.18892545998096469</v>
      </c>
      <c r="AC237" s="61">
        <v>5.5849365890026093E-4</v>
      </c>
      <c r="AD237" s="61">
        <v>33827.490762040019</v>
      </c>
      <c r="AE237" s="61">
        <v>259.90640258789063</v>
      </c>
      <c r="AF237" s="61">
        <v>0.76832461357116699</v>
      </c>
      <c r="AG237" s="61">
        <v>33567.773284912109</v>
      </c>
      <c r="AH237" s="61">
        <v>3208.8046875</v>
      </c>
      <c r="AI237" s="61">
        <v>9.4857368469238281</v>
      </c>
      <c r="AJ237" s="61">
        <v>30618.875</v>
      </c>
      <c r="AK237" s="61">
        <v>3208.8046875</v>
      </c>
      <c r="AL237" s="61">
        <v>9.4857368469238281</v>
      </c>
      <c r="AM237" s="61">
        <v>30618.875</v>
      </c>
      <c r="AN237" s="61">
        <v>0.1155687496066093</v>
      </c>
      <c r="AO237" s="61">
        <v>3.4163962118327618E-4</v>
      </c>
      <c r="AP237" s="61">
        <v>33827.564118750393</v>
      </c>
      <c r="AQ237" s="61">
        <v>8.1295413970947266</v>
      </c>
      <c r="AR237" s="61">
        <v>2.4032216519117359E-2</v>
      </c>
      <c r="AS237" s="61">
        <v>33819.550146102913</v>
      </c>
    </row>
    <row r="238" spans="1:45">
      <c r="A238">
        <v>239</v>
      </c>
      <c r="B238" t="s">
        <v>940</v>
      </c>
      <c r="C238" t="s">
        <v>941</v>
      </c>
      <c r="D238" t="s">
        <v>941</v>
      </c>
      <c r="E238" t="s">
        <v>214</v>
      </c>
      <c r="F238" t="s">
        <v>215</v>
      </c>
      <c r="G238" t="s">
        <v>942</v>
      </c>
      <c r="H238" s="61">
        <v>22687.953125</v>
      </c>
      <c r="I238" s="61">
        <v>1201.754638671875</v>
      </c>
      <c r="J238" s="61">
        <v>5.2968845367431641</v>
      </c>
      <c r="K238" s="61">
        <v>21486.19921875</v>
      </c>
      <c r="L238" s="61">
        <v>94.703117370605469</v>
      </c>
      <c r="M238" s="61">
        <v>20.001239776611332</v>
      </c>
      <c r="N238" s="61">
        <v>8.8157974183559418E-2</v>
      </c>
      <c r="O238" s="61">
        <v>17688.892578125</v>
      </c>
      <c r="P238" s="61">
        <v>77.966011047363281</v>
      </c>
      <c r="Q238" s="61">
        <v>17668.891338348389</v>
      </c>
      <c r="R238" s="61">
        <f t="shared" si="3"/>
        <v>77.87785544602049</v>
      </c>
      <c r="S238" s="61">
        <v>30.566665649414059</v>
      </c>
      <c r="T238" s="61">
        <v>268.44461059570313</v>
      </c>
      <c r="U238" s="61">
        <v>1.183203339576721</v>
      </c>
      <c r="V238" s="61">
        <v>14682.3642578125</v>
      </c>
      <c r="W238" s="61">
        <v>64.714363098144531</v>
      </c>
      <c r="X238" s="61">
        <v>91.34466552734375</v>
      </c>
      <c r="Y238" s="61">
        <v>0.4026130735874176</v>
      </c>
      <c r="Z238" s="61">
        <v>0</v>
      </c>
      <c r="AA238" s="61">
        <v>0</v>
      </c>
      <c r="AB238" s="61">
        <v>9770.4375</v>
      </c>
      <c r="AC238" s="61">
        <v>43.064430236816413</v>
      </c>
      <c r="AD238" s="61">
        <v>12917.515625</v>
      </c>
      <c r="AE238" s="61">
        <v>4688.86083984375</v>
      </c>
      <c r="AF238" s="61">
        <v>20.666742324829102</v>
      </c>
      <c r="AG238" s="61">
        <v>17999.09228515625</v>
      </c>
      <c r="AH238" s="61">
        <v>12792.5146484375</v>
      </c>
      <c r="AI238" s="61">
        <v>56.384613037109382</v>
      </c>
      <c r="AJ238" s="61">
        <v>9895.4384765625</v>
      </c>
      <c r="AK238" s="61">
        <v>14121.779296875</v>
      </c>
      <c r="AL238" s="61">
        <v>62.243515014648438</v>
      </c>
      <c r="AM238" s="61">
        <v>8566.173828125</v>
      </c>
      <c r="AN238" s="61">
        <v>0</v>
      </c>
      <c r="AO238" s="61">
        <v>0</v>
      </c>
      <c r="AP238" s="61">
        <v>22687.953125</v>
      </c>
      <c r="AQ238" s="61">
        <v>3272.40478515625</v>
      </c>
      <c r="AR238" s="61">
        <v>14.42353439331055</v>
      </c>
      <c r="AS238" s="61">
        <v>19415.54833984375</v>
      </c>
    </row>
    <row r="239" spans="1:45">
      <c r="A239">
        <v>206</v>
      </c>
      <c r="B239" t="s">
        <v>943</v>
      </c>
      <c r="C239" t="s">
        <v>944</v>
      </c>
      <c r="D239" t="s">
        <v>944</v>
      </c>
      <c r="E239" t="s">
        <v>264</v>
      </c>
      <c r="F239" t="s">
        <v>568</v>
      </c>
      <c r="G239" t="s">
        <v>945</v>
      </c>
      <c r="H239" s="61">
        <v>26431.759765625</v>
      </c>
      <c r="I239" s="61">
        <v>3842.426513671875</v>
      </c>
      <c r="J239" s="61">
        <v>14.53715705871582</v>
      </c>
      <c r="K239" s="61">
        <v>22589.333984375</v>
      </c>
      <c r="L239" s="61">
        <v>85.462844848632813</v>
      </c>
      <c r="M239" s="61">
        <v>800.98016357421875</v>
      </c>
      <c r="N239" s="61">
        <v>3.0303702354431148</v>
      </c>
      <c r="O239" s="61">
        <v>21832.916015625</v>
      </c>
      <c r="P239" s="61">
        <v>82.60107421875</v>
      </c>
      <c r="Q239" s="61">
        <v>21031.935852050781</v>
      </c>
      <c r="R239" s="61">
        <f t="shared" si="3"/>
        <v>79.570698426985587</v>
      </c>
      <c r="S239" s="61">
        <v>15.50555515289307</v>
      </c>
      <c r="T239" s="61">
        <v>2291.316650390625</v>
      </c>
      <c r="U239" s="61">
        <v>8.6688013076782227</v>
      </c>
      <c r="V239" s="61">
        <v>0</v>
      </c>
      <c r="W239" s="61">
        <v>0</v>
      </c>
      <c r="X239" s="61">
        <v>19147.09765625</v>
      </c>
      <c r="Y239" s="61">
        <v>72.439735412597656</v>
      </c>
      <c r="Z239" s="61">
        <v>0</v>
      </c>
      <c r="AA239" s="61">
        <v>0</v>
      </c>
      <c r="AB239" s="61">
        <v>16997.369140625</v>
      </c>
      <c r="AC239" s="61">
        <v>64.306610107421875</v>
      </c>
      <c r="AD239" s="61">
        <v>9434.390625</v>
      </c>
      <c r="AE239" s="61">
        <v>2473.04296875</v>
      </c>
      <c r="AF239" s="61">
        <v>9.3563308715820313</v>
      </c>
      <c r="AG239" s="61">
        <v>23958.716796875</v>
      </c>
      <c r="AH239" s="61">
        <v>739.93695068359375</v>
      </c>
      <c r="AI239" s="61">
        <v>2.7994236946105961</v>
      </c>
      <c r="AJ239" s="61">
        <v>25691.82281494141</v>
      </c>
      <c r="AK239" s="61">
        <v>18077.646484375</v>
      </c>
      <c r="AL239" s="61">
        <v>68.393653869628906</v>
      </c>
      <c r="AM239" s="61">
        <v>8354.11328125</v>
      </c>
      <c r="AN239" s="61">
        <v>16701.3359375</v>
      </c>
      <c r="AO239" s="61">
        <v>63.186622619628913</v>
      </c>
      <c r="AP239" s="61">
        <v>9730.423828125</v>
      </c>
      <c r="AQ239" s="61">
        <v>1320.260009765625</v>
      </c>
      <c r="AR239" s="61">
        <v>4.9949755668640137</v>
      </c>
      <c r="AS239" s="61">
        <v>25111.499755859379</v>
      </c>
    </row>
    <row r="240" spans="1:45">
      <c r="A240">
        <v>54</v>
      </c>
      <c r="B240" t="s">
        <v>946</v>
      </c>
      <c r="C240" t="s">
        <v>947</v>
      </c>
      <c r="D240" t="s">
        <v>948</v>
      </c>
      <c r="E240" t="s">
        <v>214</v>
      </c>
      <c r="F240" t="s">
        <v>215</v>
      </c>
      <c r="G240" t="s">
        <v>949</v>
      </c>
      <c r="H240" s="61">
        <v>41152.0078125</v>
      </c>
      <c r="I240" s="61">
        <v>8915.6474609375</v>
      </c>
      <c r="J240" s="61">
        <v>21.665157318115231</v>
      </c>
      <c r="K240" s="61">
        <v>32236.359375</v>
      </c>
      <c r="L240" s="61">
        <v>78.3348388671875</v>
      </c>
      <c r="M240" s="61">
        <v>404.36505126953119</v>
      </c>
      <c r="N240" s="61">
        <v>0.982613205909729</v>
      </c>
      <c r="O240" s="61">
        <v>35412.46875</v>
      </c>
      <c r="P240" s="61">
        <v>86.052833557128906</v>
      </c>
      <c r="Q240" s="61">
        <v>35008.103698730469</v>
      </c>
      <c r="R240" s="61">
        <f t="shared" si="3"/>
        <v>85.070220287275248</v>
      </c>
      <c r="S240" s="61">
        <v>13.460483551025391</v>
      </c>
      <c r="T240" s="61">
        <v>6314.6162109375</v>
      </c>
      <c r="U240" s="61">
        <v>15.344612121582029</v>
      </c>
      <c r="V240" s="61">
        <v>29905.88671875</v>
      </c>
      <c r="W240" s="61">
        <v>72.6717529296875</v>
      </c>
      <c r="X240" s="61">
        <v>1438.493286132812</v>
      </c>
      <c r="Y240" s="61">
        <v>3.4955601692199711</v>
      </c>
      <c r="Z240" s="61">
        <v>0</v>
      </c>
      <c r="AA240" s="61">
        <v>0</v>
      </c>
      <c r="AB240" s="61">
        <v>1216.773681640625</v>
      </c>
      <c r="AC240" s="61">
        <v>2.9567782878875728</v>
      </c>
      <c r="AD240" s="61">
        <v>39935.234130859382</v>
      </c>
      <c r="AE240" s="61">
        <v>204.0411682128906</v>
      </c>
      <c r="AF240" s="61">
        <v>0.49582308530807501</v>
      </c>
      <c r="AG240" s="61">
        <v>40947.966644287109</v>
      </c>
      <c r="AH240" s="61">
        <v>7455.4326171875</v>
      </c>
      <c r="AI240" s="61">
        <v>18.116813659667969</v>
      </c>
      <c r="AJ240" s="61">
        <v>33696.5751953125</v>
      </c>
      <c r="AK240" s="61">
        <v>7715.56103515625</v>
      </c>
      <c r="AL240" s="61">
        <v>18.748929977416989</v>
      </c>
      <c r="AM240" s="61">
        <v>33436.44677734375</v>
      </c>
      <c r="AN240" s="61">
        <v>0</v>
      </c>
      <c r="AO240" s="61">
        <v>0</v>
      </c>
      <c r="AP240" s="61">
        <v>41152.0078125</v>
      </c>
      <c r="AQ240" s="61">
        <v>218.52186584472659</v>
      </c>
      <c r="AR240" s="61">
        <v>0.53101146221160889</v>
      </c>
      <c r="AS240" s="61">
        <v>40933.485946655273</v>
      </c>
    </row>
    <row r="241" spans="1:45">
      <c r="A241">
        <v>93</v>
      </c>
      <c r="B241" t="s">
        <v>950</v>
      </c>
      <c r="C241" t="s">
        <v>951</v>
      </c>
      <c r="D241" t="s">
        <v>952</v>
      </c>
      <c r="E241" t="s">
        <v>219</v>
      </c>
      <c r="F241" t="s">
        <v>220</v>
      </c>
      <c r="G241" t="s">
        <v>953</v>
      </c>
      <c r="H241" s="61">
        <v>15.44409084320068</v>
      </c>
      <c r="I241" s="61">
        <v>0</v>
      </c>
      <c r="J241" s="61">
        <v>0</v>
      </c>
      <c r="K241" s="61">
        <v>0</v>
      </c>
      <c r="L241" s="61">
        <v>0</v>
      </c>
      <c r="M241" s="61">
        <v>0</v>
      </c>
      <c r="N241" s="61">
        <v>0</v>
      </c>
      <c r="O241" s="61">
        <v>15.038638114929199</v>
      </c>
      <c r="P241" s="61">
        <v>97.374710083007813</v>
      </c>
      <c r="Q241" s="61">
        <v>15.038638114929199</v>
      </c>
      <c r="R241" s="61">
        <f t="shared" si="3"/>
        <v>97.374706401380806</v>
      </c>
      <c r="S241" s="61">
        <v>9.5220241546630859</v>
      </c>
      <c r="T241" s="61">
        <v>0</v>
      </c>
      <c r="U241" s="61">
        <v>0</v>
      </c>
      <c r="V241" s="61">
        <v>0</v>
      </c>
      <c r="W241" s="61">
        <v>0</v>
      </c>
      <c r="X241" s="61">
        <v>0</v>
      </c>
      <c r="Y241" s="61">
        <v>0</v>
      </c>
      <c r="Z241" s="61">
        <v>0</v>
      </c>
      <c r="AA241" s="61">
        <v>0</v>
      </c>
      <c r="AB241" s="61">
        <v>0</v>
      </c>
      <c r="AC241" s="61">
        <v>0</v>
      </c>
      <c r="AD241" s="61">
        <v>15.44409084320068</v>
      </c>
      <c r="AE241" s="61">
        <v>15.44409084320068</v>
      </c>
      <c r="AF241" s="61">
        <v>100</v>
      </c>
      <c r="AG241" s="61">
        <v>0</v>
      </c>
      <c r="AH241" s="61">
        <v>13.908285140991209</v>
      </c>
      <c r="AI241" s="61">
        <v>90.055702209472656</v>
      </c>
      <c r="AJ241" s="61">
        <v>1.5358057022094711</v>
      </c>
      <c r="AK241" s="61">
        <v>15.44409084320068</v>
      </c>
      <c r="AL241" s="61">
        <v>100</v>
      </c>
      <c r="AM241" s="61">
        <v>0</v>
      </c>
      <c r="AN241" s="61">
        <v>15.336075782775881</v>
      </c>
      <c r="AO241" s="61">
        <v>99.300605773925781</v>
      </c>
      <c r="AP241" s="61">
        <v>0.1080150604247994</v>
      </c>
      <c r="AQ241" s="61">
        <v>4.3719019889831543</v>
      </c>
      <c r="AR241" s="61">
        <v>28.307926177978519</v>
      </c>
      <c r="AS241" s="61">
        <v>11.072188854217529</v>
      </c>
    </row>
    <row r="242" spans="1:45">
      <c r="A242">
        <v>184</v>
      </c>
      <c r="B242" t="s">
        <v>954</v>
      </c>
      <c r="C242" t="s">
        <v>955</v>
      </c>
      <c r="D242" t="s">
        <v>956</v>
      </c>
      <c r="E242" t="s">
        <v>264</v>
      </c>
      <c r="F242" t="s">
        <v>265</v>
      </c>
      <c r="G242" t="s">
        <v>230</v>
      </c>
      <c r="H242" s="61">
        <v>44555.30078125</v>
      </c>
      <c r="I242" s="61">
        <v>13920.044921875</v>
      </c>
      <c r="J242" s="61">
        <v>31.24217414855957</v>
      </c>
      <c r="K242" s="61">
        <v>30635.255859375</v>
      </c>
      <c r="L242" s="61">
        <v>68.757827758789063</v>
      </c>
      <c r="M242" s="61">
        <v>4267.5390625</v>
      </c>
      <c r="N242" s="61">
        <v>9.5780725479125977</v>
      </c>
      <c r="O242" s="61">
        <v>39444.1875</v>
      </c>
      <c r="P242" s="61">
        <v>88.528610229492188</v>
      </c>
      <c r="Q242" s="61">
        <v>35176.6484375</v>
      </c>
      <c r="R242" s="61">
        <f t="shared" si="3"/>
        <v>78.950535224089933</v>
      </c>
      <c r="S242" s="61">
        <v>10.53499698638916</v>
      </c>
      <c r="T242" s="61">
        <v>15043.26171875</v>
      </c>
      <c r="U242" s="61">
        <v>33.763126373291023</v>
      </c>
      <c r="V242" s="61">
        <v>22347.875</v>
      </c>
      <c r="W242" s="61">
        <v>50.157611846923828</v>
      </c>
      <c r="X242" s="61">
        <v>2133.26708984375</v>
      </c>
      <c r="Y242" s="61">
        <v>4.7879085540771484</v>
      </c>
      <c r="Z242" s="61">
        <v>0</v>
      </c>
      <c r="AA242" s="61">
        <v>0</v>
      </c>
      <c r="AB242" s="61">
        <v>11155.447265625</v>
      </c>
      <c r="AC242" s="61">
        <v>25.03730583190918</v>
      </c>
      <c r="AD242" s="61">
        <v>33399.853515625</v>
      </c>
      <c r="AE242" s="61">
        <v>278.93038940429688</v>
      </c>
      <c r="AF242" s="61">
        <v>0.62603187561035156</v>
      </c>
      <c r="AG242" s="61">
        <v>44276.370391845703</v>
      </c>
      <c r="AH242" s="61">
        <v>6511.92529296875</v>
      </c>
      <c r="AI242" s="61">
        <v>14.615377426147459</v>
      </c>
      <c r="AJ242" s="61">
        <v>38043.37548828125</v>
      </c>
      <c r="AK242" s="61">
        <v>14987.7275390625</v>
      </c>
      <c r="AL242" s="61">
        <v>33.638484954833977</v>
      </c>
      <c r="AM242" s="61">
        <v>29567.5732421875</v>
      </c>
      <c r="AN242" s="61">
        <v>432.25750732421881</v>
      </c>
      <c r="AO242" s="61">
        <v>0.97015959024429321</v>
      </c>
      <c r="AP242" s="61">
        <v>44123.043273925781</v>
      </c>
      <c r="AQ242" s="61">
        <v>4947.01513671875</v>
      </c>
      <c r="AR242" s="61">
        <v>11.103090286254879</v>
      </c>
      <c r="AS242" s="61">
        <v>39608.28564453125</v>
      </c>
    </row>
    <row r="243" spans="1:45">
      <c r="A243">
        <v>154</v>
      </c>
      <c r="B243" t="s">
        <v>957</v>
      </c>
      <c r="C243" t="s">
        <v>958</v>
      </c>
      <c r="D243" t="s">
        <v>958</v>
      </c>
      <c r="E243" t="s">
        <v>264</v>
      </c>
      <c r="F243" t="s">
        <v>269</v>
      </c>
      <c r="G243" t="s">
        <v>959</v>
      </c>
      <c r="H243" s="61">
        <v>33162.78515625</v>
      </c>
      <c r="I243" s="61">
        <v>3099.537109375</v>
      </c>
      <c r="J243" s="61">
        <v>9.3464317321777344</v>
      </c>
      <c r="K243" s="61">
        <v>30063.248046875</v>
      </c>
      <c r="L243" s="61">
        <v>90.653572082519531</v>
      </c>
      <c r="M243" s="61">
        <v>0</v>
      </c>
      <c r="N243" s="61">
        <v>0</v>
      </c>
      <c r="O243" s="61">
        <v>17585.6875</v>
      </c>
      <c r="P243" s="61">
        <v>53.02838134765625</v>
      </c>
      <c r="Q243" s="61">
        <v>17585.6875</v>
      </c>
      <c r="R243" s="61">
        <f t="shared" si="3"/>
        <v>53.028379302712835</v>
      </c>
      <c r="S243" s="61">
        <v>24.741935729980469</v>
      </c>
      <c r="T243" s="61">
        <v>4681.7666015625</v>
      </c>
      <c r="U243" s="61">
        <v>14.117531776428221</v>
      </c>
      <c r="V243" s="61">
        <v>26554.484375</v>
      </c>
      <c r="W243" s="61">
        <v>80.073143005371094</v>
      </c>
      <c r="X243" s="61">
        <v>107.1229553222656</v>
      </c>
      <c r="Y243" s="61">
        <v>0.32302159070968628</v>
      </c>
      <c r="Z243" s="61">
        <v>0</v>
      </c>
      <c r="AA243" s="61">
        <v>0</v>
      </c>
      <c r="AB243" s="61">
        <v>10877.3671875</v>
      </c>
      <c r="AC243" s="61">
        <v>32.799919128417969</v>
      </c>
      <c r="AD243" s="61">
        <v>22285.41796875</v>
      </c>
      <c r="AE243" s="61">
        <v>5754.4169921875</v>
      </c>
      <c r="AF243" s="61">
        <v>17.352031707763668</v>
      </c>
      <c r="AG243" s="61">
        <v>27408.3681640625</v>
      </c>
      <c r="AH243" s="61">
        <v>5754.4169921875</v>
      </c>
      <c r="AI243" s="61">
        <v>17.352031707763668</v>
      </c>
      <c r="AJ243" s="61">
        <v>27408.3681640625</v>
      </c>
      <c r="AK243" s="61">
        <v>13707.3349609375</v>
      </c>
      <c r="AL243" s="61">
        <v>41.333484649658203</v>
      </c>
      <c r="AM243" s="61">
        <v>19455.4501953125</v>
      </c>
      <c r="AN243" s="61">
        <v>0</v>
      </c>
      <c r="AO243" s="61">
        <v>0</v>
      </c>
      <c r="AP243" s="61">
        <v>33162.78515625</v>
      </c>
      <c r="AQ243" s="61">
        <v>475.2591552734375</v>
      </c>
      <c r="AR243" s="61">
        <v>1.4331098794937129</v>
      </c>
      <c r="AS243" s="61">
        <v>32687.526000976559</v>
      </c>
    </row>
    <row r="244" spans="1:45">
      <c r="A244">
        <v>181</v>
      </c>
      <c r="B244" t="s">
        <v>960</v>
      </c>
      <c r="C244" t="s">
        <v>961</v>
      </c>
      <c r="D244" t="s">
        <v>961</v>
      </c>
      <c r="E244" t="s">
        <v>214</v>
      </c>
      <c r="F244" t="s">
        <v>269</v>
      </c>
      <c r="G244" t="s">
        <v>962</v>
      </c>
      <c r="H244" s="61">
        <v>27630.998046875</v>
      </c>
      <c r="I244" s="61">
        <v>15461.2822265625</v>
      </c>
      <c r="J244" s="61">
        <v>55.956291198730469</v>
      </c>
      <c r="K244" s="61">
        <v>12169.7158203125</v>
      </c>
      <c r="L244" s="61">
        <v>44.043708801269531</v>
      </c>
      <c r="M244" s="61">
        <v>0</v>
      </c>
      <c r="N244" s="61">
        <v>0</v>
      </c>
      <c r="O244" s="61">
        <v>9259.498046875</v>
      </c>
      <c r="P244" s="61">
        <v>33.511268615722663</v>
      </c>
      <c r="Q244" s="61">
        <v>9259.498046875</v>
      </c>
      <c r="R244" s="61">
        <f t="shared" si="3"/>
        <v>33.511268869718684</v>
      </c>
      <c r="S244" s="61">
        <v>27</v>
      </c>
      <c r="T244" s="61">
        <v>17981.55078125</v>
      </c>
      <c r="U244" s="61">
        <v>65.07745361328125</v>
      </c>
      <c r="V244" s="61">
        <v>5800.619140625</v>
      </c>
      <c r="W244" s="61">
        <v>20.993158340454102</v>
      </c>
      <c r="X244" s="61">
        <v>15766.205078125</v>
      </c>
      <c r="Y244" s="61">
        <v>57.059848785400391</v>
      </c>
      <c r="Z244" s="61">
        <v>0</v>
      </c>
      <c r="AA244" s="61">
        <v>0</v>
      </c>
      <c r="AB244" s="61">
        <v>2697.042724609375</v>
      </c>
      <c r="AC244" s="61">
        <v>9.7609310150146484</v>
      </c>
      <c r="AD244" s="61">
        <v>24933.955322265621</v>
      </c>
      <c r="AE244" s="61">
        <v>3414.26171875</v>
      </c>
      <c r="AF244" s="61">
        <v>12.35663509368896</v>
      </c>
      <c r="AG244" s="61">
        <v>24216.736328125</v>
      </c>
      <c r="AH244" s="61">
        <v>5466.19287109375</v>
      </c>
      <c r="AI244" s="61">
        <v>19.782827377319339</v>
      </c>
      <c r="AJ244" s="61">
        <v>22164.80517578125</v>
      </c>
      <c r="AK244" s="61">
        <v>7502.52197265625</v>
      </c>
      <c r="AL244" s="61">
        <v>27.152555465698239</v>
      </c>
      <c r="AM244" s="61">
        <v>20128.47607421875</v>
      </c>
      <c r="AN244" s="61">
        <v>0</v>
      </c>
      <c r="AO244" s="61">
        <v>0</v>
      </c>
      <c r="AP244" s="61">
        <v>27630.998046875</v>
      </c>
      <c r="AQ244" s="61">
        <v>331.56787109375</v>
      </c>
      <c r="AR244" s="61">
        <v>1.199985146522522</v>
      </c>
      <c r="AS244" s="61">
        <v>27299.43017578125</v>
      </c>
    </row>
    <row r="245" spans="1:45">
      <c r="A245">
        <v>314</v>
      </c>
      <c r="B245" t="s">
        <v>963</v>
      </c>
      <c r="C245" t="s">
        <v>964</v>
      </c>
      <c r="D245" t="s">
        <v>964</v>
      </c>
      <c r="E245" t="s">
        <v>303</v>
      </c>
      <c r="F245" t="s">
        <v>304</v>
      </c>
      <c r="G245" t="s">
        <v>965</v>
      </c>
      <c r="H245" s="61">
        <v>20413.841796875</v>
      </c>
      <c r="I245" s="61">
        <v>2329.8642578125</v>
      </c>
      <c r="J245" s="61">
        <v>11.41315937042236</v>
      </c>
      <c r="K245" s="61">
        <v>18083.9765625</v>
      </c>
      <c r="L245" s="61">
        <v>88.586837768554688</v>
      </c>
      <c r="M245" s="61">
        <v>0</v>
      </c>
      <c r="N245" s="61">
        <v>0</v>
      </c>
      <c r="O245" s="61">
        <v>1321.237426757812</v>
      </c>
      <c r="P245" s="61">
        <v>6.4722628593444824</v>
      </c>
      <c r="Q245" s="61">
        <v>1321.237426757812</v>
      </c>
      <c r="R245" s="61">
        <f t="shared" si="3"/>
        <v>6.4722624967147064</v>
      </c>
      <c r="S245" s="61">
        <v>52.452991485595703</v>
      </c>
      <c r="T245" s="61">
        <v>0</v>
      </c>
      <c r="U245" s="61">
        <v>0</v>
      </c>
      <c r="V245" s="61">
        <v>0</v>
      </c>
      <c r="W245" s="61">
        <v>0</v>
      </c>
      <c r="X245" s="61">
        <v>0</v>
      </c>
      <c r="Y245" s="61">
        <v>0</v>
      </c>
      <c r="Z245" s="61">
        <v>0</v>
      </c>
      <c r="AA245" s="61">
        <v>0</v>
      </c>
      <c r="AB245" s="61">
        <v>9662.953125</v>
      </c>
      <c r="AC245" s="61">
        <v>47.335300445556641</v>
      </c>
      <c r="AD245" s="61">
        <v>10750.888671875</v>
      </c>
      <c r="AE245" s="61">
        <v>15469.0625</v>
      </c>
      <c r="AF245" s="61">
        <v>75.777320861816406</v>
      </c>
      <c r="AG245" s="61">
        <v>4944.779296875</v>
      </c>
      <c r="AH245" s="61">
        <v>1246.712524414062</v>
      </c>
      <c r="AI245" s="61">
        <v>6.1071920394897461</v>
      </c>
      <c r="AJ245" s="61">
        <v>19167.129272460941</v>
      </c>
      <c r="AK245" s="61">
        <v>18033.787109375</v>
      </c>
      <c r="AL245" s="61">
        <v>88.340972900390625</v>
      </c>
      <c r="AM245" s="61">
        <v>2380.0546875</v>
      </c>
      <c r="AN245" s="61">
        <v>1549.321044921875</v>
      </c>
      <c r="AO245" s="61">
        <v>7.5895614624023438</v>
      </c>
      <c r="AP245" s="61">
        <v>18864.520751953121</v>
      </c>
      <c r="AQ245" s="61">
        <v>138.5489196777344</v>
      </c>
      <c r="AR245" s="61">
        <v>0.67870086431503296</v>
      </c>
      <c r="AS245" s="61">
        <v>20275.292877197269</v>
      </c>
    </row>
    <row r="246" spans="1:45">
      <c r="A246">
        <v>55</v>
      </c>
      <c r="B246" t="s">
        <v>966</v>
      </c>
      <c r="C246" t="s">
        <v>967</v>
      </c>
      <c r="D246" t="s">
        <v>967</v>
      </c>
      <c r="E246" t="s">
        <v>214</v>
      </c>
      <c r="F246" t="s">
        <v>215</v>
      </c>
      <c r="G246" t="s">
        <v>968</v>
      </c>
      <c r="H246" s="61">
        <v>296.99179077148438</v>
      </c>
      <c r="I246" s="61">
        <v>6.2906265258789063</v>
      </c>
      <c r="J246" s="61">
        <v>2.1181144714355469</v>
      </c>
      <c r="K246" s="61">
        <v>290.701171875</v>
      </c>
      <c r="L246" s="61">
        <v>97.881889343261719</v>
      </c>
      <c r="M246" s="61">
        <v>0</v>
      </c>
      <c r="N246" s="61">
        <v>0</v>
      </c>
      <c r="O246" s="61">
        <v>2.486440539360046E-2</v>
      </c>
      <c r="P246" s="61">
        <v>8.3720851689577103E-3</v>
      </c>
      <c r="Q246" s="61">
        <v>2.486440539360046E-2</v>
      </c>
      <c r="R246" s="61">
        <f t="shared" si="3"/>
        <v>8.3720850764969403E-3</v>
      </c>
      <c r="S246" s="61">
        <v>70.3365478515625</v>
      </c>
      <c r="T246" s="61">
        <v>3.2745053768157959</v>
      </c>
      <c r="U246" s="61">
        <v>1.1025575399398799</v>
      </c>
      <c r="V246" s="61">
        <v>139.02301025390619</v>
      </c>
      <c r="W246" s="61">
        <v>46.810386657714837</v>
      </c>
      <c r="X246" s="61">
        <v>0</v>
      </c>
      <c r="Y246" s="61">
        <v>0</v>
      </c>
      <c r="Z246" s="61">
        <v>0</v>
      </c>
      <c r="AA246" s="61">
        <v>0</v>
      </c>
      <c r="AB246" s="61">
        <v>290.701171875</v>
      </c>
      <c r="AC246" s="61">
        <v>97.881889343261719</v>
      </c>
      <c r="AD246" s="61">
        <v>6.290618896484375</v>
      </c>
      <c r="AE246" s="61">
        <v>34.624790191650391</v>
      </c>
      <c r="AF246" s="61">
        <v>11.658500671386721</v>
      </c>
      <c r="AG246" s="61">
        <v>262.36700057983398</v>
      </c>
      <c r="AH246" s="61">
        <v>36.026161193847663</v>
      </c>
      <c r="AI246" s="61">
        <v>12.130355834960939</v>
      </c>
      <c r="AJ246" s="61">
        <v>260.96562957763672</v>
      </c>
      <c r="AK246" s="61">
        <v>290.701171875</v>
      </c>
      <c r="AL246" s="61">
        <v>97.881889343261719</v>
      </c>
      <c r="AM246" s="61">
        <v>6.290618896484375</v>
      </c>
      <c r="AN246" s="61">
        <v>0</v>
      </c>
      <c r="AO246" s="61">
        <v>0</v>
      </c>
      <c r="AP246" s="61">
        <v>296.99179077148438</v>
      </c>
      <c r="AQ246" s="61">
        <v>1.9713655710220339</v>
      </c>
      <c r="AR246" s="61">
        <v>0.66377782821655273</v>
      </c>
      <c r="AS246" s="61">
        <v>295.02042520046228</v>
      </c>
    </row>
    <row r="247" spans="1:45">
      <c r="A247">
        <v>171</v>
      </c>
      <c r="B247" t="s">
        <v>969</v>
      </c>
      <c r="C247" t="s">
        <v>970</v>
      </c>
      <c r="D247" t="s">
        <v>971</v>
      </c>
      <c r="E247" t="s">
        <v>264</v>
      </c>
      <c r="F247" t="s">
        <v>265</v>
      </c>
      <c r="G247" t="s">
        <v>972</v>
      </c>
      <c r="H247" s="61">
        <v>31474.259765625</v>
      </c>
      <c r="I247" s="61">
        <v>1565.368896484375</v>
      </c>
      <c r="J247" s="61">
        <v>4.9734888076782227</v>
      </c>
      <c r="K247" s="61">
        <v>29908.890625</v>
      </c>
      <c r="L247" s="61">
        <v>95.026512145996094</v>
      </c>
      <c r="M247" s="61">
        <v>8537.4013671875</v>
      </c>
      <c r="N247" s="61">
        <v>27.125028610229489</v>
      </c>
      <c r="O247" s="61">
        <v>26246.80078125</v>
      </c>
      <c r="P247" s="61">
        <v>83.391319274902344</v>
      </c>
      <c r="Q247" s="61">
        <v>17709.3994140625</v>
      </c>
      <c r="R247" s="61">
        <f t="shared" si="3"/>
        <v>56.266293618774924</v>
      </c>
      <c r="S247" s="61">
        <v>9.5771188735961914</v>
      </c>
      <c r="T247" s="61">
        <v>346.50946044921881</v>
      </c>
      <c r="U247" s="61">
        <v>1.1009296178817749</v>
      </c>
      <c r="V247" s="61">
        <v>80.707077026367188</v>
      </c>
      <c r="W247" s="61">
        <v>0.2564224898815155</v>
      </c>
      <c r="X247" s="61">
        <v>22402.779296875</v>
      </c>
      <c r="Y247" s="61">
        <v>71.178092956542969</v>
      </c>
      <c r="Z247" s="61">
        <v>8835.0517578125</v>
      </c>
      <c r="AA247" s="61">
        <v>28.070720672607418</v>
      </c>
      <c r="AB247" s="61">
        <v>26915.125</v>
      </c>
      <c r="AC247" s="61">
        <v>85.514717102050781</v>
      </c>
      <c r="AD247" s="61">
        <v>4559.134765625</v>
      </c>
      <c r="AE247" s="61">
        <v>9493.501953125</v>
      </c>
      <c r="AF247" s="61">
        <v>30.162748336791989</v>
      </c>
      <c r="AG247" s="61">
        <v>21980.7578125</v>
      </c>
      <c r="AH247" s="61">
        <v>14884.3798828125</v>
      </c>
      <c r="AI247" s="61">
        <v>47.290645599365227</v>
      </c>
      <c r="AJ247" s="61">
        <v>16589.8798828125</v>
      </c>
      <c r="AK247" s="61">
        <v>28747.990234375</v>
      </c>
      <c r="AL247" s="61">
        <v>91.338096618652344</v>
      </c>
      <c r="AM247" s="61">
        <v>2726.26953125</v>
      </c>
      <c r="AN247" s="61">
        <v>8184.65087890625</v>
      </c>
      <c r="AO247" s="61">
        <v>26.004266738891602</v>
      </c>
      <c r="AP247" s="61">
        <v>23289.60888671875</v>
      </c>
      <c r="AQ247" s="61">
        <v>1856.315063476562</v>
      </c>
      <c r="AR247" s="61">
        <v>5.897883415222168</v>
      </c>
      <c r="AS247" s="61">
        <v>29617.944702148441</v>
      </c>
    </row>
    <row r="248" spans="1:45">
      <c r="A248">
        <v>16</v>
      </c>
      <c r="B248" t="s">
        <v>973</v>
      </c>
      <c r="C248" t="s">
        <v>974</v>
      </c>
      <c r="D248" t="s">
        <v>975</v>
      </c>
      <c r="E248" t="s">
        <v>281</v>
      </c>
      <c r="F248" t="s">
        <v>240</v>
      </c>
      <c r="G248" t="s">
        <v>976</v>
      </c>
      <c r="H248" s="61">
        <v>3630.675537109375</v>
      </c>
      <c r="I248" s="61">
        <v>0</v>
      </c>
      <c r="J248" s="61">
        <v>0</v>
      </c>
      <c r="K248" s="61">
        <v>0</v>
      </c>
      <c r="L248" s="61">
        <v>0</v>
      </c>
      <c r="M248" s="61">
        <v>4.0740823745727539</v>
      </c>
      <c r="N248" s="61">
        <v>0.1122127845883369</v>
      </c>
      <c r="O248" s="61">
        <v>1712.00048828125</v>
      </c>
      <c r="P248" s="61">
        <v>47.153774261474609</v>
      </c>
      <c r="Q248" s="61">
        <v>1707.926405906677</v>
      </c>
      <c r="R248" s="61">
        <f t="shared" si="3"/>
        <v>47.041559854353501</v>
      </c>
      <c r="S248" s="61">
        <v>27.518894195556641</v>
      </c>
      <c r="T248" s="61">
        <v>46.608848571777337</v>
      </c>
      <c r="U248" s="61">
        <v>1.283751487731934</v>
      </c>
      <c r="V248" s="61">
        <v>74.628913879394531</v>
      </c>
      <c r="W248" s="61">
        <v>2.055510520935059</v>
      </c>
      <c r="X248" s="61">
        <v>2604.888427734375</v>
      </c>
      <c r="Y248" s="61">
        <v>71.746658325195313</v>
      </c>
      <c r="Z248" s="61">
        <v>0</v>
      </c>
      <c r="AA248" s="61">
        <v>0</v>
      </c>
      <c r="AB248" s="61">
        <v>0</v>
      </c>
      <c r="AC248" s="61">
        <v>0</v>
      </c>
      <c r="AD248" s="61">
        <v>3630.675537109375</v>
      </c>
      <c r="AE248" s="61">
        <v>2318.592529296875</v>
      </c>
      <c r="AF248" s="61">
        <v>63.861186981201172</v>
      </c>
      <c r="AG248" s="61">
        <v>1312.0830078125</v>
      </c>
      <c r="AH248" s="61">
        <v>3630.675537109375</v>
      </c>
      <c r="AI248" s="61">
        <v>100</v>
      </c>
      <c r="AJ248" s="61">
        <v>0</v>
      </c>
      <c r="AK248" s="61">
        <v>3630.675537109375</v>
      </c>
      <c r="AL248" s="61">
        <v>100</v>
      </c>
      <c r="AM248" s="61">
        <v>0</v>
      </c>
      <c r="AN248" s="61">
        <v>1757.621948242188</v>
      </c>
      <c r="AO248" s="61">
        <v>48.410327911376953</v>
      </c>
      <c r="AP248" s="61">
        <v>1873.053588867187</v>
      </c>
      <c r="AQ248" s="61">
        <v>55.844356536865227</v>
      </c>
      <c r="AR248" s="61">
        <v>1.53812575340271</v>
      </c>
      <c r="AS248" s="61">
        <v>3574.8311805725102</v>
      </c>
    </row>
    <row r="249" spans="1:45">
      <c r="A249">
        <v>300</v>
      </c>
      <c r="B249" t="s">
        <v>977</v>
      </c>
      <c r="C249" t="s">
        <v>978</v>
      </c>
      <c r="D249" t="s">
        <v>978</v>
      </c>
      <c r="E249" t="s">
        <v>260</v>
      </c>
      <c r="F249" t="s">
        <v>261</v>
      </c>
      <c r="G249" t="s">
        <v>979</v>
      </c>
      <c r="H249" s="61">
        <v>1295.150756835938</v>
      </c>
      <c r="I249" s="61">
        <v>1166.31982421875</v>
      </c>
      <c r="J249" s="61">
        <v>90.052825927734375</v>
      </c>
      <c r="K249" s="61">
        <v>128.8309326171875</v>
      </c>
      <c r="L249" s="61">
        <v>9.9471759796142578</v>
      </c>
      <c r="M249" s="61">
        <v>0</v>
      </c>
      <c r="N249" s="61">
        <v>0</v>
      </c>
      <c r="O249" s="61">
        <v>0</v>
      </c>
      <c r="P249" s="61">
        <v>0</v>
      </c>
      <c r="Q249" s="61">
        <v>0</v>
      </c>
      <c r="R249" s="61">
        <f t="shared" si="3"/>
        <v>0</v>
      </c>
      <c r="S249" s="61">
        <v>0</v>
      </c>
      <c r="T249" s="61">
        <v>0</v>
      </c>
      <c r="U249" s="61">
        <v>0</v>
      </c>
      <c r="V249" s="61">
        <v>0</v>
      </c>
      <c r="W249" s="61">
        <v>0</v>
      </c>
      <c r="X249" s="61">
        <v>4.0908403396606454</v>
      </c>
      <c r="Y249" s="61">
        <v>0.31585824489593511</v>
      </c>
      <c r="Z249" s="61">
        <v>0</v>
      </c>
      <c r="AA249" s="61">
        <v>0</v>
      </c>
      <c r="AB249" s="61">
        <v>0</v>
      </c>
      <c r="AC249" s="61">
        <v>0</v>
      </c>
      <c r="AD249" s="61">
        <v>1295.150756835938</v>
      </c>
      <c r="AE249" s="61">
        <v>0</v>
      </c>
      <c r="AF249" s="61">
        <v>0</v>
      </c>
      <c r="AG249" s="61">
        <v>1295.150756835938</v>
      </c>
      <c r="AH249" s="61">
        <v>0</v>
      </c>
      <c r="AI249" s="61">
        <v>0</v>
      </c>
      <c r="AJ249" s="61">
        <v>1295.150756835938</v>
      </c>
      <c r="AK249" s="61">
        <v>0</v>
      </c>
      <c r="AL249" s="61">
        <v>0</v>
      </c>
      <c r="AM249" s="61">
        <v>1295.150756835938</v>
      </c>
      <c r="AN249" s="61">
        <v>0</v>
      </c>
      <c r="AO249" s="61">
        <v>0</v>
      </c>
      <c r="AP249" s="61">
        <v>1295.150756835938</v>
      </c>
      <c r="AQ249" s="61">
        <v>0</v>
      </c>
      <c r="AR249" s="61">
        <v>0</v>
      </c>
      <c r="AS249" s="61">
        <v>1295.150756835938</v>
      </c>
    </row>
    <row r="250" spans="1:45">
      <c r="A250">
        <v>31</v>
      </c>
      <c r="B250" t="s">
        <v>980</v>
      </c>
      <c r="C250" t="s">
        <v>981</v>
      </c>
      <c r="D250" t="s">
        <v>981</v>
      </c>
      <c r="E250" t="s">
        <v>214</v>
      </c>
      <c r="F250" t="s">
        <v>224</v>
      </c>
      <c r="G250" t="s">
        <v>982</v>
      </c>
      <c r="H250" s="61">
        <v>33820.40625</v>
      </c>
      <c r="I250" s="61">
        <v>13799.7451171875</v>
      </c>
      <c r="J250" s="61">
        <v>40.803016662597663</v>
      </c>
      <c r="K250" s="61">
        <v>20020.66015625</v>
      </c>
      <c r="L250" s="61">
        <v>59.196983337402337</v>
      </c>
      <c r="M250" s="61">
        <v>0</v>
      </c>
      <c r="N250" s="61">
        <v>0</v>
      </c>
      <c r="O250" s="61">
        <v>14017.990234375</v>
      </c>
      <c r="P250" s="61">
        <v>41.448318481445313</v>
      </c>
      <c r="Q250" s="61">
        <v>14017.990234375</v>
      </c>
      <c r="R250" s="61">
        <f t="shared" si="3"/>
        <v>41.44832007857682</v>
      </c>
      <c r="S250" s="61">
        <v>25.25</v>
      </c>
      <c r="T250" s="61">
        <v>10015.2607421875</v>
      </c>
      <c r="U250" s="61">
        <v>29.613071441650391</v>
      </c>
      <c r="V250" s="61">
        <v>19618.916015625</v>
      </c>
      <c r="W250" s="61">
        <v>58.009105682373047</v>
      </c>
      <c r="X250" s="61">
        <v>676.200439453125</v>
      </c>
      <c r="Y250" s="61">
        <v>1.9993858337402339</v>
      </c>
      <c r="Z250" s="61">
        <v>0</v>
      </c>
      <c r="AA250" s="61">
        <v>0</v>
      </c>
      <c r="AB250" s="61">
        <v>0</v>
      </c>
      <c r="AC250" s="61">
        <v>0</v>
      </c>
      <c r="AD250" s="61">
        <v>33820.40625</v>
      </c>
      <c r="AE250" s="61">
        <v>0</v>
      </c>
      <c r="AF250" s="61">
        <v>0</v>
      </c>
      <c r="AG250" s="61">
        <v>33820.40625</v>
      </c>
      <c r="AH250" s="61">
        <v>0</v>
      </c>
      <c r="AI250" s="61">
        <v>0</v>
      </c>
      <c r="AJ250" s="61">
        <v>33820.40625</v>
      </c>
      <c r="AK250" s="61">
        <v>0</v>
      </c>
      <c r="AL250" s="61">
        <v>0</v>
      </c>
      <c r="AM250" s="61">
        <v>33820.40625</v>
      </c>
      <c r="AN250" s="61">
        <v>0</v>
      </c>
      <c r="AO250" s="61">
        <v>0</v>
      </c>
      <c r="AP250" s="61">
        <v>33820.40625</v>
      </c>
      <c r="AQ250" s="61">
        <v>430.90969848632813</v>
      </c>
      <c r="AR250" s="61">
        <v>1.2741115093231199</v>
      </c>
      <c r="AS250" s="61">
        <v>33389.496551513672</v>
      </c>
    </row>
    <row r="251" spans="1:45">
      <c r="A251">
        <v>162</v>
      </c>
      <c r="B251" t="s">
        <v>983</v>
      </c>
      <c r="C251" t="s">
        <v>984</v>
      </c>
      <c r="D251" t="s">
        <v>985</v>
      </c>
      <c r="E251" t="s">
        <v>214</v>
      </c>
      <c r="F251" t="s">
        <v>215</v>
      </c>
      <c r="G251" t="s">
        <v>230</v>
      </c>
      <c r="H251" s="61">
        <v>15527.923828125</v>
      </c>
      <c r="I251" s="61">
        <v>2380.94970703125</v>
      </c>
      <c r="J251" s="61">
        <v>15.33334255218506</v>
      </c>
      <c r="K251" s="61">
        <v>13146.974609375</v>
      </c>
      <c r="L251" s="61">
        <v>84.666664123535156</v>
      </c>
      <c r="M251" s="61">
        <v>1732.572021484375</v>
      </c>
      <c r="N251" s="61">
        <v>11.157783508300779</v>
      </c>
      <c r="O251" s="61">
        <v>13762.9501953125</v>
      </c>
      <c r="P251" s="61">
        <v>88.633552551269531</v>
      </c>
      <c r="Q251" s="61">
        <v>12030.37817382812</v>
      </c>
      <c r="R251" s="61">
        <f t="shared" si="3"/>
        <v>77.475767571953568</v>
      </c>
      <c r="S251" s="61">
        <v>8.8083772659301758</v>
      </c>
      <c r="T251" s="61">
        <v>1196.82421875</v>
      </c>
      <c r="U251" s="61">
        <v>7.7075610160827637</v>
      </c>
      <c r="V251" s="61">
        <v>1924.748901367188</v>
      </c>
      <c r="W251" s="61">
        <v>12.39540386199951</v>
      </c>
      <c r="X251" s="61">
        <v>12255.236328125</v>
      </c>
      <c r="Y251" s="61">
        <v>78.923858642578125</v>
      </c>
      <c r="Z251" s="61">
        <v>81.602760314941406</v>
      </c>
      <c r="AA251" s="61">
        <v>0.52552264928817749</v>
      </c>
      <c r="AB251" s="61">
        <v>2219.676025390625</v>
      </c>
      <c r="AC251" s="61">
        <v>14.29473781585693</v>
      </c>
      <c r="AD251" s="61">
        <v>13308.24780273438</v>
      </c>
      <c r="AE251" s="61">
        <v>499.1046142578125</v>
      </c>
      <c r="AF251" s="61">
        <v>3.214239358901978</v>
      </c>
      <c r="AG251" s="61">
        <v>15028.819213867189</v>
      </c>
      <c r="AH251" s="61">
        <v>9232.5693359375</v>
      </c>
      <c r="AI251" s="61">
        <v>59.457851409912109</v>
      </c>
      <c r="AJ251" s="61">
        <v>6295.3544921875</v>
      </c>
      <c r="AK251" s="61">
        <v>9586.537109375</v>
      </c>
      <c r="AL251" s="61">
        <v>61.737407684326172</v>
      </c>
      <c r="AM251" s="61">
        <v>5941.38671875</v>
      </c>
      <c r="AN251" s="61">
        <v>5701.48046875</v>
      </c>
      <c r="AO251" s="61">
        <v>36.717597961425781</v>
      </c>
      <c r="AP251" s="61">
        <v>9826.443359375</v>
      </c>
      <c r="AQ251" s="61">
        <v>1567.518432617188</v>
      </c>
      <c r="AR251" s="61">
        <v>10.09483528137207</v>
      </c>
      <c r="AS251" s="61">
        <v>13960.405395507811</v>
      </c>
    </row>
    <row r="252" spans="1:45">
      <c r="A252">
        <v>149</v>
      </c>
      <c r="B252" t="s">
        <v>986</v>
      </c>
      <c r="C252" t="s">
        <v>987</v>
      </c>
      <c r="D252" t="s">
        <v>988</v>
      </c>
      <c r="E252" t="s">
        <v>255</v>
      </c>
      <c r="F252" t="s">
        <v>256</v>
      </c>
      <c r="G252" t="s">
        <v>989</v>
      </c>
      <c r="H252" s="61">
        <v>595.52154541015625</v>
      </c>
      <c r="I252" s="61">
        <v>22.014102935791019</v>
      </c>
      <c r="J252" s="61">
        <v>3.6966090202331539</v>
      </c>
      <c r="K252" s="61">
        <v>573.5074462890625</v>
      </c>
      <c r="L252" s="61">
        <v>96.303390502929688</v>
      </c>
      <c r="M252" s="61">
        <v>74.283714294433594</v>
      </c>
      <c r="N252" s="61">
        <v>12.47372436523438</v>
      </c>
      <c r="O252" s="61">
        <v>80.468345642089844</v>
      </c>
      <c r="P252" s="61">
        <v>13.512248039245611</v>
      </c>
      <c r="Q252" s="61">
        <v>6.18463134765625</v>
      </c>
      <c r="R252" s="61">
        <f t="shared" si="3"/>
        <v>1.0385235253573706</v>
      </c>
      <c r="S252" s="61">
        <v>37.142856597900391</v>
      </c>
      <c r="T252" s="61">
        <v>6.6879658699035636</v>
      </c>
      <c r="U252" s="61">
        <v>1.123043537139893</v>
      </c>
      <c r="V252" s="61">
        <v>0.209731251001358</v>
      </c>
      <c r="W252" s="61">
        <v>3.5218078643083572E-2</v>
      </c>
      <c r="X252" s="61">
        <v>0</v>
      </c>
      <c r="Y252" s="61">
        <v>0</v>
      </c>
      <c r="Z252" s="61">
        <v>0</v>
      </c>
      <c r="AA252" s="61">
        <v>0</v>
      </c>
      <c r="AB252" s="61">
        <v>96.007728576660156</v>
      </c>
      <c r="AC252" s="61">
        <v>16.121622085571289</v>
      </c>
      <c r="AD252" s="61">
        <v>499.51381683349609</v>
      </c>
      <c r="AE252" s="61">
        <v>550.7510986328125</v>
      </c>
      <c r="AF252" s="61">
        <v>92.482147216796875</v>
      </c>
      <c r="AG252" s="61">
        <v>44.77044677734375</v>
      </c>
      <c r="AH252" s="61">
        <v>550.860595703125</v>
      </c>
      <c r="AI252" s="61">
        <v>92.500534057617188</v>
      </c>
      <c r="AJ252" s="61">
        <v>44.66094970703125</v>
      </c>
      <c r="AK252" s="61">
        <v>550.860595703125</v>
      </c>
      <c r="AL252" s="61">
        <v>92.500534057617188</v>
      </c>
      <c r="AM252" s="61">
        <v>44.66094970703125</v>
      </c>
      <c r="AN252" s="61">
        <v>0</v>
      </c>
      <c r="AO252" s="61">
        <v>0</v>
      </c>
      <c r="AP252" s="61">
        <v>595.52154541015625</v>
      </c>
      <c r="AQ252" s="61">
        <v>198.1152038574219</v>
      </c>
      <c r="AR252" s="61">
        <v>33.267513275146477</v>
      </c>
      <c r="AS252" s="61">
        <v>397.40634155273438</v>
      </c>
    </row>
    <row r="253" spans="1:45">
      <c r="A253">
        <v>232</v>
      </c>
      <c r="B253" t="s">
        <v>990</v>
      </c>
      <c r="C253" t="s">
        <v>991</v>
      </c>
      <c r="D253" t="s">
        <v>992</v>
      </c>
      <c r="E253" t="s">
        <v>219</v>
      </c>
      <c r="F253" t="s">
        <v>220</v>
      </c>
      <c r="G253" t="s">
        <v>993</v>
      </c>
      <c r="H253" s="61">
        <v>136.0372619628906</v>
      </c>
      <c r="I253" s="61">
        <v>7.6204724311828613</v>
      </c>
      <c r="J253" s="61">
        <v>5.6017537117004386</v>
      </c>
      <c r="K253" s="61">
        <v>128.41679382324219</v>
      </c>
      <c r="L253" s="61">
        <v>94.398246765136719</v>
      </c>
      <c r="M253" s="61">
        <v>38.380039215087891</v>
      </c>
      <c r="N253" s="61">
        <v>28.212886810302731</v>
      </c>
      <c r="O253" s="61">
        <v>66.606346130371094</v>
      </c>
      <c r="P253" s="61">
        <v>48.961837768554688</v>
      </c>
      <c r="Q253" s="61">
        <v>28.2263069152832</v>
      </c>
      <c r="R253" s="61">
        <f t="shared" si="3"/>
        <v>20.748952535506788</v>
      </c>
      <c r="S253" s="61">
        <v>1.360429048538208</v>
      </c>
      <c r="T253" s="61">
        <v>0</v>
      </c>
      <c r="U253" s="61">
        <v>0</v>
      </c>
      <c r="V253" s="61">
        <v>0</v>
      </c>
      <c r="W253" s="61">
        <v>0</v>
      </c>
      <c r="X253" s="61">
        <v>8.6247100830078125</v>
      </c>
      <c r="Y253" s="61">
        <v>6.339961051940918</v>
      </c>
      <c r="Z253" s="61">
        <v>0</v>
      </c>
      <c r="AA253" s="61">
        <v>0</v>
      </c>
      <c r="AB253" s="61">
        <v>0</v>
      </c>
      <c r="AC253" s="61">
        <v>0</v>
      </c>
      <c r="AD253" s="61">
        <v>136.0372619628906</v>
      </c>
      <c r="AE253" s="61">
        <v>100.031852722168</v>
      </c>
      <c r="AF253" s="61">
        <v>73.532691955566406</v>
      </c>
      <c r="AG253" s="61">
        <v>36.005409240722599</v>
      </c>
      <c r="AH253" s="61">
        <v>119.6496887207031</v>
      </c>
      <c r="AI253" s="61">
        <v>87.95361328125</v>
      </c>
      <c r="AJ253" s="61">
        <v>16.3875732421875</v>
      </c>
      <c r="AK253" s="61">
        <v>119.6496887207031</v>
      </c>
      <c r="AL253" s="61">
        <v>87.95361328125</v>
      </c>
      <c r="AM253" s="61">
        <v>16.3875732421875</v>
      </c>
      <c r="AN253" s="61">
        <v>0</v>
      </c>
      <c r="AO253" s="61">
        <v>0</v>
      </c>
      <c r="AP253" s="61">
        <v>136.0372619628906</v>
      </c>
      <c r="AQ253" s="61">
        <v>7.9684796333312988</v>
      </c>
      <c r="AR253" s="61">
        <v>5.8575711250305176</v>
      </c>
      <c r="AS253" s="61">
        <v>128.0687823295593</v>
      </c>
    </row>
    <row r="254" spans="1:45">
      <c r="A254">
        <v>193</v>
      </c>
      <c r="B254" t="s">
        <v>994</v>
      </c>
      <c r="C254" t="s">
        <v>995</v>
      </c>
      <c r="D254" t="s">
        <v>996</v>
      </c>
      <c r="E254" t="s">
        <v>219</v>
      </c>
      <c r="F254" t="s">
        <v>229</v>
      </c>
      <c r="G254" t="s">
        <v>997</v>
      </c>
      <c r="H254" s="61">
        <v>21071.640625</v>
      </c>
      <c r="I254" s="61">
        <v>5553.2705078125</v>
      </c>
      <c r="J254" s="61">
        <v>26.354238510131839</v>
      </c>
      <c r="K254" s="61">
        <v>15518.3701171875</v>
      </c>
      <c r="L254" s="61">
        <v>73.645759582519531</v>
      </c>
      <c r="M254" s="61">
        <v>5903.19580078125</v>
      </c>
      <c r="N254" s="61">
        <v>28.014883041381839</v>
      </c>
      <c r="O254" s="61">
        <v>19696.873046875</v>
      </c>
      <c r="P254" s="61">
        <v>93.475746154785156</v>
      </c>
      <c r="Q254" s="61">
        <v>13793.67724609375</v>
      </c>
      <c r="R254" s="61">
        <f t="shared" si="3"/>
        <v>65.460860364752676</v>
      </c>
      <c r="S254" s="61">
        <v>7.7134923934936523</v>
      </c>
      <c r="T254" s="61">
        <v>1104.204956054688</v>
      </c>
      <c r="U254" s="61">
        <v>5.2402420043945313</v>
      </c>
      <c r="V254" s="61">
        <v>4175.95068359375</v>
      </c>
      <c r="W254" s="61">
        <v>19.817873001098629</v>
      </c>
      <c r="X254" s="61">
        <v>0</v>
      </c>
      <c r="Y254" s="61">
        <v>0</v>
      </c>
      <c r="Z254" s="61">
        <v>0</v>
      </c>
      <c r="AA254" s="61">
        <v>0</v>
      </c>
      <c r="AB254" s="61">
        <v>972.5577392578125</v>
      </c>
      <c r="AC254" s="61">
        <v>4.6154818534851074</v>
      </c>
      <c r="AD254" s="61">
        <v>20099.082885742191</v>
      </c>
      <c r="AE254" s="61">
        <v>1915.038696289062</v>
      </c>
      <c r="AF254" s="61">
        <v>9.0882282257080078</v>
      </c>
      <c r="AG254" s="61">
        <v>19156.601928710941</v>
      </c>
      <c r="AH254" s="61">
        <v>1915.084350585938</v>
      </c>
      <c r="AI254" s="61">
        <v>9.088444709777832</v>
      </c>
      <c r="AJ254" s="61">
        <v>19156.556274414059</v>
      </c>
      <c r="AK254" s="61">
        <v>2887.64208984375</v>
      </c>
      <c r="AL254" s="61">
        <v>13.703926086425779</v>
      </c>
      <c r="AM254" s="61">
        <v>18183.99853515625</v>
      </c>
      <c r="AN254" s="61">
        <v>10486.65625</v>
      </c>
      <c r="AO254" s="61">
        <v>49.766681671142578</v>
      </c>
      <c r="AP254" s="61">
        <v>10584.984375</v>
      </c>
      <c r="AQ254" s="61">
        <v>1041.96728515625</v>
      </c>
      <c r="AR254" s="61">
        <v>4.9448795318603516</v>
      </c>
      <c r="AS254" s="61">
        <v>20029.67333984375</v>
      </c>
    </row>
    <row r="255" spans="1:45">
      <c r="A255">
        <v>117</v>
      </c>
      <c r="B255" t="s">
        <v>998</v>
      </c>
      <c r="C255" t="s">
        <v>999</v>
      </c>
      <c r="D255" t="s">
        <v>999</v>
      </c>
      <c r="E255" t="s">
        <v>219</v>
      </c>
      <c r="F255" t="s">
        <v>220</v>
      </c>
      <c r="G255" t="s">
        <v>1000</v>
      </c>
      <c r="H255" s="61">
        <v>967.47857666015625</v>
      </c>
      <c r="I255" s="61">
        <v>562.48138427734375</v>
      </c>
      <c r="J255" s="61">
        <v>58.138900756835938</v>
      </c>
      <c r="K255" s="61">
        <v>404.9971923828125</v>
      </c>
      <c r="L255" s="61">
        <v>41.861103057861328</v>
      </c>
      <c r="M255" s="61">
        <v>0</v>
      </c>
      <c r="N255" s="61">
        <v>0</v>
      </c>
      <c r="O255" s="61">
        <v>187.7127380371094</v>
      </c>
      <c r="P255" s="61">
        <v>19.402261734008789</v>
      </c>
      <c r="Q255" s="61">
        <v>187.7127380371094</v>
      </c>
      <c r="R255" s="61">
        <f t="shared" si="3"/>
        <v>19.402263012904601</v>
      </c>
      <c r="S255" s="61">
        <v>68.099998474121094</v>
      </c>
      <c r="T255" s="61">
        <v>14.190016746521</v>
      </c>
      <c r="U255" s="61">
        <v>1.4667009115219121</v>
      </c>
      <c r="V255" s="61">
        <v>30.85817909240723</v>
      </c>
      <c r="W255" s="61">
        <v>3.1895465850830078</v>
      </c>
      <c r="X255" s="61">
        <v>120.5645370483398</v>
      </c>
      <c r="Y255" s="61">
        <v>12.461727142333981</v>
      </c>
      <c r="Z255" s="61">
        <v>0</v>
      </c>
      <c r="AA255" s="61">
        <v>0</v>
      </c>
      <c r="AB255" s="61">
        <v>235.60133361816409</v>
      </c>
      <c r="AC255" s="61">
        <v>24.35209846496582</v>
      </c>
      <c r="AD255" s="61">
        <v>731.87724304199219</v>
      </c>
      <c r="AE255" s="61">
        <v>0</v>
      </c>
      <c r="AF255" s="61">
        <v>0</v>
      </c>
      <c r="AG255" s="61">
        <v>967.47857666015625</v>
      </c>
      <c r="AH255" s="61">
        <v>72.551429748535156</v>
      </c>
      <c r="AI255" s="61">
        <v>7.4990220069885254</v>
      </c>
      <c r="AJ255" s="61">
        <v>894.92714691162109</v>
      </c>
      <c r="AK255" s="61">
        <v>308.15274047851563</v>
      </c>
      <c r="AL255" s="61">
        <v>31.851118087768551</v>
      </c>
      <c r="AM255" s="61">
        <v>659.32583618164063</v>
      </c>
      <c r="AN255" s="61">
        <v>83.223136901855469</v>
      </c>
      <c r="AO255" s="61">
        <v>8.6020650863647461</v>
      </c>
      <c r="AP255" s="61">
        <v>884.25543975830078</v>
      </c>
      <c r="AQ255" s="61">
        <v>79.407035827636719</v>
      </c>
      <c r="AR255" s="61">
        <v>8.2076272964477539</v>
      </c>
      <c r="AS255" s="61">
        <v>888.07154083251953</v>
      </c>
    </row>
    <row r="256" spans="1:45">
      <c r="A256">
        <v>94</v>
      </c>
      <c r="B256" t="s">
        <v>1001</v>
      </c>
      <c r="C256" t="s">
        <v>1002</v>
      </c>
      <c r="D256" t="s">
        <v>1002</v>
      </c>
      <c r="E256" t="s">
        <v>219</v>
      </c>
      <c r="F256" t="s">
        <v>229</v>
      </c>
      <c r="G256" t="s">
        <v>1003</v>
      </c>
      <c r="H256" s="61">
        <v>6958.5859375</v>
      </c>
      <c r="I256" s="61">
        <v>1354.503784179688</v>
      </c>
      <c r="J256" s="61">
        <v>19.465215682983398</v>
      </c>
      <c r="K256" s="61">
        <v>5604.08203125</v>
      </c>
      <c r="L256" s="61">
        <v>80.534782409667969</v>
      </c>
      <c r="M256" s="61">
        <v>1591.869384765625</v>
      </c>
      <c r="N256" s="61">
        <v>22.876335144042969</v>
      </c>
      <c r="O256" s="61">
        <v>4718.0078125</v>
      </c>
      <c r="P256" s="61">
        <v>67.801246643066406</v>
      </c>
      <c r="Q256" s="61">
        <v>3126.138427734375</v>
      </c>
      <c r="R256" s="61">
        <f t="shared" si="3"/>
        <v>44.924909397001684</v>
      </c>
      <c r="S256" s="61">
        <v>64</v>
      </c>
      <c r="T256" s="61">
        <v>167.38352966308591</v>
      </c>
      <c r="U256" s="61">
        <v>2.4054243564605708</v>
      </c>
      <c r="V256" s="61">
        <v>97.606124877929688</v>
      </c>
      <c r="W256" s="61">
        <v>1.402671813964844</v>
      </c>
      <c r="X256" s="61">
        <v>4174.98974609375</v>
      </c>
      <c r="Y256" s="61">
        <v>59.997673034667969</v>
      </c>
      <c r="Z256" s="61">
        <v>149.14666748046881</v>
      </c>
      <c r="AA256" s="61">
        <v>2.1433472633361821</v>
      </c>
      <c r="AB256" s="61">
        <v>163.51579284667969</v>
      </c>
      <c r="AC256" s="61">
        <v>2.3498423099517818</v>
      </c>
      <c r="AD256" s="61">
        <v>6795.0701446533203</v>
      </c>
      <c r="AE256" s="61">
        <v>1351.696533203125</v>
      </c>
      <c r="AF256" s="61">
        <v>19.424873352050781</v>
      </c>
      <c r="AG256" s="61">
        <v>5606.889404296875</v>
      </c>
      <c r="AH256" s="61">
        <v>3976.46142578125</v>
      </c>
      <c r="AI256" s="61">
        <v>57.144676208496087</v>
      </c>
      <c r="AJ256" s="61">
        <v>2982.12451171875</v>
      </c>
      <c r="AK256" s="61">
        <v>4139.97705078125</v>
      </c>
      <c r="AL256" s="61">
        <v>59.494518280029297</v>
      </c>
      <c r="AM256" s="61">
        <v>2818.60888671875</v>
      </c>
      <c r="AN256" s="61">
        <v>1850.021606445312</v>
      </c>
      <c r="AO256" s="61">
        <v>26.586172103881839</v>
      </c>
      <c r="AP256" s="61">
        <v>5108.5643310546884</v>
      </c>
      <c r="AQ256" s="61">
        <v>605.4700927734375</v>
      </c>
      <c r="AR256" s="61">
        <v>8.7010507583618164</v>
      </c>
      <c r="AS256" s="61">
        <v>6353.1158447265616</v>
      </c>
    </row>
    <row r="257" spans="1:45">
      <c r="A257">
        <v>32</v>
      </c>
      <c r="B257" t="s">
        <v>1004</v>
      </c>
      <c r="C257" t="s">
        <v>1005</v>
      </c>
      <c r="D257" t="s">
        <v>1005</v>
      </c>
      <c r="E257" t="s">
        <v>214</v>
      </c>
      <c r="F257" t="s">
        <v>224</v>
      </c>
      <c r="G257" t="s">
        <v>1006</v>
      </c>
      <c r="H257" s="61">
        <v>48594.68359375</v>
      </c>
      <c r="I257" s="61">
        <v>35503.828125</v>
      </c>
      <c r="J257" s="61">
        <v>73.061141967773438</v>
      </c>
      <c r="K257" s="61">
        <v>13090.85546875</v>
      </c>
      <c r="L257" s="61">
        <v>26.938863754272461</v>
      </c>
      <c r="M257" s="61">
        <v>12072.3017578125</v>
      </c>
      <c r="N257" s="61">
        <v>24.842844009399411</v>
      </c>
      <c r="O257" s="61">
        <v>48240.57421875</v>
      </c>
      <c r="P257" s="61">
        <v>99.27130126953125</v>
      </c>
      <c r="Q257" s="61">
        <v>36168.2724609375</v>
      </c>
      <c r="R257" s="61">
        <f t="shared" si="3"/>
        <v>74.428455514399687</v>
      </c>
      <c r="S257" s="61">
        <v>5.9824371337890616</v>
      </c>
      <c r="T257" s="61">
        <v>33622.484375</v>
      </c>
      <c r="U257" s="61">
        <v>69.18963623046875</v>
      </c>
      <c r="V257" s="61">
        <v>13078.9248046875</v>
      </c>
      <c r="W257" s="61">
        <v>26.914314270019531</v>
      </c>
      <c r="X257" s="61">
        <v>0</v>
      </c>
      <c r="Y257" s="61">
        <v>0</v>
      </c>
      <c r="Z257" s="61">
        <v>0</v>
      </c>
      <c r="AA257" s="61">
        <v>0</v>
      </c>
      <c r="AB257" s="61">
        <v>0</v>
      </c>
      <c r="AC257" s="61">
        <v>0</v>
      </c>
      <c r="AD257" s="61">
        <v>48594.68359375</v>
      </c>
      <c r="AE257" s="61">
        <v>0</v>
      </c>
      <c r="AF257" s="61">
        <v>0</v>
      </c>
      <c r="AG257" s="61">
        <v>48594.68359375</v>
      </c>
      <c r="AH257" s="61">
        <v>0</v>
      </c>
      <c r="AI257" s="61">
        <v>0</v>
      </c>
      <c r="AJ257" s="61">
        <v>48594.68359375</v>
      </c>
      <c r="AK257" s="61">
        <v>0</v>
      </c>
      <c r="AL257" s="61">
        <v>0</v>
      </c>
      <c r="AM257" s="61">
        <v>48594.68359375</v>
      </c>
      <c r="AN257" s="61">
        <v>0</v>
      </c>
      <c r="AO257" s="61">
        <v>0</v>
      </c>
      <c r="AP257" s="61">
        <v>48594.68359375</v>
      </c>
      <c r="AQ257" s="61">
        <v>32.249752044677727</v>
      </c>
      <c r="AR257" s="61">
        <v>6.6364772617816925E-2</v>
      </c>
      <c r="AS257" s="61">
        <v>48562.433841705322</v>
      </c>
    </row>
    <row r="258" spans="1:45">
      <c r="A258">
        <v>166</v>
      </c>
      <c r="B258" t="s">
        <v>1007</v>
      </c>
      <c r="C258" t="s">
        <v>1008</v>
      </c>
      <c r="D258" t="s">
        <v>1009</v>
      </c>
      <c r="E258" t="s">
        <v>264</v>
      </c>
      <c r="F258" t="s">
        <v>269</v>
      </c>
      <c r="G258" t="s">
        <v>1010</v>
      </c>
      <c r="H258" s="61">
        <v>0</v>
      </c>
      <c r="I258" s="61">
        <v>0</v>
      </c>
      <c r="J258" s="61">
        <v>0</v>
      </c>
      <c r="K258" s="61">
        <v>0</v>
      </c>
      <c r="L258" s="61">
        <v>0</v>
      </c>
      <c r="M258" s="61">
        <v>0</v>
      </c>
      <c r="N258" s="61">
        <v>0</v>
      </c>
      <c r="O258" s="61">
        <v>0</v>
      </c>
      <c r="P258" s="61">
        <v>0</v>
      </c>
      <c r="Q258" s="61">
        <v>0</v>
      </c>
      <c r="R258" s="61">
        <v>0</v>
      </c>
      <c r="S258" s="61">
        <v>0</v>
      </c>
      <c r="T258" s="61">
        <v>0</v>
      </c>
      <c r="U258" s="61">
        <v>0</v>
      </c>
      <c r="V258" s="61">
        <v>0</v>
      </c>
      <c r="W258" s="61">
        <v>0</v>
      </c>
      <c r="X258" s="61">
        <v>0</v>
      </c>
      <c r="Y258" s="61">
        <v>0</v>
      </c>
      <c r="Z258" s="61">
        <v>0</v>
      </c>
      <c r="AA258" s="61">
        <v>0</v>
      </c>
      <c r="AB258" s="61">
        <v>0</v>
      </c>
      <c r="AC258" s="61">
        <v>0</v>
      </c>
      <c r="AD258" s="61">
        <v>0</v>
      </c>
      <c r="AE258" s="61">
        <v>0</v>
      </c>
      <c r="AF258" s="61">
        <v>0</v>
      </c>
      <c r="AG258" s="61">
        <v>0</v>
      </c>
      <c r="AH258" s="61">
        <v>0</v>
      </c>
      <c r="AI258" s="61">
        <v>0</v>
      </c>
      <c r="AJ258" s="61">
        <v>0</v>
      </c>
      <c r="AK258" s="61">
        <v>0</v>
      </c>
      <c r="AL258" s="61">
        <v>0</v>
      </c>
      <c r="AM258" s="61">
        <v>0</v>
      </c>
      <c r="AN258" s="61">
        <v>0</v>
      </c>
      <c r="AO258" s="61">
        <v>0</v>
      </c>
      <c r="AP258" s="61">
        <v>0</v>
      </c>
      <c r="AQ258" s="61">
        <v>0</v>
      </c>
      <c r="AR258" s="61">
        <v>0</v>
      </c>
      <c r="AS258" s="61">
        <v>0</v>
      </c>
    </row>
    <row r="259" spans="1:45">
      <c r="A259">
        <v>56</v>
      </c>
      <c r="B259" t="s">
        <v>1011</v>
      </c>
      <c r="C259" t="s">
        <v>1012</v>
      </c>
      <c r="D259" t="s">
        <v>1012</v>
      </c>
      <c r="E259" t="s">
        <v>214</v>
      </c>
      <c r="F259" t="s">
        <v>215</v>
      </c>
      <c r="G259" t="s">
        <v>1013</v>
      </c>
      <c r="H259" s="61">
        <v>43753.47265625</v>
      </c>
      <c r="I259" s="61">
        <v>9708.923828125</v>
      </c>
      <c r="J259" s="61">
        <v>22.1900634765625</v>
      </c>
      <c r="K259" s="61">
        <v>34044.546875</v>
      </c>
      <c r="L259" s="61">
        <v>77.809928894042969</v>
      </c>
      <c r="M259" s="61">
        <v>4157.1650390625</v>
      </c>
      <c r="N259" s="61">
        <v>9.5013370513916016</v>
      </c>
      <c r="O259" s="61">
        <v>42759.62890625</v>
      </c>
      <c r="P259" s="61">
        <v>97.728538513183594</v>
      </c>
      <c r="Q259" s="61">
        <v>38602.4638671875</v>
      </c>
      <c r="R259" s="61">
        <f t="shared" si="3"/>
        <v>88.227200090992781</v>
      </c>
      <c r="S259" s="61">
        <v>8.7775812149047852</v>
      </c>
      <c r="T259" s="61">
        <v>15236.736328125</v>
      </c>
      <c r="U259" s="61">
        <v>34.824062347412109</v>
      </c>
      <c r="V259" s="61">
        <v>27062.162109375</v>
      </c>
      <c r="W259" s="61">
        <v>61.851459503173828</v>
      </c>
      <c r="X259" s="61">
        <v>0</v>
      </c>
      <c r="Y259" s="61">
        <v>0</v>
      </c>
      <c r="Z259" s="61">
        <v>0</v>
      </c>
      <c r="AA259" s="61">
        <v>0</v>
      </c>
      <c r="AB259" s="61">
        <v>4085.11083984375</v>
      </c>
      <c r="AC259" s="61">
        <v>9.3366546630859375</v>
      </c>
      <c r="AD259" s="61">
        <v>39668.36181640625</v>
      </c>
      <c r="AE259" s="61">
        <v>0</v>
      </c>
      <c r="AF259" s="61">
        <v>0</v>
      </c>
      <c r="AG259" s="61">
        <v>43753.47265625</v>
      </c>
      <c r="AH259" s="61">
        <v>6511.69580078125</v>
      </c>
      <c r="AI259" s="61">
        <v>14.882694244384769</v>
      </c>
      <c r="AJ259" s="61">
        <v>37241.77685546875</v>
      </c>
      <c r="AK259" s="61">
        <v>10596.806640625</v>
      </c>
      <c r="AL259" s="61">
        <v>24.219350814819339</v>
      </c>
      <c r="AM259" s="61">
        <v>33156.666015625</v>
      </c>
      <c r="AN259" s="61">
        <v>0</v>
      </c>
      <c r="AO259" s="61">
        <v>0</v>
      </c>
      <c r="AP259" s="61">
        <v>43753.47265625</v>
      </c>
      <c r="AQ259" s="61">
        <v>222.3935546875</v>
      </c>
      <c r="AR259" s="61">
        <v>0.50828778743743896</v>
      </c>
      <c r="AS259" s="61">
        <v>43531.0791015625</v>
      </c>
    </row>
    <row r="260" spans="1:45">
      <c r="A260">
        <v>118</v>
      </c>
      <c r="B260" t="s">
        <v>1014</v>
      </c>
      <c r="C260" t="s">
        <v>1015</v>
      </c>
      <c r="D260" t="s">
        <v>1015</v>
      </c>
      <c r="E260" t="s">
        <v>219</v>
      </c>
      <c r="F260" t="s">
        <v>220</v>
      </c>
      <c r="G260" t="s">
        <v>1016</v>
      </c>
      <c r="H260" s="61">
        <v>271.62603759765619</v>
      </c>
      <c r="I260" s="61">
        <v>124.2246475219727</v>
      </c>
      <c r="J260" s="61">
        <v>45.73370361328125</v>
      </c>
      <c r="K260" s="61">
        <v>147.4013977050781</v>
      </c>
      <c r="L260" s="61">
        <v>54.26629638671875</v>
      </c>
      <c r="M260" s="61">
        <v>0.13542123138904569</v>
      </c>
      <c r="N260" s="61">
        <v>4.9855764955282211E-2</v>
      </c>
      <c r="O260" s="61">
        <v>90.100326538085938</v>
      </c>
      <c r="P260" s="61">
        <v>33.170722961425781</v>
      </c>
      <c r="Q260" s="61">
        <v>89.964905306696892</v>
      </c>
      <c r="R260" s="61">
        <f t="shared" ref="R260:R318" si="4">(Q260/H260)*100</f>
        <v>33.120869450651362</v>
      </c>
      <c r="S260" s="61">
        <v>4.5962209701538086</v>
      </c>
      <c r="T260" s="61">
        <v>0</v>
      </c>
      <c r="U260" s="61">
        <v>0</v>
      </c>
      <c r="V260" s="61">
        <v>0</v>
      </c>
      <c r="W260" s="61">
        <v>0</v>
      </c>
      <c r="X260" s="61">
        <v>112.0391159057617</v>
      </c>
      <c r="Y260" s="61">
        <v>41.247562408447273</v>
      </c>
      <c r="Z260" s="61">
        <v>0</v>
      </c>
      <c r="AA260" s="61">
        <v>0</v>
      </c>
      <c r="AB260" s="61">
        <v>0</v>
      </c>
      <c r="AC260" s="61">
        <v>0</v>
      </c>
      <c r="AD260" s="61">
        <v>271.62603759765619</v>
      </c>
      <c r="AE260" s="61">
        <v>144.87049865722659</v>
      </c>
      <c r="AF260" s="61">
        <v>53.334541320800781</v>
      </c>
      <c r="AG260" s="61">
        <v>126.7555389404296</v>
      </c>
      <c r="AH260" s="61">
        <v>37.267032623291023</v>
      </c>
      <c r="AI260" s="61">
        <v>13.71997737884521</v>
      </c>
      <c r="AJ260" s="61">
        <v>234.35900497436521</v>
      </c>
      <c r="AK260" s="61">
        <v>144.87049865722659</v>
      </c>
      <c r="AL260" s="61">
        <v>53.334541320800781</v>
      </c>
      <c r="AM260" s="61">
        <v>126.7555389404296</v>
      </c>
      <c r="AN260" s="61">
        <v>53.859310150146477</v>
      </c>
      <c r="AO260" s="61">
        <v>19.8284797668457</v>
      </c>
      <c r="AP260" s="61">
        <v>217.76672744750971</v>
      </c>
      <c r="AQ260" s="61">
        <v>5.6871471405029297</v>
      </c>
      <c r="AR260" s="61">
        <v>2.0937414169311519</v>
      </c>
      <c r="AS260" s="61">
        <v>265.93889045715332</v>
      </c>
    </row>
    <row r="261" spans="1:45">
      <c r="A261">
        <v>57</v>
      </c>
      <c r="B261" t="s">
        <v>1017</v>
      </c>
      <c r="C261" t="s">
        <v>1018</v>
      </c>
      <c r="D261" t="s">
        <v>1018</v>
      </c>
      <c r="E261" t="s">
        <v>214</v>
      </c>
      <c r="F261" t="s">
        <v>215</v>
      </c>
      <c r="G261" t="s">
        <v>1019</v>
      </c>
      <c r="H261" s="61">
        <v>41351.14453125</v>
      </c>
      <c r="I261" s="61">
        <v>6390.60986328125</v>
      </c>
      <c r="J261" s="61">
        <v>15.454493522644039</v>
      </c>
      <c r="K261" s="61">
        <v>34960.53515625</v>
      </c>
      <c r="L261" s="61">
        <v>84.545501708984375</v>
      </c>
      <c r="M261" s="61">
        <v>3441.375</v>
      </c>
      <c r="N261" s="61">
        <v>8.3223209381103516</v>
      </c>
      <c r="O261" s="61">
        <v>38062.87890625</v>
      </c>
      <c r="P261" s="61">
        <v>92.047950744628906</v>
      </c>
      <c r="Q261" s="61">
        <v>34621.50390625</v>
      </c>
      <c r="R261" s="61">
        <f t="shared" si="4"/>
        <v>83.725624281295879</v>
      </c>
      <c r="S261" s="61">
        <v>10.452315330505369</v>
      </c>
      <c r="T261" s="61">
        <v>5540.5986328125</v>
      </c>
      <c r="U261" s="61">
        <v>13.39890098571777</v>
      </c>
      <c r="V261" s="61">
        <v>34128.64453125</v>
      </c>
      <c r="W261" s="61">
        <v>82.533737182617188</v>
      </c>
      <c r="X261" s="61">
        <v>626.45489501953125</v>
      </c>
      <c r="Y261" s="61">
        <v>1.5149638652801509</v>
      </c>
      <c r="Z261" s="61">
        <v>0</v>
      </c>
      <c r="AA261" s="61">
        <v>0</v>
      </c>
      <c r="AB261" s="61">
        <v>0</v>
      </c>
      <c r="AC261" s="61">
        <v>0</v>
      </c>
      <c r="AD261" s="61">
        <v>41351.14453125</v>
      </c>
      <c r="AE261" s="61">
        <v>0</v>
      </c>
      <c r="AF261" s="61">
        <v>0</v>
      </c>
      <c r="AG261" s="61">
        <v>41351.14453125</v>
      </c>
      <c r="AH261" s="61">
        <v>2379.09814453125</v>
      </c>
      <c r="AI261" s="61">
        <v>5.7534036636352539</v>
      </c>
      <c r="AJ261" s="61">
        <v>38972.04638671875</v>
      </c>
      <c r="AK261" s="61">
        <v>2379.09814453125</v>
      </c>
      <c r="AL261" s="61">
        <v>5.7534036636352539</v>
      </c>
      <c r="AM261" s="61">
        <v>38972.04638671875</v>
      </c>
      <c r="AN261" s="61">
        <v>0</v>
      </c>
      <c r="AO261" s="61">
        <v>0</v>
      </c>
      <c r="AP261" s="61">
        <v>41351.14453125</v>
      </c>
      <c r="AQ261" s="61">
        <v>60.917198181152337</v>
      </c>
      <c r="AR261" s="61">
        <v>0.14731684327125549</v>
      </c>
      <c r="AS261" s="61">
        <v>41290.227333068848</v>
      </c>
    </row>
    <row r="262" spans="1:45">
      <c r="A262">
        <v>263</v>
      </c>
      <c r="B262" t="s">
        <v>1020</v>
      </c>
      <c r="C262" t="s">
        <v>1021</v>
      </c>
      <c r="D262" t="s">
        <v>1022</v>
      </c>
      <c r="E262" t="s">
        <v>264</v>
      </c>
      <c r="F262" t="s">
        <v>269</v>
      </c>
      <c r="G262" t="s">
        <v>1023</v>
      </c>
      <c r="H262" s="61">
        <v>39327.21875</v>
      </c>
      <c r="I262" s="61">
        <v>16287.86328125</v>
      </c>
      <c r="J262" s="61">
        <v>41.416259765625</v>
      </c>
      <c r="K262" s="61">
        <v>23039.35546875</v>
      </c>
      <c r="L262" s="61">
        <v>58.583744049072273</v>
      </c>
      <c r="M262" s="61">
        <v>6086.3134765625</v>
      </c>
      <c r="N262" s="61">
        <v>15.476083755493161</v>
      </c>
      <c r="O262" s="61">
        <v>38915.0703125</v>
      </c>
      <c r="P262" s="61">
        <v>98.952003479003906</v>
      </c>
      <c r="Q262" s="61">
        <v>32828.7568359375</v>
      </c>
      <c r="R262" s="61">
        <f t="shared" si="4"/>
        <v>83.475917899578135</v>
      </c>
      <c r="S262" s="61">
        <v>6.2345681190490723</v>
      </c>
      <c r="T262" s="61">
        <v>17585.74609375</v>
      </c>
      <c r="U262" s="61">
        <v>44.716472625732422</v>
      </c>
      <c r="V262" s="61">
        <v>0</v>
      </c>
      <c r="W262" s="61">
        <v>0</v>
      </c>
      <c r="X262" s="61">
        <v>35613.69921875</v>
      </c>
      <c r="Y262" s="61">
        <v>90.557380676269531</v>
      </c>
      <c r="Z262" s="61">
        <v>0</v>
      </c>
      <c r="AA262" s="61">
        <v>0</v>
      </c>
      <c r="AB262" s="61">
        <v>2668.370849609375</v>
      </c>
      <c r="AC262" s="61">
        <v>6.7850484848022461</v>
      </c>
      <c r="AD262" s="61">
        <v>36658.847900390618</v>
      </c>
      <c r="AE262" s="61">
        <v>14676.7294921875</v>
      </c>
      <c r="AF262" s="61">
        <v>37.31951904296875</v>
      </c>
      <c r="AG262" s="61">
        <v>24650.4892578125</v>
      </c>
      <c r="AH262" s="61">
        <v>15788.0224609375</v>
      </c>
      <c r="AI262" s="61">
        <v>40.145282745361328</v>
      </c>
      <c r="AJ262" s="61">
        <v>23539.1962890625</v>
      </c>
      <c r="AK262" s="61">
        <v>20195.19140625</v>
      </c>
      <c r="AL262" s="61">
        <v>51.351692199707031</v>
      </c>
      <c r="AM262" s="61">
        <v>19132.02734375</v>
      </c>
      <c r="AN262" s="61">
        <v>1189.074584960938</v>
      </c>
      <c r="AO262" s="61">
        <v>3.0235409736633301</v>
      </c>
      <c r="AP262" s="61">
        <v>38138.144165039063</v>
      </c>
      <c r="AQ262" s="61">
        <v>7199.3828125</v>
      </c>
      <c r="AR262" s="61">
        <v>18.30636024475098</v>
      </c>
      <c r="AS262" s="61">
        <v>32127.8359375</v>
      </c>
    </row>
    <row r="263" spans="1:45">
      <c r="A263">
        <v>205</v>
      </c>
      <c r="B263" t="s">
        <v>1024</v>
      </c>
      <c r="C263" t="s">
        <v>1025</v>
      </c>
      <c r="D263" t="s">
        <v>1025</v>
      </c>
      <c r="E263" t="s">
        <v>255</v>
      </c>
      <c r="F263" t="s">
        <v>256</v>
      </c>
      <c r="G263" t="s">
        <v>1026</v>
      </c>
      <c r="H263" s="61">
        <v>4622.18896484375</v>
      </c>
      <c r="I263" s="61">
        <v>894.2950439453125</v>
      </c>
      <c r="J263" s="61">
        <v>19.347867965698239</v>
      </c>
      <c r="K263" s="61">
        <v>3727.89404296875</v>
      </c>
      <c r="L263" s="61">
        <v>80.652137756347656</v>
      </c>
      <c r="M263" s="61">
        <v>2317.780029296875</v>
      </c>
      <c r="N263" s="61">
        <v>50.144641876220703</v>
      </c>
      <c r="O263" s="61">
        <v>2544.1845703125</v>
      </c>
      <c r="P263" s="61">
        <v>55.042850494384773</v>
      </c>
      <c r="Q263" s="61">
        <v>226.404541015625</v>
      </c>
      <c r="R263" s="61">
        <f t="shared" si="4"/>
        <v>4.8982104093461372</v>
      </c>
      <c r="S263" s="61">
        <v>23.5</v>
      </c>
      <c r="T263" s="61">
        <v>0</v>
      </c>
      <c r="U263" s="61">
        <v>0</v>
      </c>
      <c r="V263" s="61">
        <v>0</v>
      </c>
      <c r="W263" s="61">
        <v>0</v>
      </c>
      <c r="X263" s="61">
        <v>0</v>
      </c>
      <c r="Y263" s="61">
        <v>0</v>
      </c>
      <c r="Z263" s="61">
        <v>0</v>
      </c>
      <c r="AA263" s="61">
        <v>0</v>
      </c>
      <c r="AB263" s="61">
        <v>45.447769165039063</v>
      </c>
      <c r="AC263" s="61">
        <v>0.98325210809707642</v>
      </c>
      <c r="AD263" s="61">
        <v>4576.7411956787109</v>
      </c>
      <c r="AE263" s="61">
        <v>422.93258666992188</v>
      </c>
      <c r="AF263" s="61">
        <v>9.150050163269043</v>
      </c>
      <c r="AG263" s="61">
        <v>4199.2563781738281</v>
      </c>
      <c r="AH263" s="61">
        <v>3642.88037109375</v>
      </c>
      <c r="AI263" s="61">
        <v>78.812881469726563</v>
      </c>
      <c r="AJ263" s="61">
        <v>979.30859375</v>
      </c>
      <c r="AK263" s="61">
        <v>3659.534423828125</v>
      </c>
      <c r="AL263" s="61">
        <v>79.173187255859375</v>
      </c>
      <c r="AM263" s="61">
        <v>962.654541015625</v>
      </c>
      <c r="AN263" s="61">
        <v>0</v>
      </c>
      <c r="AO263" s="61">
        <v>0</v>
      </c>
      <c r="AP263" s="61">
        <v>4622.18896484375</v>
      </c>
      <c r="AQ263" s="61">
        <v>58.702598571777337</v>
      </c>
      <c r="AR263" s="61">
        <v>1.270017266273499</v>
      </c>
      <c r="AS263" s="61">
        <v>4563.4863662719727</v>
      </c>
    </row>
    <row r="264" spans="1:45">
      <c r="A264">
        <v>164</v>
      </c>
      <c r="B264" t="s">
        <v>1027</v>
      </c>
      <c r="C264" t="s">
        <v>1028</v>
      </c>
      <c r="D264" t="s">
        <v>1028</v>
      </c>
      <c r="E264" t="s">
        <v>214</v>
      </c>
      <c r="F264" t="s">
        <v>215</v>
      </c>
      <c r="G264" t="s">
        <v>230</v>
      </c>
      <c r="H264" s="61">
        <v>38960.171875</v>
      </c>
      <c r="I264" s="61">
        <v>10464.42578125</v>
      </c>
      <c r="J264" s="61">
        <v>26.85928916931152</v>
      </c>
      <c r="K264" s="61">
        <v>28495.74609375</v>
      </c>
      <c r="L264" s="61">
        <v>73.140708923339844</v>
      </c>
      <c r="M264" s="61">
        <v>8817.1962890625</v>
      </c>
      <c r="N264" s="61">
        <v>22.631307601928711</v>
      </c>
      <c r="O264" s="61">
        <v>36620.9296875</v>
      </c>
      <c r="P264" s="61">
        <v>93.995811462402344</v>
      </c>
      <c r="Q264" s="61">
        <v>27803.7333984375</v>
      </c>
      <c r="R264" s="61">
        <f t="shared" si="4"/>
        <v>71.364503954559368</v>
      </c>
      <c r="S264" s="61">
        <v>9</v>
      </c>
      <c r="T264" s="61">
        <v>4912.21630859375</v>
      </c>
      <c r="U264" s="61">
        <v>12.608303070068359</v>
      </c>
      <c r="V264" s="61">
        <v>11611.5126953125</v>
      </c>
      <c r="W264" s="61">
        <v>29.803546905517582</v>
      </c>
      <c r="X264" s="61">
        <v>670.66668701171875</v>
      </c>
      <c r="Y264" s="61">
        <v>1.721416234970093</v>
      </c>
      <c r="Z264" s="61">
        <v>0</v>
      </c>
      <c r="AA264" s="61">
        <v>0</v>
      </c>
      <c r="AB264" s="61">
        <v>636.92071533203125</v>
      </c>
      <c r="AC264" s="61">
        <v>1.634799480438232</v>
      </c>
      <c r="AD264" s="61">
        <v>38323.251159667969</v>
      </c>
      <c r="AE264" s="61">
        <v>6149.388671875</v>
      </c>
      <c r="AF264" s="61">
        <v>15.78378200531006</v>
      </c>
      <c r="AG264" s="61">
        <v>32810.783203125</v>
      </c>
      <c r="AH264" s="61">
        <v>12053.712890625</v>
      </c>
      <c r="AI264" s="61">
        <v>30.93855094909668</v>
      </c>
      <c r="AJ264" s="61">
        <v>26906.458984375</v>
      </c>
      <c r="AK264" s="61">
        <v>12053.712890625</v>
      </c>
      <c r="AL264" s="61">
        <v>30.93855094909668</v>
      </c>
      <c r="AM264" s="61">
        <v>26906.458984375</v>
      </c>
      <c r="AN264" s="61">
        <v>3096.544677734375</v>
      </c>
      <c r="AO264" s="61">
        <v>7.947974681854248</v>
      </c>
      <c r="AP264" s="61">
        <v>35863.627197265618</v>
      </c>
      <c r="AQ264" s="61">
        <v>2246.6533203125</v>
      </c>
      <c r="AR264" s="61">
        <v>5.7665386199951172</v>
      </c>
      <c r="AS264" s="61">
        <v>36713.5185546875</v>
      </c>
    </row>
    <row r="265" spans="1:45">
      <c r="A265">
        <v>291</v>
      </c>
      <c r="B265" t="s">
        <v>1029</v>
      </c>
      <c r="C265" t="s">
        <v>1030</v>
      </c>
      <c r="D265" t="s">
        <v>1031</v>
      </c>
      <c r="E265" t="s">
        <v>260</v>
      </c>
      <c r="F265" t="s">
        <v>261</v>
      </c>
      <c r="G265" t="s">
        <v>1032</v>
      </c>
      <c r="H265" s="61">
        <v>16541.0859375</v>
      </c>
      <c r="I265" s="61">
        <v>11791.6240234375</v>
      </c>
      <c r="J265" s="61">
        <v>71.286880493164063</v>
      </c>
      <c r="K265" s="61">
        <v>4749.4619140625</v>
      </c>
      <c r="L265" s="61">
        <v>28.713119506835941</v>
      </c>
      <c r="M265" s="61">
        <v>0</v>
      </c>
      <c r="N265" s="61">
        <v>0</v>
      </c>
      <c r="O265" s="61">
        <v>0</v>
      </c>
      <c r="P265" s="61">
        <v>0</v>
      </c>
      <c r="Q265" s="61">
        <v>0</v>
      </c>
      <c r="R265" s="61">
        <f t="shared" si="4"/>
        <v>0</v>
      </c>
      <c r="S265" s="61">
        <v>0</v>
      </c>
      <c r="T265" s="61">
        <v>0</v>
      </c>
      <c r="U265" s="61">
        <v>0</v>
      </c>
      <c r="V265" s="61">
        <v>0</v>
      </c>
      <c r="W265" s="61">
        <v>0</v>
      </c>
      <c r="X265" s="61">
        <v>0</v>
      </c>
      <c r="Y265" s="61">
        <v>0</v>
      </c>
      <c r="Z265" s="61">
        <v>0</v>
      </c>
      <c r="AA265" s="61">
        <v>0</v>
      </c>
      <c r="AB265" s="61">
        <v>0</v>
      </c>
      <c r="AC265" s="61">
        <v>0</v>
      </c>
      <c r="AD265" s="61">
        <v>16541.0859375</v>
      </c>
      <c r="AE265" s="61">
        <v>0</v>
      </c>
      <c r="AF265" s="61">
        <v>0</v>
      </c>
      <c r="AG265" s="61">
        <v>16541.0859375</v>
      </c>
      <c r="AH265" s="61">
        <v>0</v>
      </c>
      <c r="AI265" s="61">
        <v>0</v>
      </c>
      <c r="AJ265" s="61">
        <v>16541.0859375</v>
      </c>
      <c r="AK265" s="61">
        <v>0</v>
      </c>
      <c r="AL265" s="61">
        <v>0</v>
      </c>
      <c r="AM265" s="61">
        <v>16541.0859375</v>
      </c>
      <c r="AN265" s="61">
        <v>0</v>
      </c>
      <c r="AO265" s="61">
        <v>0</v>
      </c>
      <c r="AP265" s="61">
        <v>16541.0859375</v>
      </c>
      <c r="AQ265" s="61">
        <v>0</v>
      </c>
      <c r="AR265" s="61">
        <v>0</v>
      </c>
      <c r="AS265" s="61">
        <v>16541.0859375</v>
      </c>
    </row>
    <row r="266" spans="1:45">
      <c r="A266">
        <v>58</v>
      </c>
      <c r="B266" t="s">
        <v>1033</v>
      </c>
      <c r="C266" t="s">
        <v>1034</v>
      </c>
      <c r="D266" t="s">
        <v>1034</v>
      </c>
      <c r="E266" t="s">
        <v>214</v>
      </c>
      <c r="F266" t="s">
        <v>215</v>
      </c>
      <c r="G266" t="s">
        <v>1035</v>
      </c>
      <c r="H266" s="61">
        <v>27708.669921875</v>
      </c>
      <c r="I266" s="61">
        <v>8279.68359375</v>
      </c>
      <c r="J266" s="61">
        <v>29.88120269775391</v>
      </c>
      <c r="K266" s="61">
        <v>19428.986328125</v>
      </c>
      <c r="L266" s="61">
        <v>70.118797302246094</v>
      </c>
      <c r="M266" s="61">
        <v>1531.748046875</v>
      </c>
      <c r="N266" s="61">
        <v>5.5280461311340332</v>
      </c>
      <c r="O266" s="61">
        <v>24531.546875</v>
      </c>
      <c r="P266" s="61">
        <v>88.533828735351563</v>
      </c>
      <c r="Q266" s="61">
        <v>22999.798828125</v>
      </c>
      <c r="R266" s="61">
        <f t="shared" si="4"/>
        <v>83.00578444571056</v>
      </c>
      <c r="S266" s="61">
        <v>9.9826087951660156</v>
      </c>
      <c r="T266" s="61">
        <v>16444.9375</v>
      </c>
      <c r="U266" s="61">
        <v>59.349430084228523</v>
      </c>
      <c r="V266" s="61">
        <v>4367.68212890625</v>
      </c>
      <c r="W266" s="61">
        <v>15.76287174224854</v>
      </c>
      <c r="X266" s="61">
        <v>1575.189086914062</v>
      </c>
      <c r="Y266" s="61">
        <v>5.6848239898681641</v>
      </c>
      <c r="Z266" s="61">
        <v>0</v>
      </c>
      <c r="AA266" s="61">
        <v>0</v>
      </c>
      <c r="AB266" s="61">
        <v>7253.5517578125</v>
      </c>
      <c r="AC266" s="61">
        <v>26.177913665771481</v>
      </c>
      <c r="AD266" s="61">
        <v>20455.1181640625</v>
      </c>
      <c r="AE266" s="61">
        <v>0</v>
      </c>
      <c r="AF266" s="61">
        <v>0</v>
      </c>
      <c r="AG266" s="61">
        <v>27708.669921875</v>
      </c>
      <c r="AH266" s="61">
        <v>10840.49609375</v>
      </c>
      <c r="AI266" s="61">
        <v>39.123119354248047</v>
      </c>
      <c r="AJ266" s="61">
        <v>16868.173828125</v>
      </c>
      <c r="AK266" s="61">
        <v>18094.046875</v>
      </c>
      <c r="AL266" s="61">
        <v>65.301033020019531</v>
      </c>
      <c r="AM266" s="61">
        <v>9614.623046875</v>
      </c>
      <c r="AN266" s="61">
        <v>222.50999450683591</v>
      </c>
      <c r="AO266" s="61">
        <v>0.80303382873535156</v>
      </c>
      <c r="AP266" s="61">
        <v>27486.15992736816</v>
      </c>
      <c r="AQ266" s="61">
        <v>1107.2431640625</v>
      </c>
      <c r="AR266" s="61">
        <v>3.9960167407989502</v>
      </c>
      <c r="AS266" s="61">
        <v>26601.4267578125</v>
      </c>
    </row>
    <row r="267" spans="1:45">
      <c r="A267">
        <v>271</v>
      </c>
      <c r="B267" t="s">
        <v>1036</v>
      </c>
      <c r="C267" t="s">
        <v>1037</v>
      </c>
      <c r="D267" t="s">
        <v>1038</v>
      </c>
      <c r="E267" t="s">
        <v>214</v>
      </c>
      <c r="F267" t="s">
        <v>215</v>
      </c>
      <c r="G267" t="s">
        <v>1039</v>
      </c>
      <c r="H267" s="61">
        <v>25771.853515625</v>
      </c>
      <c r="I267" s="61">
        <v>4574.29248046875</v>
      </c>
      <c r="J267" s="61">
        <v>17.749179840087891</v>
      </c>
      <c r="K267" s="61">
        <v>21197.560546875</v>
      </c>
      <c r="L267" s="61">
        <v>82.250823974609375</v>
      </c>
      <c r="M267" s="61">
        <v>13617.9072265625</v>
      </c>
      <c r="N267" s="61">
        <v>52.840232849121087</v>
      </c>
      <c r="O267" s="61">
        <v>25676.392578125</v>
      </c>
      <c r="P267" s="61">
        <v>99.629592895507813</v>
      </c>
      <c r="Q267" s="61">
        <v>12058.4853515625</v>
      </c>
      <c r="R267" s="61">
        <f t="shared" si="4"/>
        <v>46.789360122086919</v>
      </c>
      <c r="S267" s="61">
        <v>4.3050665855407706</v>
      </c>
      <c r="T267" s="61">
        <v>4913.9677734375</v>
      </c>
      <c r="U267" s="61">
        <v>19.06718826293945</v>
      </c>
      <c r="V267" s="61">
        <v>58.951129913330078</v>
      </c>
      <c r="W267" s="61">
        <v>0.22874230146408081</v>
      </c>
      <c r="X267" s="61">
        <v>16847.623046875</v>
      </c>
      <c r="Y267" s="61">
        <v>65.372177124023438</v>
      </c>
      <c r="Z267" s="61">
        <v>1858.493530273438</v>
      </c>
      <c r="AA267" s="61">
        <v>7.2113304138183594</v>
      </c>
      <c r="AB267" s="61">
        <v>2549.923095703125</v>
      </c>
      <c r="AC267" s="61">
        <v>9.8942165374755859</v>
      </c>
      <c r="AD267" s="61">
        <v>23221.930419921879</v>
      </c>
      <c r="AE267" s="61">
        <v>7383.30419921875</v>
      </c>
      <c r="AF267" s="61">
        <v>28.648714065551761</v>
      </c>
      <c r="AG267" s="61">
        <v>18388.54931640625</v>
      </c>
      <c r="AH267" s="61">
        <v>13459.8935546875</v>
      </c>
      <c r="AI267" s="61">
        <v>52.227108001708977</v>
      </c>
      <c r="AJ267" s="61">
        <v>12311.9599609375</v>
      </c>
      <c r="AK267" s="61">
        <v>13956.123046875</v>
      </c>
      <c r="AL267" s="61">
        <v>54.152576446533203</v>
      </c>
      <c r="AM267" s="61">
        <v>11815.73046875</v>
      </c>
      <c r="AN267" s="61">
        <v>13268.9775390625</v>
      </c>
      <c r="AO267" s="61">
        <v>51.486312866210938</v>
      </c>
      <c r="AP267" s="61">
        <v>12502.8759765625</v>
      </c>
      <c r="AQ267" s="61">
        <v>297.65667724609381</v>
      </c>
      <c r="AR267" s="61">
        <v>1.1549680233001709</v>
      </c>
      <c r="AS267" s="61">
        <v>25474.19683837891</v>
      </c>
    </row>
    <row r="268" spans="1:45">
      <c r="A268">
        <v>266</v>
      </c>
      <c r="B268" t="s">
        <v>1040</v>
      </c>
      <c r="C268" t="s">
        <v>1041</v>
      </c>
      <c r="D268" t="s">
        <v>1041</v>
      </c>
      <c r="E268" t="s">
        <v>239</v>
      </c>
      <c r="F268" t="s">
        <v>240</v>
      </c>
      <c r="G268" t="s">
        <v>1042</v>
      </c>
      <c r="H268" s="61">
        <v>44689.12109375</v>
      </c>
      <c r="I268" s="61">
        <v>16006.8994140625</v>
      </c>
      <c r="J268" s="61">
        <v>35.818336486816413</v>
      </c>
      <c r="K268" s="61">
        <v>28682.22265625</v>
      </c>
      <c r="L268" s="61">
        <v>64.181671142578125</v>
      </c>
      <c r="M268" s="61">
        <v>5455.23486328125</v>
      </c>
      <c r="N268" s="61">
        <v>12.207076072692869</v>
      </c>
      <c r="O268" s="61">
        <v>44138.37109375</v>
      </c>
      <c r="P268" s="61">
        <v>98.767593383789063</v>
      </c>
      <c r="Q268" s="61">
        <v>38683.13623046875</v>
      </c>
      <c r="R268" s="61">
        <f t="shared" si="4"/>
        <v>86.560521405910535</v>
      </c>
      <c r="S268" s="61">
        <v>7.0037498474121094</v>
      </c>
      <c r="T268" s="61">
        <v>17141.87109375</v>
      </c>
      <c r="U268" s="61">
        <v>38.358039855957031</v>
      </c>
      <c r="V268" s="61">
        <v>13494.3515625</v>
      </c>
      <c r="W268" s="61">
        <v>30.1960563659668</v>
      </c>
      <c r="X268" s="61">
        <v>0</v>
      </c>
      <c r="Y268" s="61">
        <v>0</v>
      </c>
      <c r="Z268" s="61">
        <v>0</v>
      </c>
      <c r="AA268" s="61">
        <v>0</v>
      </c>
      <c r="AB268" s="61">
        <v>5985.3349609375</v>
      </c>
      <c r="AC268" s="61">
        <v>13.393270492553709</v>
      </c>
      <c r="AD268" s="61">
        <v>38703.7861328125</v>
      </c>
      <c r="AE268" s="61">
        <v>3151.48046875</v>
      </c>
      <c r="AF268" s="61">
        <v>7.0520081520080566</v>
      </c>
      <c r="AG268" s="61">
        <v>41537.640625</v>
      </c>
      <c r="AH268" s="61">
        <v>18690.044921875</v>
      </c>
      <c r="AI268" s="61">
        <v>41.822357177734382</v>
      </c>
      <c r="AJ268" s="61">
        <v>25999.076171875</v>
      </c>
      <c r="AK268" s="61">
        <v>18690.044921875</v>
      </c>
      <c r="AL268" s="61">
        <v>41.822357177734382</v>
      </c>
      <c r="AM268" s="61">
        <v>25999.076171875</v>
      </c>
      <c r="AN268" s="61">
        <v>7244.798828125</v>
      </c>
      <c r="AO268" s="61">
        <v>16.2115478515625</v>
      </c>
      <c r="AP268" s="61">
        <v>37444.322265625</v>
      </c>
      <c r="AQ268" s="61">
        <v>3041.836669921875</v>
      </c>
      <c r="AR268" s="61">
        <v>6.8066606521606454</v>
      </c>
      <c r="AS268" s="61">
        <v>41647.284423828118</v>
      </c>
    </row>
    <row r="269" spans="1:45">
      <c r="A269">
        <v>187</v>
      </c>
      <c r="B269" t="s">
        <v>1043</v>
      </c>
      <c r="C269" t="s">
        <v>1044</v>
      </c>
      <c r="D269" t="s">
        <v>1044</v>
      </c>
      <c r="E269" t="s">
        <v>228</v>
      </c>
      <c r="F269" t="s">
        <v>229</v>
      </c>
      <c r="G269" t="s">
        <v>230</v>
      </c>
      <c r="H269" s="61">
        <v>30353.4140625</v>
      </c>
      <c r="I269" s="61">
        <v>1169.192993164062</v>
      </c>
      <c r="J269" s="61">
        <v>3.851932287216187</v>
      </c>
      <c r="K269" s="61">
        <v>29184.220703125</v>
      </c>
      <c r="L269" s="61">
        <v>96.1480712890625</v>
      </c>
      <c r="M269" s="61">
        <v>8841.029296875</v>
      </c>
      <c r="N269" s="61">
        <v>29.126968383789059</v>
      </c>
      <c r="O269" s="61">
        <v>23589.443359375</v>
      </c>
      <c r="P269" s="61">
        <v>77.7159423828125</v>
      </c>
      <c r="Q269" s="61">
        <v>14748.4140625</v>
      </c>
      <c r="R269" s="61">
        <f t="shared" si="4"/>
        <v>48.588979256606486</v>
      </c>
      <c r="S269" s="61">
        <v>18</v>
      </c>
      <c r="T269" s="61">
        <v>4086.564208984375</v>
      </c>
      <c r="U269" s="61">
        <v>13.463276863098139</v>
      </c>
      <c r="V269" s="61">
        <v>2337.054931640625</v>
      </c>
      <c r="W269" s="61">
        <v>7.6994800567626953</v>
      </c>
      <c r="X269" s="61">
        <v>9053.1767578125</v>
      </c>
      <c r="Y269" s="61">
        <v>29.825893402099609</v>
      </c>
      <c r="Z269" s="61">
        <v>0</v>
      </c>
      <c r="AA269" s="61">
        <v>0</v>
      </c>
      <c r="AB269" s="61">
        <v>19661.6015625</v>
      </c>
      <c r="AC269" s="61">
        <v>64.775588989257813</v>
      </c>
      <c r="AD269" s="61">
        <v>10691.8125</v>
      </c>
      <c r="AE269" s="61">
        <v>7511.08056640625</v>
      </c>
      <c r="AF269" s="61">
        <v>24.74542236328125</v>
      </c>
      <c r="AG269" s="61">
        <v>22842.33349609375</v>
      </c>
      <c r="AH269" s="61">
        <v>12149.8330078125</v>
      </c>
      <c r="AI269" s="61">
        <v>40.027896881103523</v>
      </c>
      <c r="AJ269" s="61">
        <v>18203.5810546875</v>
      </c>
      <c r="AK269" s="61">
        <v>24209.625</v>
      </c>
      <c r="AL269" s="61">
        <v>79.759147644042969</v>
      </c>
      <c r="AM269" s="61">
        <v>6143.7890625</v>
      </c>
      <c r="AN269" s="61">
        <v>16586.091796875</v>
      </c>
      <c r="AO269" s="61">
        <v>54.64324951171875</v>
      </c>
      <c r="AP269" s="61">
        <v>13767.322265625</v>
      </c>
      <c r="AQ269" s="61">
        <v>2558.186279296875</v>
      </c>
      <c r="AR269" s="61">
        <v>8.4280023574829102</v>
      </c>
      <c r="AS269" s="61">
        <v>27795.227783203121</v>
      </c>
    </row>
    <row r="270" spans="1:45">
      <c r="A270">
        <v>156</v>
      </c>
      <c r="B270" t="s">
        <v>1045</v>
      </c>
      <c r="C270" t="s">
        <v>1046</v>
      </c>
      <c r="D270" t="s">
        <v>1046</v>
      </c>
      <c r="E270" t="s">
        <v>264</v>
      </c>
      <c r="F270" t="s">
        <v>269</v>
      </c>
      <c r="G270" t="s">
        <v>1047</v>
      </c>
      <c r="H270" s="61">
        <v>15906.2646484375</v>
      </c>
      <c r="I270" s="61">
        <v>0</v>
      </c>
      <c r="J270" s="61">
        <v>0</v>
      </c>
      <c r="K270" s="61">
        <v>0</v>
      </c>
      <c r="L270" s="61">
        <v>0</v>
      </c>
      <c r="M270" s="61">
        <v>2283.510986328125</v>
      </c>
      <c r="N270" s="61">
        <v>14.35604858398438</v>
      </c>
      <c r="O270" s="61">
        <v>14441.21484375</v>
      </c>
      <c r="P270" s="61">
        <v>90.789482116699219</v>
      </c>
      <c r="Q270" s="61">
        <v>12157.70385742188</v>
      </c>
      <c r="R270" s="61">
        <f t="shared" si="4"/>
        <v>76.433431268328306</v>
      </c>
      <c r="S270" s="61">
        <v>11.851851463317869</v>
      </c>
      <c r="T270" s="61">
        <v>779.7459716796875</v>
      </c>
      <c r="U270" s="61">
        <v>4.9021310806274414</v>
      </c>
      <c r="V270" s="61">
        <v>12876.513671875</v>
      </c>
      <c r="W270" s="61">
        <v>80.952468872070313</v>
      </c>
      <c r="X270" s="61">
        <v>0</v>
      </c>
      <c r="Y270" s="61">
        <v>0</v>
      </c>
      <c r="Z270" s="61">
        <v>0</v>
      </c>
      <c r="AA270" s="61">
        <v>0</v>
      </c>
      <c r="AB270" s="61">
        <v>0</v>
      </c>
      <c r="AC270" s="61">
        <v>0</v>
      </c>
      <c r="AD270" s="61">
        <v>15906.2646484375</v>
      </c>
      <c r="AE270" s="61">
        <v>850.00494384765625</v>
      </c>
      <c r="AF270" s="61">
        <v>5.3438377380371094</v>
      </c>
      <c r="AG270" s="61">
        <v>15056.25970458984</v>
      </c>
      <c r="AH270" s="61">
        <v>1281.298095703125</v>
      </c>
      <c r="AI270" s="61">
        <v>8.0553045272827148</v>
      </c>
      <c r="AJ270" s="61">
        <v>14624.96655273438</v>
      </c>
      <c r="AK270" s="61">
        <v>1281.298095703125</v>
      </c>
      <c r="AL270" s="61">
        <v>8.0553045272827148</v>
      </c>
      <c r="AM270" s="61">
        <v>14624.96655273438</v>
      </c>
      <c r="AN270" s="61">
        <v>0</v>
      </c>
      <c r="AO270" s="61">
        <v>0</v>
      </c>
      <c r="AP270" s="61">
        <v>15906.2646484375</v>
      </c>
      <c r="AQ270" s="61">
        <v>713.2161865234375</v>
      </c>
      <c r="AR270" s="61">
        <v>4.4838695526123047</v>
      </c>
      <c r="AS270" s="61">
        <v>15193.048461914061</v>
      </c>
    </row>
    <row r="271" spans="1:45">
      <c r="A271">
        <v>59</v>
      </c>
      <c r="B271" t="s">
        <v>1048</v>
      </c>
      <c r="C271" t="s">
        <v>1049</v>
      </c>
      <c r="D271" t="s">
        <v>1049</v>
      </c>
      <c r="E271" t="s">
        <v>214</v>
      </c>
      <c r="F271" t="s">
        <v>215</v>
      </c>
      <c r="G271" t="s">
        <v>1050</v>
      </c>
      <c r="H271" s="61">
        <v>8223.4384765625</v>
      </c>
      <c r="I271" s="61">
        <v>1800.69873046875</v>
      </c>
      <c r="J271" s="61">
        <v>21.897150039672852</v>
      </c>
      <c r="K271" s="61">
        <v>6422.73974609375</v>
      </c>
      <c r="L271" s="61">
        <v>78.102851867675781</v>
      </c>
      <c r="M271" s="61">
        <v>0</v>
      </c>
      <c r="N271" s="61">
        <v>0</v>
      </c>
      <c r="O271" s="61">
        <v>5009.39990234375</v>
      </c>
      <c r="P271" s="61">
        <v>60.916126251220703</v>
      </c>
      <c r="Q271" s="61">
        <v>5009.39990234375</v>
      </c>
      <c r="R271" s="61">
        <f t="shared" si="4"/>
        <v>60.916123062402264</v>
      </c>
      <c r="S271" s="61">
        <v>27.043478012084961</v>
      </c>
      <c r="T271" s="61">
        <v>820.48779296875</v>
      </c>
      <c r="U271" s="61">
        <v>9.9774293899536133</v>
      </c>
      <c r="V271" s="61">
        <v>6030.970703125</v>
      </c>
      <c r="W271" s="61">
        <v>73.338790893554688</v>
      </c>
      <c r="X271" s="61">
        <v>0</v>
      </c>
      <c r="Y271" s="61">
        <v>0</v>
      </c>
      <c r="Z271" s="61">
        <v>0</v>
      </c>
      <c r="AA271" s="61">
        <v>0</v>
      </c>
      <c r="AB271" s="61">
        <v>505.70602416992188</v>
      </c>
      <c r="AC271" s="61">
        <v>6.149569034576416</v>
      </c>
      <c r="AD271" s="61">
        <v>7717.7324523925781</v>
      </c>
      <c r="AE271" s="61">
        <v>30.069448471069339</v>
      </c>
      <c r="AF271" s="61">
        <v>0.36565542221069341</v>
      </c>
      <c r="AG271" s="61">
        <v>8193.3690280914307</v>
      </c>
      <c r="AH271" s="61">
        <v>1380.505737304688</v>
      </c>
      <c r="AI271" s="61">
        <v>16.78745079040527</v>
      </c>
      <c r="AJ271" s="61">
        <v>6842.9327392578116</v>
      </c>
      <c r="AK271" s="61">
        <v>1380.505737304688</v>
      </c>
      <c r="AL271" s="61">
        <v>16.78745079040527</v>
      </c>
      <c r="AM271" s="61">
        <v>6842.9327392578116</v>
      </c>
      <c r="AN271" s="61">
        <v>0</v>
      </c>
      <c r="AO271" s="61">
        <v>0</v>
      </c>
      <c r="AP271" s="61">
        <v>8223.4384765625</v>
      </c>
      <c r="AQ271" s="61">
        <v>0</v>
      </c>
      <c r="AR271" s="61">
        <v>0</v>
      </c>
      <c r="AS271" s="61">
        <v>8223.4384765625</v>
      </c>
    </row>
    <row r="272" spans="1:45">
      <c r="A272">
        <v>123</v>
      </c>
      <c r="B272" t="s">
        <v>1051</v>
      </c>
      <c r="C272" t="s">
        <v>1052</v>
      </c>
      <c r="D272" t="s">
        <v>1052</v>
      </c>
      <c r="E272" t="s">
        <v>264</v>
      </c>
      <c r="F272" t="s">
        <v>265</v>
      </c>
      <c r="G272" t="s">
        <v>230</v>
      </c>
      <c r="H272" s="61">
        <v>19385.84375</v>
      </c>
      <c r="I272" s="61">
        <v>81.19146728515625</v>
      </c>
      <c r="J272" s="61">
        <v>0.41881832480430597</v>
      </c>
      <c r="K272" s="61">
        <v>19304.65234375</v>
      </c>
      <c r="L272" s="61">
        <v>99.581184387207031</v>
      </c>
      <c r="M272" s="61">
        <v>6399.75927734375</v>
      </c>
      <c r="N272" s="61">
        <v>33.012538909912109</v>
      </c>
      <c r="O272" s="61">
        <v>17340.54296875</v>
      </c>
      <c r="P272" s="61">
        <v>89.449516296386719</v>
      </c>
      <c r="Q272" s="61">
        <v>10940.78369140625</v>
      </c>
      <c r="R272" s="61">
        <f t="shared" si="4"/>
        <v>56.436974487665772</v>
      </c>
      <c r="S272" s="61">
        <v>23</v>
      </c>
      <c r="T272" s="61">
        <v>0</v>
      </c>
      <c r="U272" s="61">
        <v>0</v>
      </c>
      <c r="V272" s="61">
        <v>0</v>
      </c>
      <c r="W272" s="61">
        <v>0</v>
      </c>
      <c r="X272" s="61">
        <v>1019.351867675781</v>
      </c>
      <c r="Y272" s="61">
        <v>5.2582278251647949</v>
      </c>
      <c r="Z272" s="61">
        <v>0</v>
      </c>
      <c r="AA272" s="61">
        <v>0</v>
      </c>
      <c r="AB272" s="61">
        <v>1494.856811523438</v>
      </c>
      <c r="AC272" s="61">
        <v>7.7110743522644043</v>
      </c>
      <c r="AD272" s="61">
        <v>17890.986938476559</v>
      </c>
      <c r="AE272" s="61">
        <v>1766.568603515625</v>
      </c>
      <c r="AF272" s="61">
        <v>9.1126728057861328</v>
      </c>
      <c r="AG272" s="61">
        <v>17619.275146484379</v>
      </c>
      <c r="AH272" s="61">
        <v>10648.6279296875</v>
      </c>
      <c r="AI272" s="61">
        <v>54.929916381835938</v>
      </c>
      <c r="AJ272" s="61">
        <v>8737.2158203125</v>
      </c>
      <c r="AK272" s="61">
        <v>11737.99609375</v>
      </c>
      <c r="AL272" s="61">
        <v>60.549320220947273</v>
      </c>
      <c r="AM272" s="61">
        <v>7647.84765625</v>
      </c>
      <c r="AN272" s="61">
        <v>12035.43359375</v>
      </c>
      <c r="AO272" s="61">
        <v>62.0836181640625</v>
      </c>
      <c r="AP272" s="61">
        <v>7350.41015625</v>
      </c>
      <c r="AQ272" s="61">
        <v>1565.125610351562</v>
      </c>
      <c r="AR272" s="61">
        <v>8.0735492706298828</v>
      </c>
      <c r="AS272" s="61">
        <v>17820.718139648441</v>
      </c>
    </row>
    <row r="273" spans="1:45">
      <c r="A273">
        <v>256</v>
      </c>
      <c r="B273" t="s">
        <v>1053</v>
      </c>
      <c r="C273" t="s">
        <v>1054</v>
      </c>
      <c r="D273" t="s">
        <v>1054</v>
      </c>
      <c r="E273" t="s">
        <v>255</v>
      </c>
      <c r="F273" t="s">
        <v>256</v>
      </c>
      <c r="G273" t="s">
        <v>230</v>
      </c>
      <c r="H273" s="61">
        <v>13392.017578125</v>
      </c>
      <c r="I273" s="61">
        <v>1210.379272460938</v>
      </c>
      <c r="J273" s="61">
        <v>9.0380649566650391</v>
      </c>
      <c r="K273" s="61">
        <v>12181.638671875</v>
      </c>
      <c r="L273" s="61">
        <v>90.961936950683594</v>
      </c>
      <c r="M273" s="61">
        <v>944.723388671875</v>
      </c>
      <c r="N273" s="61">
        <v>7.0543766021728516</v>
      </c>
      <c r="O273" s="61">
        <v>9904.826171875</v>
      </c>
      <c r="P273" s="61">
        <v>73.960670471191406</v>
      </c>
      <c r="Q273" s="61">
        <v>8960.102783203125</v>
      </c>
      <c r="R273" s="61">
        <f t="shared" si="4"/>
        <v>66.906294969615914</v>
      </c>
      <c r="S273" s="61">
        <v>13.35000038146973</v>
      </c>
      <c r="T273" s="61">
        <v>71.181709289550781</v>
      </c>
      <c r="U273" s="61">
        <v>0.53152340650558472</v>
      </c>
      <c r="V273" s="61">
        <v>2.1133327484130859</v>
      </c>
      <c r="W273" s="61">
        <v>1.5780540183186531E-2</v>
      </c>
      <c r="X273" s="61">
        <v>1776.8994140625</v>
      </c>
      <c r="Y273" s="61">
        <v>13.26834678649902</v>
      </c>
      <c r="Z273" s="61">
        <v>11588.7109375</v>
      </c>
      <c r="AA273" s="61">
        <v>86.534461975097656</v>
      </c>
      <c r="AB273" s="61">
        <v>2421.547607421875</v>
      </c>
      <c r="AC273" s="61">
        <v>18.082023620605469</v>
      </c>
      <c r="AD273" s="61">
        <v>10970.46997070312</v>
      </c>
      <c r="AE273" s="61">
        <v>3520.845947265625</v>
      </c>
      <c r="AF273" s="61">
        <v>26.290630340576168</v>
      </c>
      <c r="AG273" s="61">
        <v>9871.171630859375</v>
      </c>
      <c r="AH273" s="61">
        <v>6501.45751953125</v>
      </c>
      <c r="AI273" s="61">
        <v>48.547260284423828</v>
      </c>
      <c r="AJ273" s="61">
        <v>6890.56005859375</v>
      </c>
      <c r="AK273" s="61">
        <v>7587.705078125</v>
      </c>
      <c r="AL273" s="61">
        <v>56.658416748046882</v>
      </c>
      <c r="AM273" s="61">
        <v>5804.3125</v>
      </c>
      <c r="AN273" s="61">
        <v>6839.328125</v>
      </c>
      <c r="AO273" s="61">
        <v>51.070182800292969</v>
      </c>
      <c r="AP273" s="61">
        <v>6552.689453125</v>
      </c>
      <c r="AQ273" s="61">
        <v>489.92218017578119</v>
      </c>
      <c r="AR273" s="61">
        <v>3.65831470489502</v>
      </c>
      <c r="AS273" s="61">
        <v>12902.095397949221</v>
      </c>
    </row>
    <row r="274" spans="1:45">
      <c r="A274">
        <v>306</v>
      </c>
      <c r="B274" t="s">
        <v>1055</v>
      </c>
      <c r="C274" t="s">
        <v>1056</v>
      </c>
      <c r="D274" t="s">
        <v>1057</v>
      </c>
      <c r="E274" t="s">
        <v>239</v>
      </c>
      <c r="F274" t="s">
        <v>256</v>
      </c>
      <c r="G274" t="s">
        <v>230</v>
      </c>
      <c r="H274" s="61">
        <v>30074.296875</v>
      </c>
      <c r="I274" s="61">
        <v>1749.555786132812</v>
      </c>
      <c r="J274" s="61">
        <v>5.8174452781677246</v>
      </c>
      <c r="K274" s="61">
        <v>28324.740234375</v>
      </c>
      <c r="L274" s="61">
        <v>94.182548522949219</v>
      </c>
      <c r="M274" s="61">
        <v>17700.474609375</v>
      </c>
      <c r="N274" s="61">
        <v>58.855819702148438</v>
      </c>
      <c r="O274" s="61">
        <v>29293.2109375</v>
      </c>
      <c r="P274" s="61">
        <v>97.402809143066406</v>
      </c>
      <c r="Q274" s="61">
        <v>11592.736328125</v>
      </c>
      <c r="R274" s="61">
        <f t="shared" si="4"/>
        <v>38.546990396180291</v>
      </c>
      <c r="S274" s="61">
        <v>5.1961140632629386</v>
      </c>
      <c r="T274" s="61">
        <v>107.3254928588867</v>
      </c>
      <c r="U274" s="61">
        <v>0.35686784982681269</v>
      </c>
      <c r="V274" s="61">
        <v>18.458772659301761</v>
      </c>
      <c r="W274" s="61">
        <v>6.1377238482236862E-2</v>
      </c>
      <c r="X274" s="61">
        <v>923.79345703125</v>
      </c>
      <c r="Y274" s="61">
        <v>3.0717043876647949</v>
      </c>
      <c r="Z274" s="61">
        <v>29082.224609375</v>
      </c>
      <c r="AA274" s="61">
        <v>96.701263427734375</v>
      </c>
      <c r="AB274" s="61">
        <v>0.36332079768180853</v>
      </c>
      <c r="AC274" s="61">
        <v>1.208077417686582E-3</v>
      </c>
      <c r="AD274" s="61">
        <v>30073.933554202318</v>
      </c>
      <c r="AE274" s="61">
        <v>9612.01171875</v>
      </c>
      <c r="AF274" s="61">
        <v>31.960886001586911</v>
      </c>
      <c r="AG274" s="61">
        <v>20462.28515625</v>
      </c>
      <c r="AH274" s="61">
        <v>12572.494140625</v>
      </c>
      <c r="AI274" s="61">
        <v>41.804782867431641</v>
      </c>
      <c r="AJ274" s="61">
        <v>17501.802734375</v>
      </c>
      <c r="AK274" s="61">
        <v>16033.6669921875</v>
      </c>
      <c r="AL274" s="61">
        <v>53.313522338867188</v>
      </c>
      <c r="AM274" s="61">
        <v>14040.6298828125</v>
      </c>
      <c r="AN274" s="61">
        <v>21562.115234375</v>
      </c>
      <c r="AO274" s="61">
        <v>71.696159362792969</v>
      </c>
      <c r="AP274" s="61">
        <v>8512.181640625</v>
      </c>
      <c r="AQ274" s="61">
        <v>844.0767822265625</v>
      </c>
      <c r="AR274" s="61">
        <v>2.8066384792327881</v>
      </c>
      <c r="AS274" s="61">
        <v>29230.220092773441</v>
      </c>
    </row>
    <row r="275" spans="1:45">
      <c r="A275">
        <v>69</v>
      </c>
      <c r="B275" t="s">
        <v>1058</v>
      </c>
      <c r="C275" t="s">
        <v>1059</v>
      </c>
      <c r="D275" t="s">
        <v>1059</v>
      </c>
      <c r="E275" t="s">
        <v>214</v>
      </c>
      <c r="F275" t="s">
        <v>215</v>
      </c>
      <c r="G275" t="s">
        <v>1060</v>
      </c>
      <c r="H275" s="61">
        <v>27015.380859375</v>
      </c>
      <c r="I275" s="61">
        <v>4005.67333984375</v>
      </c>
      <c r="J275" s="61">
        <v>14.8273811340332</v>
      </c>
      <c r="K275" s="61">
        <v>23009.70703125</v>
      </c>
      <c r="L275" s="61">
        <v>85.172615051269531</v>
      </c>
      <c r="M275" s="61">
        <v>580.98577880859375</v>
      </c>
      <c r="N275" s="61">
        <v>2.1505742073059082</v>
      </c>
      <c r="O275" s="61">
        <v>24165.51953125</v>
      </c>
      <c r="P275" s="61">
        <v>89.450965881347656</v>
      </c>
      <c r="Q275" s="61">
        <v>23584.53375244141</v>
      </c>
      <c r="R275" s="61">
        <f t="shared" si="4"/>
        <v>87.300393339659308</v>
      </c>
      <c r="S275" s="61">
        <v>12.37222290039062</v>
      </c>
      <c r="T275" s="61">
        <v>0.44479042291641241</v>
      </c>
      <c r="U275" s="61">
        <v>1.646434073336422E-3</v>
      </c>
      <c r="V275" s="61">
        <v>34.980571746826172</v>
      </c>
      <c r="W275" s="61">
        <v>0.1294839084148407</v>
      </c>
      <c r="X275" s="61">
        <v>8762.1865234375</v>
      </c>
      <c r="Y275" s="61">
        <v>32.434066772460938</v>
      </c>
      <c r="Z275" s="61">
        <v>0</v>
      </c>
      <c r="AA275" s="61">
        <v>0</v>
      </c>
      <c r="AB275" s="61">
        <v>22835.3125</v>
      </c>
      <c r="AC275" s="61">
        <v>84.527084350585938</v>
      </c>
      <c r="AD275" s="61">
        <v>4180.068359375</v>
      </c>
      <c r="AE275" s="61">
        <v>4077.305419921875</v>
      </c>
      <c r="AF275" s="61">
        <v>15.09253406524658</v>
      </c>
      <c r="AG275" s="61">
        <v>22938.075439453121</v>
      </c>
      <c r="AH275" s="61">
        <v>4810.5146484375</v>
      </c>
      <c r="AI275" s="61">
        <v>17.806577682495121</v>
      </c>
      <c r="AJ275" s="61">
        <v>22204.8662109375</v>
      </c>
      <c r="AK275" s="61">
        <v>22835.3125</v>
      </c>
      <c r="AL275" s="61">
        <v>84.527084350585938</v>
      </c>
      <c r="AM275" s="61">
        <v>4180.068359375</v>
      </c>
      <c r="AN275" s="61">
        <v>2268.42626953125</v>
      </c>
      <c r="AO275" s="61">
        <v>8.3967952728271484</v>
      </c>
      <c r="AP275" s="61">
        <v>24746.95458984375</v>
      </c>
      <c r="AQ275" s="61">
        <v>176.00691223144531</v>
      </c>
      <c r="AR275" s="61">
        <v>0.65150630474090576</v>
      </c>
      <c r="AS275" s="61">
        <v>26839.373947143551</v>
      </c>
    </row>
    <row r="276" spans="1:45">
      <c r="A276">
        <v>150</v>
      </c>
      <c r="B276" t="s">
        <v>1061</v>
      </c>
      <c r="C276" t="s">
        <v>1062</v>
      </c>
      <c r="D276" t="s">
        <v>1063</v>
      </c>
      <c r="E276" t="s">
        <v>255</v>
      </c>
      <c r="F276" t="s">
        <v>256</v>
      </c>
      <c r="G276" t="s">
        <v>1064</v>
      </c>
      <c r="H276" s="61">
        <v>4138.0361328125</v>
      </c>
      <c r="I276" s="61">
        <v>0</v>
      </c>
      <c r="J276" s="61">
        <v>0</v>
      </c>
      <c r="K276" s="61">
        <v>0</v>
      </c>
      <c r="L276" s="61">
        <v>0</v>
      </c>
      <c r="M276" s="61">
        <v>22.163290023803711</v>
      </c>
      <c r="N276" s="61">
        <v>0.5355992317199707</v>
      </c>
      <c r="O276" s="61">
        <v>2264.645751953125</v>
      </c>
      <c r="P276" s="61">
        <v>54.727546691894531</v>
      </c>
      <c r="Q276" s="61">
        <v>2242.4824619293208</v>
      </c>
      <c r="R276" s="61">
        <f t="shared" si="4"/>
        <v>54.191949754802458</v>
      </c>
      <c r="S276" s="61">
        <v>22.333333969116211</v>
      </c>
      <c r="T276" s="61">
        <v>9.5629806518554688</v>
      </c>
      <c r="U276" s="61">
        <v>0.23109950125217441</v>
      </c>
      <c r="V276" s="61">
        <v>3.3359227180480961</v>
      </c>
      <c r="W276" s="61">
        <v>8.0616086721420288E-2</v>
      </c>
      <c r="X276" s="61">
        <v>1216.82421875</v>
      </c>
      <c r="Y276" s="61">
        <v>29.405838012695309</v>
      </c>
      <c r="Z276" s="61">
        <v>2903.569091796875</v>
      </c>
      <c r="AA276" s="61">
        <v>70.167800903320313</v>
      </c>
      <c r="AB276" s="61">
        <v>3815.95361328125</v>
      </c>
      <c r="AC276" s="61">
        <v>92.216537475585938</v>
      </c>
      <c r="AD276" s="61">
        <v>322.08251953125</v>
      </c>
      <c r="AE276" s="61">
        <v>2708.17919921875</v>
      </c>
      <c r="AF276" s="61">
        <v>65.445999145507813</v>
      </c>
      <c r="AG276" s="61">
        <v>1429.85693359375</v>
      </c>
      <c r="AH276" s="61">
        <v>1788.131591796875</v>
      </c>
      <c r="AI276" s="61">
        <v>43.212081909179688</v>
      </c>
      <c r="AJ276" s="61">
        <v>2349.904541015625</v>
      </c>
      <c r="AK276" s="61">
        <v>4118.56103515625</v>
      </c>
      <c r="AL276" s="61">
        <v>99.52935791015625</v>
      </c>
      <c r="AM276" s="61">
        <v>19.47509765625</v>
      </c>
      <c r="AN276" s="61">
        <v>866.752197265625</v>
      </c>
      <c r="AO276" s="61">
        <v>20.945980072021481</v>
      </c>
      <c r="AP276" s="61">
        <v>3271.283935546875</v>
      </c>
      <c r="AQ276" s="61">
        <v>91.44708251953125</v>
      </c>
      <c r="AR276" s="61">
        <v>2.209914922714233</v>
      </c>
      <c r="AS276" s="61">
        <v>4046.5890502929692</v>
      </c>
    </row>
    <row r="277" spans="1:45">
      <c r="A277">
        <v>241</v>
      </c>
      <c r="B277" t="s">
        <v>1065</v>
      </c>
      <c r="C277" t="s">
        <v>1066</v>
      </c>
      <c r="D277" t="s">
        <v>1066</v>
      </c>
      <c r="E277" t="s">
        <v>219</v>
      </c>
      <c r="F277" t="s">
        <v>229</v>
      </c>
      <c r="G277" t="s">
        <v>1067</v>
      </c>
      <c r="H277" s="61">
        <v>2690.240966796875</v>
      </c>
      <c r="I277" s="61">
        <v>468.05148315429688</v>
      </c>
      <c r="J277" s="61">
        <v>17.398124694824219</v>
      </c>
      <c r="K277" s="61">
        <v>2222.189453125</v>
      </c>
      <c r="L277" s="61">
        <v>82.601875305175781</v>
      </c>
      <c r="M277" s="61">
        <v>0</v>
      </c>
      <c r="N277" s="61">
        <v>0</v>
      </c>
      <c r="O277" s="61">
        <v>1982.637939453125</v>
      </c>
      <c r="P277" s="61">
        <v>73.697410583496094</v>
      </c>
      <c r="Q277" s="61">
        <v>1982.637939453125</v>
      </c>
      <c r="R277" s="61">
        <f t="shared" si="4"/>
        <v>73.69741089824177</v>
      </c>
      <c r="S277" s="61">
        <v>13.85688304901123</v>
      </c>
      <c r="T277" s="61">
        <v>0.2223948389291763</v>
      </c>
      <c r="U277" s="61">
        <v>8.2667255774140358E-3</v>
      </c>
      <c r="V277" s="61">
        <v>5.6098871231079102</v>
      </c>
      <c r="W277" s="61">
        <v>0.20852731168270111</v>
      </c>
      <c r="X277" s="61">
        <v>1920.502563476562</v>
      </c>
      <c r="Y277" s="61">
        <v>71.387748718261719</v>
      </c>
      <c r="Z277" s="61">
        <v>201.4612121582031</v>
      </c>
      <c r="AA277" s="61">
        <v>7.488593578338623</v>
      </c>
      <c r="AB277" s="61">
        <v>899.6038818359375</v>
      </c>
      <c r="AC277" s="61">
        <v>33.439529418945313</v>
      </c>
      <c r="AD277" s="61">
        <v>1790.637084960938</v>
      </c>
      <c r="AE277" s="61">
        <v>0</v>
      </c>
      <c r="AF277" s="61">
        <v>0</v>
      </c>
      <c r="AG277" s="61">
        <v>2690.240966796875</v>
      </c>
      <c r="AH277" s="61">
        <v>403.7978515625</v>
      </c>
      <c r="AI277" s="61">
        <v>15.00972843170166</v>
      </c>
      <c r="AJ277" s="61">
        <v>2286.443115234375</v>
      </c>
      <c r="AK277" s="61">
        <v>1303.401733398438</v>
      </c>
      <c r="AL277" s="61">
        <v>48.449256896972663</v>
      </c>
      <c r="AM277" s="61">
        <v>1386.839233398437</v>
      </c>
      <c r="AN277" s="61">
        <v>774.98834228515625</v>
      </c>
      <c r="AO277" s="61">
        <v>28.80739593505859</v>
      </c>
      <c r="AP277" s="61">
        <v>1915.252624511719</v>
      </c>
      <c r="AQ277" s="61">
        <v>491.5205078125</v>
      </c>
      <c r="AR277" s="61">
        <v>18.270502090454102</v>
      </c>
      <c r="AS277" s="61">
        <v>2198.720458984375</v>
      </c>
    </row>
    <row r="278" spans="1:45">
      <c r="A278">
        <v>7</v>
      </c>
      <c r="B278" t="s">
        <v>1068</v>
      </c>
      <c r="C278" t="s">
        <v>1069</v>
      </c>
      <c r="D278" t="s">
        <v>1070</v>
      </c>
      <c r="E278" t="s">
        <v>264</v>
      </c>
      <c r="F278" t="s">
        <v>265</v>
      </c>
      <c r="G278" t="s">
        <v>1071</v>
      </c>
      <c r="H278" s="61">
        <v>31716.228515625</v>
      </c>
      <c r="I278" s="61">
        <v>0</v>
      </c>
      <c r="J278" s="61">
        <v>0</v>
      </c>
      <c r="K278" s="61">
        <v>0</v>
      </c>
      <c r="L278" s="61">
        <v>0</v>
      </c>
      <c r="M278" s="61">
        <v>3310.188720703125</v>
      </c>
      <c r="N278" s="61">
        <v>10.436892509460449</v>
      </c>
      <c r="O278" s="61">
        <v>30573.345703125</v>
      </c>
      <c r="P278" s="61">
        <v>96.396537780761719</v>
      </c>
      <c r="Q278" s="61">
        <v>27263.156982421879</v>
      </c>
      <c r="R278" s="61">
        <f t="shared" si="4"/>
        <v>85.959643559103142</v>
      </c>
      <c r="S278" s="61">
        <v>7.7979412078857422</v>
      </c>
      <c r="T278" s="61">
        <v>11488.1826171875</v>
      </c>
      <c r="U278" s="61">
        <v>36.221782684326172</v>
      </c>
      <c r="V278" s="61">
        <v>2334.76123046875</v>
      </c>
      <c r="W278" s="61">
        <v>7.3614091873168954</v>
      </c>
      <c r="X278" s="61">
        <v>15945.6044921875</v>
      </c>
      <c r="Y278" s="61">
        <v>50.275848388671882</v>
      </c>
      <c r="Z278" s="61">
        <v>0</v>
      </c>
      <c r="AA278" s="61">
        <v>0</v>
      </c>
      <c r="AB278" s="61">
        <v>25070.021484375</v>
      </c>
      <c r="AC278" s="61">
        <v>79.044776916503906</v>
      </c>
      <c r="AD278" s="61">
        <v>6646.20703125</v>
      </c>
      <c r="AE278" s="61">
        <v>11463.267578125</v>
      </c>
      <c r="AF278" s="61">
        <v>36.143226623535163</v>
      </c>
      <c r="AG278" s="61">
        <v>20252.9609375</v>
      </c>
      <c r="AH278" s="61">
        <v>13261.11328125</v>
      </c>
      <c r="AI278" s="61">
        <v>41.811759948730469</v>
      </c>
      <c r="AJ278" s="61">
        <v>18455.115234375</v>
      </c>
      <c r="AK278" s="61">
        <v>31685.33984375</v>
      </c>
      <c r="AL278" s="61">
        <v>99.902610778808594</v>
      </c>
      <c r="AM278" s="61">
        <v>30.888671875</v>
      </c>
      <c r="AN278" s="61">
        <v>9573.5361328125</v>
      </c>
      <c r="AO278" s="61">
        <v>30.18497467041016</v>
      </c>
      <c r="AP278" s="61">
        <v>22142.6923828125</v>
      </c>
      <c r="AQ278" s="61">
        <v>12118.318359375</v>
      </c>
      <c r="AR278" s="61">
        <v>38.208572387695313</v>
      </c>
      <c r="AS278" s="61">
        <v>19597.91015625</v>
      </c>
    </row>
    <row r="279" spans="1:45">
      <c r="A279">
        <v>60</v>
      </c>
      <c r="B279" t="s">
        <v>1072</v>
      </c>
      <c r="C279" t="s">
        <v>1073</v>
      </c>
      <c r="D279" t="s">
        <v>1073</v>
      </c>
      <c r="E279" t="s">
        <v>214</v>
      </c>
      <c r="F279" t="s">
        <v>215</v>
      </c>
      <c r="G279" t="s">
        <v>1074</v>
      </c>
      <c r="H279" s="61">
        <v>3311.562255859375</v>
      </c>
      <c r="I279" s="61">
        <v>179.29994201660159</v>
      </c>
      <c r="J279" s="61">
        <v>5.4143610000610352</v>
      </c>
      <c r="K279" s="61">
        <v>3132.26220703125</v>
      </c>
      <c r="L279" s="61">
        <v>94.58563232421875</v>
      </c>
      <c r="M279" s="61">
        <v>879.36224365234375</v>
      </c>
      <c r="N279" s="61">
        <v>26.554302215576168</v>
      </c>
      <c r="O279" s="61">
        <v>2872.267333984375</v>
      </c>
      <c r="P279" s="61">
        <v>86.734512329101563</v>
      </c>
      <c r="Q279" s="61">
        <v>1992.905090332031</v>
      </c>
      <c r="R279" s="61">
        <f t="shared" si="4"/>
        <v>60.180209108430525</v>
      </c>
      <c r="S279" s="61">
        <v>3.8217296600341801</v>
      </c>
      <c r="T279" s="61">
        <v>0</v>
      </c>
      <c r="U279" s="61">
        <v>0</v>
      </c>
      <c r="V279" s="61">
        <v>0</v>
      </c>
      <c r="W279" s="61">
        <v>0</v>
      </c>
      <c r="X279" s="61">
        <v>0</v>
      </c>
      <c r="Y279" s="61">
        <v>0</v>
      </c>
      <c r="Z279" s="61">
        <v>0</v>
      </c>
      <c r="AA279" s="61">
        <v>0</v>
      </c>
      <c r="AB279" s="61">
        <v>1091.2158203125</v>
      </c>
      <c r="AC279" s="61">
        <v>32.951690673828118</v>
      </c>
      <c r="AD279" s="61">
        <v>2220.346435546875</v>
      </c>
      <c r="AE279" s="61">
        <v>1358.455322265625</v>
      </c>
      <c r="AF279" s="61">
        <v>41.021583557128913</v>
      </c>
      <c r="AG279" s="61">
        <v>1953.10693359375</v>
      </c>
      <c r="AH279" s="61">
        <v>2220.107177734375</v>
      </c>
      <c r="AI279" s="61">
        <v>67.041084289550781</v>
      </c>
      <c r="AJ279" s="61">
        <v>1091.455078125</v>
      </c>
      <c r="AK279" s="61">
        <v>3109.244384765625</v>
      </c>
      <c r="AL279" s="61">
        <v>93.890556335449219</v>
      </c>
      <c r="AM279" s="61">
        <v>202.31787109375</v>
      </c>
      <c r="AN279" s="61">
        <v>23.017862319946289</v>
      </c>
      <c r="AO279" s="61">
        <v>0.6950756311416626</v>
      </c>
      <c r="AP279" s="61">
        <v>3288.5443935394292</v>
      </c>
      <c r="AQ279" s="61">
        <v>94.518302917480469</v>
      </c>
      <c r="AR279" s="61">
        <v>2.8541908264160161</v>
      </c>
      <c r="AS279" s="61">
        <v>3217.043952941895</v>
      </c>
    </row>
    <row r="280" spans="1:45">
      <c r="A280">
        <v>151</v>
      </c>
      <c r="B280" t="s">
        <v>1075</v>
      </c>
      <c r="C280" t="s">
        <v>1076</v>
      </c>
      <c r="D280" t="s">
        <v>1076</v>
      </c>
      <c r="E280" t="s">
        <v>219</v>
      </c>
      <c r="F280" t="s">
        <v>256</v>
      </c>
      <c r="G280" t="s">
        <v>1077</v>
      </c>
      <c r="H280" s="61">
        <v>4918.9677734375</v>
      </c>
      <c r="I280" s="61">
        <v>206.83465576171881</v>
      </c>
      <c r="J280" s="61">
        <v>4.204838752746582</v>
      </c>
      <c r="K280" s="61">
        <v>4712.13330078125</v>
      </c>
      <c r="L280" s="61">
        <v>95.795166015625</v>
      </c>
      <c r="M280" s="61">
        <v>35.626480102539063</v>
      </c>
      <c r="N280" s="61">
        <v>0.72426742315292358</v>
      </c>
      <c r="O280" s="61">
        <v>4684.583984375</v>
      </c>
      <c r="P280" s="61">
        <v>95.235099792480469</v>
      </c>
      <c r="Q280" s="61">
        <v>4648.9575042724609</v>
      </c>
      <c r="R280" s="61">
        <f t="shared" si="4"/>
        <v>94.5108347604329</v>
      </c>
      <c r="S280" s="61">
        <v>9.9051675796508789</v>
      </c>
      <c r="T280" s="61">
        <v>58.410152435302727</v>
      </c>
      <c r="U280" s="61">
        <v>1.187447309494019</v>
      </c>
      <c r="V280" s="61">
        <v>1.29427182674408</v>
      </c>
      <c r="W280" s="61">
        <v>2.631185948848724E-2</v>
      </c>
      <c r="X280" s="61">
        <v>1316.213745117188</v>
      </c>
      <c r="Y280" s="61">
        <v>26.757925033569339</v>
      </c>
      <c r="Z280" s="61">
        <v>3479.5263671875</v>
      </c>
      <c r="AA280" s="61">
        <v>70.736923217773438</v>
      </c>
      <c r="AB280" s="61">
        <v>837.60302734375</v>
      </c>
      <c r="AC280" s="61">
        <v>17.028024673461911</v>
      </c>
      <c r="AD280" s="61">
        <v>4081.36474609375</v>
      </c>
      <c r="AE280" s="61">
        <v>4080.99169921875</v>
      </c>
      <c r="AF280" s="61">
        <v>82.964393615722656</v>
      </c>
      <c r="AG280" s="61">
        <v>837.97607421875</v>
      </c>
      <c r="AH280" s="61">
        <v>4080.99169921875</v>
      </c>
      <c r="AI280" s="61">
        <v>82.964393615722656</v>
      </c>
      <c r="AJ280" s="61">
        <v>837.97607421875</v>
      </c>
      <c r="AK280" s="61">
        <v>4080.99169921875</v>
      </c>
      <c r="AL280" s="61">
        <v>82.964393615722656</v>
      </c>
      <c r="AM280" s="61">
        <v>837.97607421875</v>
      </c>
      <c r="AN280" s="61">
        <v>4009.722412109375</v>
      </c>
      <c r="AO280" s="61">
        <v>81.515525817871094</v>
      </c>
      <c r="AP280" s="61">
        <v>909.245361328125</v>
      </c>
      <c r="AQ280" s="61">
        <v>245.16206359863281</v>
      </c>
      <c r="AR280" s="61">
        <v>4.9840145111083984</v>
      </c>
      <c r="AS280" s="61">
        <v>4673.8057098388672</v>
      </c>
    </row>
    <row r="281" spans="1:45">
      <c r="A281">
        <v>61</v>
      </c>
      <c r="B281" t="s">
        <v>1078</v>
      </c>
      <c r="C281" t="s">
        <v>1079</v>
      </c>
      <c r="D281" t="s">
        <v>1079</v>
      </c>
      <c r="E281" t="s">
        <v>214</v>
      </c>
      <c r="F281" t="s">
        <v>215</v>
      </c>
      <c r="G281" t="s">
        <v>1080</v>
      </c>
      <c r="H281" s="61">
        <v>34785.53125</v>
      </c>
      <c r="I281" s="61">
        <v>18262.185546875</v>
      </c>
      <c r="J281" s="61">
        <v>52.499370574951172</v>
      </c>
      <c r="K281" s="61">
        <v>16523.345703125</v>
      </c>
      <c r="L281" s="61">
        <v>47.500629425048828</v>
      </c>
      <c r="M281" s="61">
        <v>5366.46533203125</v>
      </c>
      <c r="N281" s="61">
        <v>15.427291870117189</v>
      </c>
      <c r="O281" s="61">
        <v>34502.23046875</v>
      </c>
      <c r="P281" s="61">
        <v>99.185577392578125</v>
      </c>
      <c r="Q281" s="61">
        <v>29135.76513671875</v>
      </c>
      <c r="R281" s="61">
        <f t="shared" si="4"/>
        <v>83.758287108864408</v>
      </c>
      <c r="S281" s="61">
        <v>6.9850425720214844</v>
      </c>
      <c r="T281" s="61">
        <v>914.4219970703125</v>
      </c>
      <c r="U281" s="61">
        <v>2.6287424564361568</v>
      </c>
      <c r="V281" s="61">
        <v>2301.023681640625</v>
      </c>
      <c r="W281" s="61">
        <v>6.6148867607116699</v>
      </c>
      <c r="X281" s="61">
        <v>0</v>
      </c>
      <c r="Y281" s="61">
        <v>0</v>
      </c>
      <c r="Z281" s="61">
        <v>0</v>
      </c>
      <c r="AA281" s="61">
        <v>0</v>
      </c>
      <c r="AB281" s="61">
        <v>1656.115844726562</v>
      </c>
      <c r="AC281" s="61">
        <v>4.7609329223632813</v>
      </c>
      <c r="AD281" s="61">
        <v>33129.415405273438</v>
      </c>
      <c r="AE281" s="61">
        <v>5924.326171875</v>
      </c>
      <c r="AF281" s="61">
        <v>17.031005859375</v>
      </c>
      <c r="AG281" s="61">
        <v>28861.205078125</v>
      </c>
      <c r="AH281" s="61">
        <v>15888.578125</v>
      </c>
      <c r="AI281" s="61">
        <v>45.675823211669922</v>
      </c>
      <c r="AJ281" s="61">
        <v>18896.953125</v>
      </c>
      <c r="AK281" s="61">
        <v>15888.9931640625</v>
      </c>
      <c r="AL281" s="61">
        <v>45.677017211914063</v>
      </c>
      <c r="AM281" s="61">
        <v>18896.5380859375</v>
      </c>
      <c r="AN281" s="61">
        <v>444.89242553710938</v>
      </c>
      <c r="AO281" s="61">
        <v>1.278958320617676</v>
      </c>
      <c r="AP281" s="61">
        <v>34340.638824462891</v>
      </c>
      <c r="AQ281" s="61">
        <v>52.160236358642578</v>
      </c>
      <c r="AR281" s="61">
        <v>0.14994807541370389</v>
      </c>
      <c r="AS281" s="61">
        <v>34733.371013641357</v>
      </c>
    </row>
    <row r="282" spans="1:45">
      <c r="A282">
        <v>163</v>
      </c>
      <c r="B282" t="s">
        <v>1081</v>
      </c>
      <c r="C282" t="s">
        <v>1082</v>
      </c>
      <c r="D282" t="s">
        <v>1082</v>
      </c>
      <c r="E282" t="s">
        <v>214</v>
      </c>
      <c r="F282" t="s">
        <v>215</v>
      </c>
      <c r="G282" t="s">
        <v>230</v>
      </c>
      <c r="H282" s="61">
        <v>30110.62109375</v>
      </c>
      <c r="I282" s="61">
        <v>16638.751953125</v>
      </c>
      <c r="J282" s="61">
        <v>55.258743286132813</v>
      </c>
      <c r="K282" s="61">
        <v>13471.869140625</v>
      </c>
      <c r="L282" s="61">
        <v>44.741252899169922</v>
      </c>
      <c r="M282" s="61">
        <v>0</v>
      </c>
      <c r="N282" s="61">
        <v>0</v>
      </c>
      <c r="O282" s="61">
        <v>18639.783203125</v>
      </c>
      <c r="P282" s="61">
        <v>61.904346466064453</v>
      </c>
      <c r="Q282" s="61">
        <v>18639.783203125</v>
      </c>
      <c r="R282" s="61">
        <f t="shared" si="4"/>
        <v>61.904346459973958</v>
      </c>
      <c r="S282" s="61">
        <v>20.354999542236332</v>
      </c>
      <c r="T282" s="61">
        <v>9787.5595703125</v>
      </c>
      <c r="U282" s="61">
        <v>32.505340576171882</v>
      </c>
      <c r="V282" s="61">
        <v>2466.0419921875</v>
      </c>
      <c r="W282" s="61">
        <v>8.1899404525756836</v>
      </c>
      <c r="X282" s="61">
        <v>5891.7587890625</v>
      </c>
      <c r="Y282" s="61">
        <v>19.567045211791989</v>
      </c>
      <c r="Z282" s="61">
        <v>0</v>
      </c>
      <c r="AA282" s="61">
        <v>0</v>
      </c>
      <c r="AB282" s="61">
        <v>231.79107666015619</v>
      </c>
      <c r="AC282" s="61">
        <v>0.7697983980178833</v>
      </c>
      <c r="AD282" s="61">
        <v>29878.83001708984</v>
      </c>
      <c r="AE282" s="61">
        <v>4011.599609375</v>
      </c>
      <c r="AF282" s="61">
        <v>13.322872161865231</v>
      </c>
      <c r="AG282" s="61">
        <v>26099.021484375</v>
      </c>
      <c r="AH282" s="61">
        <v>11024.9892578125</v>
      </c>
      <c r="AI282" s="61">
        <v>36.614952087402337</v>
      </c>
      <c r="AJ282" s="61">
        <v>19085.6318359375</v>
      </c>
      <c r="AK282" s="61">
        <v>11024.9892578125</v>
      </c>
      <c r="AL282" s="61">
        <v>36.614952087402337</v>
      </c>
      <c r="AM282" s="61">
        <v>19085.6318359375</v>
      </c>
      <c r="AN282" s="61">
        <v>1486.7333984375</v>
      </c>
      <c r="AO282" s="61">
        <v>4.9375715255737296</v>
      </c>
      <c r="AP282" s="61">
        <v>28623.8876953125</v>
      </c>
      <c r="AQ282" s="61">
        <v>417.84854125976563</v>
      </c>
      <c r="AR282" s="61">
        <v>1.3877114057540889</v>
      </c>
      <c r="AS282" s="61">
        <v>29692.772552490231</v>
      </c>
    </row>
    <row r="283" spans="1:45">
      <c r="A283">
        <v>3</v>
      </c>
      <c r="B283" t="s">
        <v>1083</v>
      </c>
      <c r="C283" t="s">
        <v>1084</v>
      </c>
      <c r="D283" t="s">
        <v>1084</v>
      </c>
      <c r="E283" t="s">
        <v>264</v>
      </c>
      <c r="F283" t="s">
        <v>269</v>
      </c>
      <c r="G283" t="s">
        <v>1085</v>
      </c>
      <c r="H283" s="61">
        <v>39208.16796875</v>
      </c>
      <c r="I283" s="61">
        <v>1598.983642578125</v>
      </c>
      <c r="J283" s="61">
        <v>4.0781898498535156</v>
      </c>
      <c r="K283" s="61">
        <v>37609.18359375</v>
      </c>
      <c r="L283" s="61">
        <v>95.921806335449219</v>
      </c>
      <c r="M283" s="61">
        <v>12518.5419921875</v>
      </c>
      <c r="N283" s="61">
        <v>31.928401947021481</v>
      </c>
      <c r="O283" s="61">
        <v>34578.15625</v>
      </c>
      <c r="P283" s="61">
        <v>88.191207885742188</v>
      </c>
      <c r="Q283" s="61">
        <v>22059.6142578125</v>
      </c>
      <c r="R283" s="61">
        <f t="shared" si="4"/>
        <v>56.262802881773574</v>
      </c>
      <c r="S283" s="61">
        <v>22.75</v>
      </c>
      <c r="T283" s="61">
        <v>1889.650268554688</v>
      </c>
      <c r="U283" s="61">
        <v>4.8195319175720206</v>
      </c>
      <c r="V283" s="61">
        <v>2848.637451171875</v>
      </c>
      <c r="W283" s="61">
        <v>7.2654190063476563</v>
      </c>
      <c r="X283" s="61">
        <v>33755.5546875</v>
      </c>
      <c r="Y283" s="61">
        <v>86.093170166015625</v>
      </c>
      <c r="Z283" s="61">
        <v>0</v>
      </c>
      <c r="AA283" s="61">
        <v>0</v>
      </c>
      <c r="AB283" s="61">
        <v>30956.814453125</v>
      </c>
      <c r="AC283" s="61">
        <v>78.955009460449219</v>
      </c>
      <c r="AD283" s="61">
        <v>8251.353515625</v>
      </c>
      <c r="AE283" s="61">
        <v>29564.9140625</v>
      </c>
      <c r="AF283" s="61">
        <v>75.404991149902344</v>
      </c>
      <c r="AG283" s="61">
        <v>9643.25390625</v>
      </c>
      <c r="AH283" s="61">
        <v>31492.98828125</v>
      </c>
      <c r="AI283" s="61">
        <v>80.322525024414063</v>
      </c>
      <c r="AJ283" s="61">
        <v>7715.1796875</v>
      </c>
      <c r="AK283" s="61">
        <v>36389.98828125</v>
      </c>
      <c r="AL283" s="61">
        <v>92.812263488769531</v>
      </c>
      <c r="AM283" s="61">
        <v>2818.1796875</v>
      </c>
      <c r="AN283" s="61">
        <v>12160.2666015625</v>
      </c>
      <c r="AO283" s="61">
        <v>31.014627456665039</v>
      </c>
      <c r="AP283" s="61">
        <v>27047.9013671875</v>
      </c>
      <c r="AQ283" s="61">
        <v>1359.116088867188</v>
      </c>
      <c r="AR283" s="61">
        <v>3.466410636901855</v>
      </c>
      <c r="AS283" s="61">
        <v>37849.051879882813</v>
      </c>
    </row>
    <row r="284" spans="1:45">
      <c r="A284">
        <v>244</v>
      </c>
      <c r="B284" t="s">
        <v>1086</v>
      </c>
      <c r="C284" t="s">
        <v>1087</v>
      </c>
      <c r="D284" t="s">
        <v>1087</v>
      </c>
      <c r="E284" t="s">
        <v>214</v>
      </c>
      <c r="F284" t="s">
        <v>215</v>
      </c>
      <c r="G284" t="s">
        <v>1088</v>
      </c>
      <c r="H284" s="61">
        <v>19510.79296875</v>
      </c>
      <c r="I284" s="61">
        <v>1997.220825195312</v>
      </c>
      <c r="J284" s="61">
        <v>10.23649215698242</v>
      </c>
      <c r="K284" s="61">
        <v>17513.572265625</v>
      </c>
      <c r="L284" s="61">
        <v>89.763511657714844</v>
      </c>
      <c r="M284" s="61">
        <v>444.6158447265625</v>
      </c>
      <c r="N284" s="61">
        <v>2.2788200378417969</v>
      </c>
      <c r="O284" s="61">
        <v>15464.236328125</v>
      </c>
      <c r="P284" s="61">
        <v>79.259910583496094</v>
      </c>
      <c r="Q284" s="61">
        <v>15019.620483398439</v>
      </c>
      <c r="R284" s="61">
        <f t="shared" si="4"/>
        <v>76.981086865382807</v>
      </c>
      <c r="S284" s="61">
        <v>27.941177368164059</v>
      </c>
      <c r="T284" s="61">
        <v>2628.3623046875</v>
      </c>
      <c r="U284" s="61">
        <v>13.4713249206543</v>
      </c>
      <c r="V284" s="61">
        <v>9070.66796875</v>
      </c>
      <c r="W284" s="61">
        <v>46.490512847900391</v>
      </c>
      <c r="X284" s="61">
        <v>1303.73486328125</v>
      </c>
      <c r="Y284" s="61">
        <v>6.6821208000183114</v>
      </c>
      <c r="Z284" s="61">
        <v>0</v>
      </c>
      <c r="AA284" s="61">
        <v>0</v>
      </c>
      <c r="AB284" s="61">
        <v>8384.9609375</v>
      </c>
      <c r="AC284" s="61">
        <v>42.97601318359375</v>
      </c>
      <c r="AD284" s="61">
        <v>11125.83203125</v>
      </c>
      <c r="AE284" s="61">
        <v>6949.595703125</v>
      </c>
      <c r="AF284" s="61">
        <v>35.619239807128913</v>
      </c>
      <c r="AG284" s="61">
        <v>12561.197265625</v>
      </c>
      <c r="AH284" s="61">
        <v>13350.5859375</v>
      </c>
      <c r="AI284" s="61">
        <v>68.426666259765625</v>
      </c>
      <c r="AJ284" s="61">
        <v>6160.20703125</v>
      </c>
      <c r="AK284" s="61">
        <v>13350.5859375</v>
      </c>
      <c r="AL284" s="61">
        <v>68.426666259765625</v>
      </c>
      <c r="AM284" s="61">
        <v>6160.20703125</v>
      </c>
      <c r="AN284" s="61">
        <v>7.6227993965148926</v>
      </c>
      <c r="AO284" s="61">
        <v>3.9069652557373047E-2</v>
      </c>
      <c r="AP284" s="61">
        <v>19503.170169353489</v>
      </c>
      <c r="AQ284" s="61">
        <v>3968.88623046875</v>
      </c>
      <c r="AR284" s="61">
        <v>20.34200477600098</v>
      </c>
      <c r="AS284" s="61">
        <v>15541.90673828125</v>
      </c>
    </row>
    <row r="285" spans="1:45">
      <c r="A285">
        <v>209</v>
      </c>
      <c r="B285" t="s">
        <v>1089</v>
      </c>
      <c r="C285" t="s">
        <v>1090</v>
      </c>
      <c r="D285" t="s">
        <v>1090</v>
      </c>
      <c r="E285" t="s">
        <v>264</v>
      </c>
      <c r="F285" t="s">
        <v>265</v>
      </c>
      <c r="G285" t="s">
        <v>1091</v>
      </c>
      <c r="H285" s="61">
        <v>22765.36328125</v>
      </c>
      <c r="I285" s="61">
        <v>0</v>
      </c>
      <c r="J285" s="61">
        <v>0</v>
      </c>
      <c r="K285" s="61">
        <v>0</v>
      </c>
      <c r="L285" s="61">
        <v>0</v>
      </c>
      <c r="M285" s="61">
        <v>1931.058715820312</v>
      </c>
      <c r="N285" s="61">
        <v>8.4824419021606445</v>
      </c>
      <c r="O285" s="61">
        <v>21955.171875</v>
      </c>
      <c r="P285" s="61">
        <v>96.441116333007813</v>
      </c>
      <c r="Q285" s="61">
        <v>20024.113159179691</v>
      </c>
      <c r="R285" s="61">
        <f t="shared" si="4"/>
        <v>87.958680526183144</v>
      </c>
      <c r="S285" s="61">
        <v>8.3636188507080078</v>
      </c>
      <c r="T285" s="61">
        <v>9238.662109375</v>
      </c>
      <c r="U285" s="61">
        <v>40.582099914550781</v>
      </c>
      <c r="V285" s="61">
        <v>720.3892822265625</v>
      </c>
      <c r="W285" s="61">
        <v>3.1644093990325932</v>
      </c>
      <c r="X285" s="61">
        <v>11284.111328125</v>
      </c>
      <c r="Y285" s="61">
        <v>49.5670166015625</v>
      </c>
      <c r="Z285" s="61">
        <v>0</v>
      </c>
      <c r="AA285" s="61">
        <v>0</v>
      </c>
      <c r="AB285" s="61">
        <v>15839.3798828125</v>
      </c>
      <c r="AC285" s="61">
        <v>69.57666015625</v>
      </c>
      <c r="AD285" s="61">
        <v>6925.9833984375</v>
      </c>
      <c r="AE285" s="61">
        <v>6045.77783203125</v>
      </c>
      <c r="AF285" s="61">
        <v>26.556911468505859</v>
      </c>
      <c r="AG285" s="61">
        <v>16719.58544921875</v>
      </c>
      <c r="AH285" s="61">
        <v>8791.4072265625</v>
      </c>
      <c r="AI285" s="61">
        <v>38.617469787597663</v>
      </c>
      <c r="AJ285" s="61">
        <v>13973.9560546875</v>
      </c>
      <c r="AK285" s="61">
        <v>22734.474609375</v>
      </c>
      <c r="AL285" s="61">
        <v>99.86431884765625</v>
      </c>
      <c r="AM285" s="61">
        <v>30.888671875</v>
      </c>
      <c r="AN285" s="61">
        <v>6794.42822265625</v>
      </c>
      <c r="AO285" s="61">
        <v>29.845464706420898</v>
      </c>
      <c r="AP285" s="61">
        <v>15970.93505859375</v>
      </c>
      <c r="AQ285" s="61">
        <v>8901.3427734375</v>
      </c>
      <c r="AR285" s="61">
        <v>39.100376129150391</v>
      </c>
      <c r="AS285" s="61">
        <v>13864.0205078125</v>
      </c>
    </row>
    <row r="286" spans="1:45">
      <c r="A286">
        <v>138</v>
      </c>
      <c r="B286" t="s">
        <v>1092</v>
      </c>
      <c r="C286" t="s">
        <v>1093</v>
      </c>
      <c r="D286" t="s">
        <v>1093</v>
      </c>
      <c r="E286" t="s">
        <v>303</v>
      </c>
      <c r="F286" t="s">
        <v>304</v>
      </c>
      <c r="G286" t="s">
        <v>230</v>
      </c>
      <c r="H286" s="61">
        <v>6905.1337890625</v>
      </c>
      <c r="I286" s="61">
        <v>0</v>
      </c>
      <c r="J286" s="61">
        <v>0</v>
      </c>
      <c r="K286" s="61">
        <v>0</v>
      </c>
      <c r="L286" s="61">
        <v>0</v>
      </c>
      <c r="M286" s="61">
        <v>4.2854223251342773</v>
      </c>
      <c r="N286" s="61">
        <v>6.2061391770839691E-2</v>
      </c>
      <c r="O286" s="61">
        <v>3298.945556640625</v>
      </c>
      <c r="P286" s="61">
        <v>47.775260925292969</v>
      </c>
      <c r="Q286" s="61">
        <v>3294.6601343154912</v>
      </c>
      <c r="R286" s="61">
        <f t="shared" si="4"/>
        <v>47.713197672348109</v>
      </c>
      <c r="S286" s="61">
        <v>29.486265182495121</v>
      </c>
      <c r="T286" s="61">
        <v>0</v>
      </c>
      <c r="U286" s="61">
        <v>0</v>
      </c>
      <c r="V286" s="61">
        <v>0</v>
      </c>
      <c r="W286" s="61">
        <v>0</v>
      </c>
      <c r="X286" s="61">
        <v>0</v>
      </c>
      <c r="Y286" s="61">
        <v>0</v>
      </c>
      <c r="Z286" s="61">
        <v>0</v>
      </c>
      <c r="AA286" s="61">
        <v>0</v>
      </c>
      <c r="AB286" s="61">
        <v>5373.0859375</v>
      </c>
      <c r="AC286" s="61">
        <v>77.812919616699219</v>
      </c>
      <c r="AD286" s="61">
        <v>1532.0478515625</v>
      </c>
      <c r="AE286" s="61">
        <v>6242.4033203125</v>
      </c>
      <c r="AF286" s="61">
        <v>90.402351379394531</v>
      </c>
      <c r="AG286" s="61">
        <v>662.73046875</v>
      </c>
      <c r="AH286" s="61">
        <v>863.6168212890625</v>
      </c>
      <c r="AI286" s="61">
        <v>12.506879806518549</v>
      </c>
      <c r="AJ286" s="61">
        <v>6041.5169677734384</v>
      </c>
      <c r="AK286" s="61">
        <v>6905.1337890625</v>
      </c>
      <c r="AL286" s="61">
        <v>100</v>
      </c>
      <c r="AM286" s="61">
        <v>0</v>
      </c>
      <c r="AN286" s="61">
        <v>1599.134643554688</v>
      </c>
      <c r="AO286" s="61">
        <v>23.158634185791019</v>
      </c>
      <c r="AP286" s="61">
        <v>5305.9991455078116</v>
      </c>
      <c r="AQ286" s="61">
        <v>194.43638610839841</v>
      </c>
      <c r="AR286" s="61">
        <v>2.8158235549926758</v>
      </c>
      <c r="AS286" s="61">
        <v>6710.6974029541016</v>
      </c>
    </row>
    <row r="287" spans="1:45">
      <c r="A287">
        <v>121</v>
      </c>
      <c r="B287" t="s">
        <v>1094</v>
      </c>
      <c r="C287" t="s">
        <v>1095</v>
      </c>
      <c r="D287" t="s">
        <v>1095</v>
      </c>
      <c r="E287" t="s">
        <v>219</v>
      </c>
      <c r="F287" t="s">
        <v>256</v>
      </c>
      <c r="G287" t="s">
        <v>1096</v>
      </c>
      <c r="H287" s="61">
        <v>1810.251953125</v>
      </c>
      <c r="I287" s="61">
        <v>460.55706787109381</v>
      </c>
      <c r="J287" s="61">
        <v>25.44160270690918</v>
      </c>
      <c r="K287" s="61">
        <v>1349.69482421875</v>
      </c>
      <c r="L287" s="61">
        <v>74.558395385742188</v>
      </c>
      <c r="M287" s="61">
        <v>0</v>
      </c>
      <c r="N287" s="61">
        <v>0</v>
      </c>
      <c r="O287" s="61">
        <v>719.21966552734375</v>
      </c>
      <c r="P287" s="61">
        <v>39.730365753173828</v>
      </c>
      <c r="Q287" s="61">
        <v>719.21966552734375</v>
      </c>
      <c r="R287" s="61">
        <f t="shared" si="4"/>
        <v>39.730362631885022</v>
      </c>
      <c r="S287" s="61">
        <v>72.333335876464844</v>
      </c>
      <c r="T287" s="61">
        <v>0.77152687311172485</v>
      </c>
      <c r="U287" s="61">
        <v>4.2619861662387848E-2</v>
      </c>
      <c r="V287" s="61">
        <v>0</v>
      </c>
      <c r="W287" s="61">
        <v>0</v>
      </c>
      <c r="X287" s="61">
        <v>1520.161865234375</v>
      </c>
      <c r="Y287" s="61">
        <v>83.975151062011719</v>
      </c>
      <c r="Z287" s="61">
        <v>0</v>
      </c>
      <c r="AA287" s="61">
        <v>0</v>
      </c>
      <c r="AB287" s="61">
        <v>360.79299926757813</v>
      </c>
      <c r="AC287" s="61">
        <v>19.930540084838871</v>
      </c>
      <c r="AD287" s="61">
        <v>1449.4589538574221</v>
      </c>
      <c r="AE287" s="61">
        <v>1190.878662109375</v>
      </c>
      <c r="AF287" s="61">
        <v>65.785240173339844</v>
      </c>
      <c r="AG287" s="61">
        <v>619.373291015625</v>
      </c>
      <c r="AH287" s="61">
        <v>1192.625</v>
      </c>
      <c r="AI287" s="61">
        <v>65.8817138671875</v>
      </c>
      <c r="AJ287" s="61">
        <v>617.626953125</v>
      </c>
      <c r="AK287" s="61">
        <v>1207.321166992188</v>
      </c>
      <c r="AL287" s="61">
        <v>66.69354248046875</v>
      </c>
      <c r="AM287" s="61">
        <v>602.93078613281205</v>
      </c>
      <c r="AN287" s="61">
        <v>145.65216064453119</v>
      </c>
      <c r="AO287" s="61">
        <v>8.0459613800048828</v>
      </c>
      <c r="AP287" s="61">
        <v>1664.599792480469</v>
      </c>
      <c r="AQ287" s="61">
        <v>205.03330993652341</v>
      </c>
      <c r="AR287" s="61">
        <v>11.326230049133301</v>
      </c>
      <c r="AS287" s="61">
        <v>1605.218643188477</v>
      </c>
    </row>
    <row r="288" spans="1:45">
      <c r="A288">
        <v>277</v>
      </c>
      <c r="B288" t="s">
        <v>1097</v>
      </c>
      <c r="C288" t="s">
        <v>1098</v>
      </c>
      <c r="D288" t="s">
        <v>1098</v>
      </c>
      <c r="E288" t="s">
        <v>214</v>
      </c>
      <c r="F288" t="s">
        <v>224</v>
      </c>
      <c r="G288" t="s">
        <v>1099</v>
      </c>
      <c r="H288" s="61">
        <v>49223.42578125</v>
      </c>
      <c r="I288" s="61">
        <v>26158.615234375</v>
      </c>
      <c r="J288" s="61">
        <v>53.142612457275391</v>
      </c>
      <c r="K288" s="61">
        <v>23064.810546875</v>
      </c>
      <c r="L288" s="61">
        <v>46.857387542724609</v>
      </c>
      <c r="M288" s="61">
        <v>3773.977294921875</v>
      </c>
      <c r="N288" s="61">
        <v>7.6670351028442383</v>
      </c>
      <c r="O288" s="61">
        <v>48426.453125</v>
      </c>
      <c r="P288" s="61">
        <v>98.380905151367188</v>
      </c>
      <c r="Q288" s="61">
        <v>44652.475830078118</v>
      </c>
      <c r="R288" s="61">
        <f t="shared" si="4"/>
        <v>90.71387275748485</v>
      </c>
      <c r="S288" s="61">
        <v>8.0299997329711914</v>
      </c>
      <c r="T288" s="61">
        <v>27607.1953125</v>
      </c>
      <c r="U288" s="61">
        <v>56.085479736328118</v>
      </c>
      <c r="V288" s="61">
        <v>14181.1064453125</v>
      </c>
      <c r="W288" s="61">
        <v>28.80966949462891</v>
      </c>
      <c r="X288" s="61">
        <v>1786.786865234375</v>
      </c>
      <c r="Y288" s="61">
        <v>3.629952192306519</v>
      </c>
      <c r="Z288" s="61">
        <v>0</v>
      </c>
      <c r="AA288" s="61">
        <v>0</v>
      </c>
      <c r="AB288" s="61">
        <v>13429.5625</v>
      </c>
      <c r="AC288" s="61">
        <v>27.282869338989261</v>
      </c>
      <c r="AD288" s="61">
        <v>35793.86328125</v>
      </c>
      <c r="AE288" s="61">
        <v>0</v>
      </c>
      <c r="AF288" s="61">
        <v>0</v>
      </c>
      <c r="AG288" s="61">
        <v>49223.42578125</v>
      </c>
      <c r="AH288" s="61">
        <v>4083.966796875</v>
      </c>
      <c r="AI288" s="61">
        <v>8.2967948913574219</v>
      </c>
      <c r="AJ288" s="61">
        <v>45139.458984375</v>
      </c>
      <c r="AK288" s="61">
        <v>14519.017578125</v>
      </c>
      <c r="AL288" s="61">
        <v>29.49615478515625</v>
      </c>
      <c r="AM288" s="61">
        <v>34704.408203125</v>
      </c>
      <c r="AN288" s="61">
        <v>0</v>
      </c>
      <c r="AO288" s="61">
        <v>0</v>
      </c>
      <c r="AP288" s="61">
        <v>49223.42578125</v>
      </c>
      <c r="AQ288" s="61">
        <v>120.2032775878906</v>
      </c>
      <c r="AR288" s="61">
        <v>0.24419935047626501</v>
      </c>
      <c r="AS288" s="61">
        <v>49103.222503662109</v>
      </c>
    </row>
    <row r="289" spans="1:45">
      <c r="A289">
        <v>279</v>
      </c>
      <c r="B289" t="s">
        <v>1100</v>
      </c>
      <c r="C289" t="s">
        <v>1101</v>
      </c>
      <c r="D289" t="s">
        <v>1102</v>
      </c>
      <c r="E289" t="s">
        <v>260</v>
      </c>
      <c r="F289" t="s">
        <v>261</v>
      </c>
      <c r="G289" t="s">
        <v>1103</v>
      </c>
      <c r="H289" s="61">
        <v>9142.44140625</v>
      </c>
      <c r="I289" s="61">
        <v>1154.936401367188</v>
      </c>
      <c r="J289" s="61">
        <v>12.632692337036129</v>
      </c>
      <c r="K289" s="61">
        <v>7987.5048828125</v>
      </c>
      <c r="L289" s="61">
        <v>87.3673095703125</v>
      </c>
      <c r="M289" s="61">
        <v>0</v>
      </c>
      <c r="N289" s="61">
        <v>0</v>
      </c>
      <c r="O289" s="61">
        <v>0</v>
      </c>
      <c r="P289" s="61">
        <v>0</v>
      </c>
      <c r="Q289" s="61">
        <v>0</v>
      </c>
      <c r="R289" s="61">
        <f t="shared" si="4"/>
        <v>0</v>
      </c>
      <c r="S289" s="61">
        <v>0</v>
      </c>
      <c r="T289" s="61">
        <v>0</v>
      </c>
      <c r="U289" s="61">
        <v>0</v>
      </c>
      <c r="V289" s="61">
        <v>0</v>
      </c>
      <c r="W289" s="61">
        <v>0</v>
      </c>
      <c r="X289" s="61">
        <v>0</v>
      </c>
      <c r="Y289" s="61">
        <v>0</v>
      </c>
      <c r="Z289" s="61">
        <v>0</v>
      </c>
      <c r="AA289" s="61">
        <v>0</v>
      </c>
      <c r="AB289" s="61">
        <v>0</v>
      </c>
      <c r="AC289" s="61">
        <v>0</v>
      </c>
      <c r="AD289" s="61">
        <v>9142.44140625</v>
      </c>
      <c r="AE289" s="61">
        <v>0</v>
      </c>
      <c r="AF289" s="61">
        <v>0</v>
      </c>
      <c r="AG289" s="61">
        <v>9142.44140625</v>
      </c>
      <c r="AH289" s="61">
        <v>0</v>
      </c>
      <c r="AI289" s="61">
        <v>0</v>
      </c>
      <c r="AJ289" s="61">
        <v>9142.44140625</v>
      </c>
      <c r="AK289" s="61">
        <v>0</v>
      </c>
      <c r="AL289" s="61">
        <v>0</v>
      </c>
      <c r="AM289" s="61">
        <v>9142.44140625</v>
      </c>
      <c r="AN289" s="61">
        <v>0</v>
      </c>
      <c r="AO289" s="61">
        <v>0</v>
      </c>
      <c r="AP289" s="61">
        <v>9142.44140625</v>
      </c>
      <c r="AQ289" s="61">
        <v>0</v>
      </c>
      <c r="AR289" s="61">
        <v>0</v>
      </c>
      <c r="AS289" s="61">
        <v>9142.44140625</v>
      </c>
    </row>
    <row r="290" spans="1:45">
      <c r="A290">
        <v>110</v>
      </c>
      <c r="B290" t="s">
        <v>1104</v>
      </c>
      <c r="C290" t="s">
        <v>1105</v>
      </c>
      <c r="D290" t="s">
        <v>1105</v>
      </c>
      <c r="E290" t="s">
        <v>264</v>
      </c>
      <c r="F290" t="s">
        <v>265</v>
      </c>
      <c r="G290" t="s">
        <v>230</v>
      </c>
      <c r="H290" s="61">
        <v>17207.294921875</v>
      </c>
      <c r="I290" s="61">
        <v>701.71759033203125</v>
      </c>
      <c r="J290" s="61">
        <v>4.0780239105224609</v>
      </c>
      <c r="K290" s="61">
        <v>16505.578125</v>
      </c>
      <c r="L290" s="61">
        <v>95.921981811523438</v>
      </c>
      <c r="M290" s="61">
        <v>354.22836303710938</v>
      </c>
      <c r="N290" s="61">
        <v>2.0585942268371582</v>
      </c>
      <c r="O290" s="61">
        <v>12739.9677734375</v>
      </c>
      <c r="P290" s="61">
        <v>74.038177490234375</v>
      </c>
      <c r="Q290" s="61">
        <v>12385.739410400391</v>
      </c>
      <c r="R290" s="61">
        <f t="shared" si="4"/>
        <v>71.979584627534081</v>
      </c>
      <c r="S290" s="61">
        <v>13.36040592193604</v>
      </c>
      <c r="T290" s="61">
        <v>2692.575927734375</v>
      </c>
      <c r="U290" s="61">
        <v>15.64787483215332</v>
      </c>
      <c r="V290" s="61">
        <v>4576.771484375</v>
      </c>
      <c r="W290" s="61">
        <v>26.597854614257809</v>
      </c>
      <c r="X290" s="61">
        <v>4312.03076171875</v>
      </c>
      <c r="Y290" s="61">
        <v>25.059318542480469</v>
      </c>
      <c r="Z290" s="61">
        <v>0</v>
      </c>
      <c r="AA290" s="61">
        <v>0</v>
      </c>
      <c r="AB290" s="61">
        <v>12941.9697265625</v>
      </c>
      <c r="AC290" s="61">
        <v>75.212112426757813</v>
      </c>
      <c r="AD290" s="61">
        <v>4265.3251953125</v>
      </c>
      <c r="AE290" s="61">
        <v>1143.166748046875</v>
      </c>
      <c r="AF290" s="61">
        <v>6.643500804901123</v>
      </c>
      <c r="AG290" s="61">
        <v>16064.12817382812</v>
      </c>
      <c r="AH290" s="61">
        <v>5086.32177734375</v>
      </c>
      <c r="AI290" s="61">
        <v>29.559103012084961</v>
      </c>
      <c r="AJ290" s="61">
        <v>12120.97314453125</v>
      </c>
      <c r="AK290" s="61">
        <v>15044.59375</v>
      </c>
      <c r="AL290" s="61">
        <v>87.431488037109375</v>
      </c>
      <c r="AM290" s="61">
        <v>2162.701171875</v>
      </c>
      <c r="AN290" s="61">
        <v>4370.01123046875</v>
      </c>
      <c r="AO290" s="61">
        <v>25.396268844604489</v>
      </c>
      <c r="AP290" s="61">
        <v>12837.28369140625</v>
      </c>
      <c r="AQ290" s="61">
        <v>989.69635009765625</v>
      </c>
      <c r="AR290" s="61">
        <v>5.7516088485717773</v>
      </c>
      <c r="AS290" s="61">
        <v>16217.59857177734</v>
      </c>
    </row>
    <row r="291" spans="1:45">
      <c r="A291">
        <v>62</v>
      </c>
      <c r="B291" t="s">
        <v>1106</v>
      </c>
      <c r="C291" t="s">
        <v>1107</v>
      </c>
      <c r="D291" t="s">
        <v>1107</v>
      </c>
      <c r="E291" t="s">
        <v>214</v>
      </c>
      <c r="F291" t="s">
        <v>215</v>
      </c>
      <c r="G291" t="s">
        <v>1108</v>
      </c>
      <c r="H291" s="61">
        <v>42235.62109375</v>
      </c>
      <c r="I291" s="61">
        <v>1615.843994140625</v>
      </c>
      <c r="J291" s="61">
        <v>3.8257849216461182</v>
      </c>
      <c r="K291" s="61">
        <v>40619.77734375</v>
      </c>
      <c r="L291" s="61">
        <v>96.174217224121094</v>
      </c>
      <c r="M291" s="61">
        <v>7980.62744140625</v>
      </c>
      <c r="N291" s="61">
        <v>18.895488739013668</v>
      </c>
      <c r="O291" s="61">
        <v>38202.125</v>
      </c>
      <c r="P291" s="61">
        <v>90.45001220703125</v>
      </c>
      <c r="Q291" s="61">
        <v>30221.49755859375</v>
      </c>
      <c r="R291" s="61">
        <f t="shared" si="4"/>
        <v>71.554523826017345</v>
      </c>
      <c r="S291" s="61">
        <v>11.8913459777832</v>
      </c>
      <c r="T291" s="61">
        <v>1840.195922851562</v>
      </c>
      <c r="U291" s="61">
        <v>4.3569760322570801</v>
      </c>
      <c r="V291" s="61">
        <v>16667.798828125</v>
      </c>
      <c r="W291" s="61">
        <v>39.463840484619141</v>
      </c>
      <c r="X291" s="61">
        <v>4645.4228515625</v>
      </c>
      <c r="Y291" s="61">
        <v>10.99882698059082</v>
      </c>
      <c r="Z291" s="61">
        <v>0</v>
      </c>
      <c r="AA291" s="61">
        <v>0</v>
      </c>
      <c r="AB291" s="61">
        <v>16558.21484375</v>
      </c>
      <c r="AC291" s="61">
        <v>39.204383850097663</v>
      </c>
      <c r="AD291" s="61">
        <v>25677.40625</v>
      </c>
      <c r="AE291" s="61">
        <v>18804.79296875</v>
      </c>
      <c r="AF291" s="61">
        <v>44.523536682128913</v>
      </c>
      <c r="AG291" s="61">
        <v>23430.828125</v>
      </c>
      <c r="AH291" s="61">
        <v>34806.8046875</v>
      </c>
      <c r="AI291" s="61">
        <v>82.411018371582031</v>
      </c>
      <c r="AJ291" s="61">
        <v>7428.81640625</v>
      </c>
      <c r="AK291" s="61">
        <v>36284.8359375</v>
      </c>
      <c r="AL291" s="61">
        <v>85.910507202148438</v>
      </c>
      <c r="AM291" s="61">
        <v>5950.78515625</v>
      </c>
      <c r="AN291" s="61">
        <v>0</v>
      </c>
      <c r="AO291" s="61">
        <v>0</v>
      </c>
      <c r="AP291" s="61">
        <v>42235.62109375</v>
      </c>
      <c r="AQ291" s="61">
        <v>13623.2431640625</v>
      </c>
      <c r="AR291" s="61">
        <v>32.255340576171882</v>
      </c>
      <c r="AS291" s="61">
        <v>28612.3779296875</v>
      </c>
    </row>
    <row r="292" spans="1:45">
      <c r="A292">
        <v>104</v>
      </c>
      <c r="B292" t="s">
        <v>1109</v>
      </c>
      <c r="C292" t="s">
        <v>1110</v>
      </c>
      <c r="D292" t="s">
        <v>1110</v>
      </c>
      <c r="E292" t="s">
        <v>264</v>
      </c>
      <c r="F292" t="s">
        <v>265</v>
      </c>
      <c r="G292" t="s">
        <v>1111</v>
      </c>
      <c r="H292" s="61">
        <v>15706.1435546875</v>
      </c>
      <c r="I292" s="61">
        <v>1492.65625</v>
      </c>
      <c r="J292" s="61">
        <v>9.5036458969116211</v>
      </c>
      <c r="K292" s="61">
        <v>14213.4873046875</v>
      </c>
      <c r="L292" s="61">
        <v>90.496353149414063</v>
      </c>
      <c r="M292" s="61">
        <v>45.476654052734382</v>
      </c>
      <c r="N292" s="61">
        <v>0.2895469069480896</v>
      </c>
      <c r="O292" s="61">
        <v>11345.3447265625</v>
      </c>
      <c r="P292" s="61">
        <v>72.235076904296875</v>
      </c>
      <c r="Q292" s="61">
        <v>11299.868072509769</v>
      </c>
      <c r="R292" s="61">
        <f t="shared" si="4"/>
        <v>71.945529041960924</v>
      </c>
      <c r="S292" s="61">
        <v>14.5</v>
      </c>
      <c r="T292" s="61">
        <v>489.53659057617188</v>
      </c>
      <c r="U292" s="61">
        <v>3.1168477535247798</v>
      </c>
      <c r="V292" s="61">
        <v>2650.83251953125</v>
      </c>
      <c r="W292" s="61">
        <v>16.877679824829102</v>
      </c>
      <c r="X292" s="61">
        <v>8397.150390625</v>
      </c>
      <c r="Y292" s="61">
        <v>53.464115142822273</v>
      </c>
      <c r="Z292" s="61">
        <v>3272.589599609375</v>
      </c>
      <c r="AA292" s="61">
        <v>20.836366653442379</v>
      </c>
      <c r="AB292" s="61">
        <v>0</v>
      </c>
      <c r="AC292" s="61">
        <v>0</v>
      </c>
      <c r="AD292" s="61">
        <v>15706.1435546875</v>
      </c>
      <c r="AE292" s="61">
        <v>11044.513671875</v>
      </c>
      <c r="AF292" s="61">
        <v>70.319709777832031</v>
      </c>
      <c r="AG292" s="61">
        <v>4661.6298828125</v>
      </c>
      <c r="AH292" s="61">
        <v>12177.8037109375</v>
      </c>
      <c r="AI292" s="61">
        <v>77.535285949707031</v>
      </c>
      <c r="AJ292" s="61">
        <v>3528.33984375</v>
      </c>
      <c r="AK292" s="61">
        <v>12177.8037109375</v>
      </c>
      <c r="AL292" s="61">
        <v>77.535285949707031</v>
      </c>
      <c r="AM292" s="61">
        <v>3528.33984375</v>
      </c>
      <c r="AN292" s="61">
        <v>6370.595703125</v>
      </c>
      <c r="AO292" s="61">
        <v>40.561168670654297</v>
      </c>
      <c r="AP292" s="61">
        <v>9335.5478515625</v>
      </c>
      <c r="AQ292" s="61">
        <v>447.26409912109381</v>
      </c>
      <c r="AR292" s="61">
        <v>2.8477015495300289</v>
      </c>
      <c r="AS292" s="61">
        <v>15258.87945556641</v>
      </c>
    </row>
    <row r="293" spans="1:45">
      <c r="A293">
        <v>189</v>
      </c>
      <c r="B293" t="s">
        <v>1112</v>
      </c>
      <c r="C293" t="s">
        <v>1113</v>
      </c>
      <c r="D293" t="s">
        <v>1114</v>
      </c>
      <c r="E293" t="s">
        <v>264</v>
      </c>
      <c r="F293" t="s">
        <v>269</v>
      </c>
      <c r="G293" t="s">
        <v>1115</v>
      </c>
      <c r="H293" s="61">
        <v>13004.2744140625</v>
      </c>
      <c r="I293" s="61">
        <v>0.27879425883293152</v>
      </c>
      <c r="J293" s="61">
        <v>2.1438663825392719E-3</v>
      </c>
      <c r="K293" s="61">
        <v>13003.99609375</v>
      </c>
      <c r="L293" s="61">
        <v>99.99786376953125</v>
      </c>
      <c r="M293" s="61">
        <v>2772.696044921875</v>
      </c>
      <c r="N293" s="61">
        <v>21.321420669555661</v>
      </c>
      <c r="O293" s="61">
        <v>12358.498046875</v>
      </c>
      <c r="P293" s="61">
        <v>95.03411865234375</v>
      </c>
      <c r="Q293" s="61">
        <v>9585.802001953125</v>
      </c>
      <c r="R293" s="61">
        <f t="shared" si="4"/>
        <v>73.712701660519215</v>
      </c>
      <c r="S293" s="61">
        <v>7.4521150588989258</v>
      </c>
      <c r="T293" s="61">
        <v>129.39955139160159</v>
      </c>
      <c r="U293" s="61">
        <v>0.99505400657653809</v>
      </c>
      <c r="V293" s="61">
        <v>20.59768104553223</v>
      </c>
      <c r="W293" s="61">
        <v>0.1583916246891022</v>
      </c>
      <c r="X293" s="61">
        <v>12602.2841796875</v>
      </c>
      <c r="Y293" s="61">
        <v>96.908782958984375</v>
      </c>
      <c r="Z293" s="61">
        <v>0</v>
      </c>
      <c r="AA293" s="61">
        <v>0</v>
      </c>
      <c r="AB293" s="61">
        <v>5256.57275390625</v>
      </c>
      <c r="AC293" s="61">
        <v>40.421886444091797</v>
      </c>
      <c r="AD293" s="61">
        <v>7747.70166015625</v>
      </c>
      <c r="AE293" s="61">
        <v>11818.076171875</v>
      </c>
      <c r="AF293" s="61">
        <v>90.878395080566406</v>
      </c>
      <c r="AG293" s="61">
        <v>1186.1982421875</v>
      </c>
      <c r="AH293" s="61">
        <v>12312.501953125</v>
      </c>
      <c r="AI293" s="61">
        <v>94.680419921875</v>
      </c>
      <c r="AJ293" s="61">
        <v>691.7724609375</v>
      </c>
      <c r="AK293" s="61">
        <v>12360.2568359375</v>
      </c>
      <c r="AL293" s="61">
        <v>95.047645568847656</v>
      </c>
      <c r="AM293" s="61">
        <v>644.017578125</v>
      </c>
      <c r="AN293" s="61">
        <v>5593.3564453125</v>
      </c>
      <c r="AO293" s="61">
        <v>43.011676788330078</v>
      </c>
      <c r="AP293" s="61">
        <v>7410.91796875</v>
      </c>
      <c r="AQ293" s="61">
        <v>1368.936279296875</v>
      </c>
      <c r="AR293" s="61">
        <v>10.52681827545166</v>
      </c>
      <c r="AS293" s="61">
        <v>11635.33813476562</v>
      </c>
    </row>
    <row r="294" spans="1:45">
      <c r="A294">
        <v>174</v>
      </c>
      <c r="B294" t="s">
        <v>1116</v>
      </c>
      <c r="C294" t="s">
        <v>1117</v>
      </c>
      <c r="D294" t="s">
        <v>1118</v>
      </c>
      <c r="E294" t="s">
        <v>264</v>
      </c>
      <c r="F294" t="s">
        <v>265</v>
      </c>
      <c r="G294" t="s">
        <v>1119</v>
      </c>
      <c r="H294" s="61">
        <v>28175.986328125</v>
      </c>
      <c r="I294" s="61">
        <v>8823.662109375</v>
      </c>
      <c r="J294" s="61">
        <v>31.316249847412109</v>
      </c>
      <c r="K294" s="61">
        <v>19352.32421875</v>
      </c>
      <c r="L294" s="61">
        <v>68.683746337890625</v>
      </c>
      <c r="M294" s="61">
        <v>0</v>
      </c>
      <c r="N294" s="61">
        <v>0</v>
      </c>
      <c r="O294" s="61">
        <v>18456.521484375</v>
      </c>
      <c r="P294" s="61">
        <v>65.504440307617188</v>
      </c>
      <c r="Q294" s="61">
        <v>18456.521484375</v>
      </c>
      <c r="R294" s="61">
        <f t="shared" si="4"/>
        <v>65.5044379615981</v>
      </c>
      <c r="S294" s="61">
        <v>17.741640090942379</v>
      </c>
      <c r="T294" s="61">
        <v>6895.04931640625</v>
      </c>
      <c r="U294" s="61">
        <v>24.471368789672852</v>
      </c>
      <c r="V294" s="61">
        <v>13106.763671875</v>
      </c>
      <c r="W294" s="61">
        <v>46.517498016357422</v>
      </c>
      <c r="X294" s="61">
        <v>4885.2763671875</v>
      </c>
      <c r="Y294" s="61">
        <v>17.33843994140625</v>
      </c>
      <c r="Z294" s="61">
        <v>0</v>
      </c>
      <c r="AA294" s="61">
        <v>0</v>
      </c>
      <c r="AB294" s="61">
        <v>6008.11669921875</v>
      </c>
      <c r="AC294" s="61">
        <v>21.32353591918945</v>
      </c>
      <c r="AD294" s="61">
        <v>22167.86962890625</v>
      </c>
      <c r="AE294" s="61">
        <v>561.24749755859375</v>
      </c>
      <c r="AF294" s="61">
        <v>1.991935610771179</v>
      </c>
      <c r="AG294" s="61">
        <v>27614.73883056641</v>
      </c>
      <c r="AH294" s="61">
        <v>599.55987548828125</v>
      </c>
      <c r="AI294" s="61">
        <v>2.127910852432251</v>
      </c>
      <c r="AJ294" s="61">
        <v>27576.426452636719</v>
      </c>
      <c r="AK294" s="61">
        <v>6607.67626953125</v>
      </c>
      <c r="AL294" s="61">
        <v>23.451446533203121</v>
      </c>
      <c r="AM294" s="61">
        <v>21568.31005859375</v>
      </c>
      <c r="AN294" s="61">
        <v>18.5479850769043</v>
      </c>
      <c r="AO294" s="61">
        <v>6.5829053521156311E-2</v>
      </c>
      <c r="AP294" s="61">
        <v>28157.438343048099</v>
      </c>
      <c r="AQ294" s="61">
        <v>1121.07861328125</v>
      </c>
      <c r="AR294" s="61">
        <v>3.9788444042205811</v>
      </c>
      <c r="AS294" s="61">
        <v>27054.90771484375</v>
      </c>
    </row>
    <row r="295" spans="1:45">
      <c r="A295">
        <v>128</v>
      </c>
      <c r="B295" t="s">
        <v>1120</v>
      </c>
      <c r="C295" t="s">
        <v>1121</v>
      </c>
      <c r="D295" t="s">
        <v>1121</v>
      </c>
      <c r="E295" t="s">
        <v>281</v>
      </c>
      <c r="F295" t="s">
        <v>240</v>
      </c>
      <c r="G295" t="s">
        <v>230</v>
      </c>
      <c r="H295" s="61">
        <v>9284.560546875</v>
      </c>
      <c r="I295" s="61">
        <v>2929.1806640625</v>
      </c>
      <c r="J295" s="61">
        <v>31.548940658569339</v>
      </c>
      <c r="K295" s="61">
        <v>6355.3798828125</v>
      </c>
      <c r="L295" s="61">
        <v>68.451057434082031</v>
      </c>
      <c r="M295" s="61">
        <v>0</v>
      </c>
      <c r="N295" s="61">
        <v>0</v>
      </c>
      <c r="O295" s="61">
        <v>2520.13330078125</v>
      </c>
      <c r="P295" s="61">
        <v>27.143270492553711</v>
      </c>
      <c r="Q295" s="61">
        <v>2520.13330078125</v>
      </c>
      <c r="R295" s="61">
        <f t="shared" si="4"/>
        <v>27.143269603960707</v>
      </c>
      <c r="S295" s="61">
        <v>27.05368804931641</v>
      </c>
      <c r="T295" s="61">
        <v>2315.56396484375</v>
      </c>
      <c r="U295" s="61">
        <v>24.93994140625</v>
      </c>
      <c r="V295" s="61">
        <v>110.35024261474609</v>
      </c>
      <c r="W295" s="61">
        <v>1.1885348558425901</v>
      </c>
      <c r="X295" s="61">
        <v>7506.1787109375</v>
      </c>
      <c r="Y295" s="61">
        <v>80.845817565917969</v>
      </c>
      <c r="Z295" s="61">
        <v>0</v>
      </c>
      <c r="AA295" s="61">
        <v>0</v>
      </c>
      <c r="AB295" s="61">
        <v>4.8603754043579102</v>
      </c>
      <c r="AC295" s="61">
        <v>5.2349008619785309E-2</v>
      </c>
      <c r="AD295" s="61">
        <v>9279.7001714706421</v>
      </c>
      <c r="AE295" s="61">
        <v>2137.5224609375</v>
      </c>
      <c r="AF295" s="61">
        <v>23.022333145141602</v>
      </c>
      <c r="AG295" s="61">
        <v>7147.0380859375</v>
      </c>
      <c r="AH295" s="61">
        <v>6083.21484375</v>
      </c>
      <c r="AI295" s="61">
        <v>65.519683837890625</v>
      </c>
      <c r="AJ295" s="61">
        <v>3201.345703125</v>
      </c>
      <c r="AK295" s="61">
        <v>6088.0751953125</v>
      </c>
      <c r="AL295" s="61">
        <v>65.572036743164063</v>
      </c>
      <c r="AM295" s="61">
        <v>3196.4853515625</v>
      </c>
      <c r="AN295" s="61">
        <v>811.26611328125</v>
      </c>
      <c r="AO295" s="61">
        <v>8.737797737121582</v>
      </c>
      <c r="AP295" s="61">
        <v>8473.29443359375</v>
      </c>
      <c r="AQ295" s="61">
        <v>244.50445556640619</v>
      </c>
      <c r="AR295" s="61">
        <v>2.6334519386291499</v>
      </c>
      <c r="AS295" s="61">
        <v>9040.0560913085938</v>
      </c>
    </row>
    <row r="296" spans="1:45">
      <c r="A296">
        <v>292</v>
      </c>
      <c r="B296" t="s">
        <v>1122</v>
      </c>
      <c r="C296" t="s">
        <v>1123</v>
      </c>
      <c r="D296" t="s">
        <v>1124</v>
      </c>
      <c r="E296" t="s">
        <v>260</v>
      </c>
      <c r="F296" t="s">
        <v>261</v>
      </c>
      <c r="G296" t="s">
        <v>230</v>
      </c>
      <c r="H296" s="61">
        <v>40976.15234375</v>
      </c>
      <c r="I296" s="61">
        <v>39974.25390625</v>
      </c>
      <c r="J296" s="61">
        <v>97.554924011230469</v>
      </c>
      <c r="K296" s="61">
        <v>1001.8984375</v>
      </c>
      <c r="L296" s="61">
        <v>2.4450769424438481</v>
      </c>
      <c r="M296" s="61">
        <v>892.26348876953125</v>
      </c>
      <c r="N296" s="61">
        <v>2.1775190830230708</v>
      </c>
      <c r="O296" s="61">
        <v>892.26348876953125</v>
      </c>
      <c r="P296" s="61">
        <v>2.1775190830230708</v>
      </c>
      <c r="Q296" s="61">
        <v>0</v>
      </c>
      <c r="R296" s="61">
        <f t="shared" si="4"/>
        <v>0</v>
      </c>
      <c r="S296" s="61">
        <v>1.1326770782470701</v>
      </c>
      <c r="T296" s="61">
        <v>0</v>
      </c>
      <c r="U296" s="61">
        <v>0</v>
      </c>
      <c r="V296" s="61">
        <v>0</v>
      </c>
      <c r="W296" s="61">
        <v>0</v>
      </c>
      <c r="X296" s="61">
        <v>0</v>
      </c>
      <c r="Y296" s="61">
        <v>0</v>
      </c>
      <c r="Z296" s="61">
        <v>0</v>
      </c>
      <c r="AA296" s="61">
        <v>0</v>
      </c>
      <c r="AB296" s="61">
        <v>0</v>
      </c>
      <c r="AC296" s="61">
        <v>0</v>
      </c>
      <c r="AD296" s="61">
        <v>40976.15234375</v>
      </c>
      <c r="AE296" s="61">
        <v>0</v>
      </c>
      <c r="AF296" s="61">
        <v>0</v>
      </c>
      <c r="AG296" s="61">
        <v>40976.15234375</v>
      </c>
      <c r="AH296" s="61">
        <v>0</v>
      </c>
      <c r="AI296" s="61">
        <v>0</v>
      </c>
      <c r="AJ296" s="61">
        <v>40976.15234375</v>
      </c>
      <c r="AK296" s="61">
        <v>0</v>
      </c>
      <c r="AL296" s="61">
        <v>0</v>
      </c>
      <c r="AM296" s="61">
        <v>40976.15234375</v>
      </c>
      <c r="AN296" s="61">
        <v>897.00201416015625</v>
      </c>
      <c r="AO296" s="61">
        <v>2.1890830993652339</v>
      </c>
      <c r="AP296" s="61">
        <v>40079.150329589836</v>
      </c>
      <c r="AQ296" s="61">
        <v>2.0711806428153071E-4</v>
      </c>
      <c r="AR296" s="61">
        <v>5.0546003649287741E-7</v>
      </c>
      <c r="AS296" s="61">
        <v>40976.152136631943</v>
      </c>
    </row>
    <row r="297" spans="1:45">
      <c r="A297">
        <v>188</v>
      </c>
      <c r="B297" t="s">
        <v>1125</v>
      </c>
      <c r="C297" t="s">
        <v>1126</v>
      </c>
      <c r="D297" t="s">
        <v>1126</v>
      </c>
      <c r="E297" t="s">
        <v>228</v>
      </c>
      <c r="F297" t="s">
        <v>229</v>
      </c>
      <c r="G297" t="s">
        <v>230</v>
      </c>
      <c r="H297" s="61">
        <v>48175.44921875</v>
      </c>
      <c r="I297" s="61">
        <v>34256.47265625</v>
      </c>
      <c r="J297" s="61">
        <v>71.107742309570313</v>
      </c>
      <c r="K297" s="61">
        <v>13918.9765625</v>
      </c>
      <c r="L297" s="61">
        <v>28.89226150512695</v>
      </c>
      <c r="M297" s="61">
        <v>1450.919067382812</v>
      </c>
      <c r="N297" s="61">
        <v>3.0117397308349609</v>
      </c>
      <c r="O297" s="61">
        <v>45058.3125</v>
      </c>
      <c r="P297" s="61">
        <v>93.529617309570313</v>
      </c>
      <c r="Q297" s="61">
        <v>43607.393432617188</v>
      </c>
      <c r="R297" s="61">
        <f t="shared" si="4"/>
        <v>90.517876096202727</v>
      </c>
      <c r="S297" s="61">
        <v>9.32891845703125</v>
      </c>
      <c r="T297" s="61">
        <v>28418.45703125</v>
      </c>
      <c r="U297" s="61">
        <v>58.989501953125</v>
      </c>
      <c r="V297" s="61">
        <v>12319.9716796875</v>
      </c>
      <c r="W297" s="61">
        <v>25.573135375976559</v>
      </c>
      <c r="X297" s="61">
        <v>15517.0478515625</v>
      </c>
      <c r="Y297" s="61">
        <v>32.209449768066413</v>
      </c>
      <c r="Z297" s="61">
        <v>0</v>
      </c>
      <c r="AA297" s="61">
        <v>0</v>
      </c>
      <c r="AB297" s="61">
        <v>0</v>
      </c>
      <c r="AC297" s="61">
        <v>0</v>
      </c>
      <c r="AD297" s="61">
        <v>48175.44921875</v>
      </c>
      <c r="AE297" s="61">
        <v>0</v>
      </c>
      <c r="AF297" s="61">
        <v>0</v>
      </c>
      <c r="AG297" s="61">
        <v>48175.44921875</v>
      </c>
      <c r="AH297" s="61">
        <v>5378.73388671875</v>
      </c>
      <c r="AI297" s="61">
        <v>11.16488552093506</v>
      </c>
      <c r="AJ297" s="61">
        <v>42796.71533203125</v>
      </c>
      <c r="AK297" s="61">
        <v>5378.73388671875</v>
      </c>
      <c r="AL297" s="61">
        <v>11.16488552093506</v>
      </c>
      <c r="AM297" s="61">
        <v>42796.71533203125</v>
      </c>
      <c r="AN297" s="61">
        <v>138.3211975097656</v>
      </c>
      <c r="AO297" s="61">
        <v>0.28711968660354609</v>
      </c>
      <c r="AP297" s="61">
        <v>48037.128021240227</v>
      </c>
      <c r="AQ297" s="61">
        <v>468.17837524414063</v>
      </c>
      <c r="AR297" s="61">
        <v>0.97181946039199829</v>
      </c>
      <c r="AS297" s="61">
        <v>47707.270843505859</v>
      </c>
    </row>
    <row r="298" spans="1:45">
      <c r="A298">
        <v>139</v>
      </c>
      <c r="B298" t="s">
        <v>1127</v>
      </c>
      <c r="C298" t="s">
        <v>1128</v>
      </c>
      <c r="D298" t="s">
        <v>1128</v>
      </c>
      <c r="E298" t="s">
        <v>303</v>
      </c>
      <c r="F298" t="s">
        <v>304</v>
      </c>
      <c r="G298" t="s">
        <v>1129</v>
      </c>
      <c r="H298" s="61">
        <v>8634.486328125</v>
      </c>
      <c r="I298" s="61">
        <v>4049.372314453125</v>
      </c>
      <c r="J298" s="61">
        <v>46.897663116455078</v>
      </c>
      <c r="K298" s="61">
        <v>4585.1142578125</v>
      </c>
      <c r="L298" s="61">
        <v>53.102336883544922</v>
      </c>
      <c r="M298" s="61">
        <v>0</v>
      </c>
      <c r="N298" s="61">
        <v>0</v>
      </c>
      <c r="O298" s="61">
        <v>125.22999572753911</v>
      </c>
      <c r="P298" s="61">
        <v>1.450346827507019</v>
      </c>
      <c r="Q298" s="61">
        <v>125.22999572753911</v>
      </c>
      <c r="R298" s="61">
        <f t="shared" si="4"/>
        <v>1.4503467950331808</v>
      </c>
      <c r="S298" s="61">
        <v>60.213333129882813</v>
      </c>
      <c r="T298" s="61">
        <v>0</v>
      </c>
      <c r="U298" s="61">
        <v>0</v>
      </c>
      <c r="V298" s="61">
        <v>0</v>
      </c>
      <c r="W298" s="61">
        <v>0</v>
      </c>
      <c r="X298" s="61">
        <v>0</v>
      </c>
      <c r="Y298" s="61">
        <v>0</v>
      </c>
      <c r="Z298" s="61">
        <v>0</v>
      </c>
      <c r="AA298" s="61">
        <v>0</v>
      </c>
      <c r="AB298" s="61">
        <v>0</v>
      </c>
      <c r="AC298" s="61">
        <v>0</v>
      </c>
      <c r="AD298" s="61">
        <v>8634.486328125</v>
      </c>
      <c r="AE298" s="61">
        <v>4585.11474609375</v>
      </c>
      <c r="AF298" s="61">
        <v>53.102344512939453</v>
      </c>
      <c r="AG298" s="61">
        <v>4049.37158203125</v>
      </c>
      <c r="AH298" s="61">
        <v>719.01007080078125</v>
      </c>
      <c r="AI298" s="61">
        <v>8.3271894454956055</v>
      </c>
      <c r="AJ298" s="61">
        <v>7915.4762573242188</v>
      </c>
      <c r="AK298" s="61">
        <v>4585.11474609375</v>
      </c>
      <c r="AL298" s="61">
        <v>53.102344512939453</v>
      </c>
      <c r="AM298" s="61">
        <v>4049.37158203125</v>
      </c>
      <c r="AN298" s="61">
        <v>0</v>
      </c>
      <c r="AO298" s="61">
        <v>0</v>
      </c>
      <c r="AP298" s="61">
        <v>8634.486328125</v>
      </c>
      <c r="AQ298" s="61">
        <v>0</v>
      </c>
      <c r="AR298" s="61">
        <v>0</v>
      </c>
      <c r="AS298" s="61">
        <v>8634.486328125</v>
      </c>
    </row>
    <row r="299" spans="1:45">
      <c r="A299">
        <v>250</v>
      </c>
      <c r="B299" t="s">
        <v>1130</v>
      </c>
      <c r="C299" t="s">
        <v>1131</v>
      </c>
      <c r="D299" t="s">
        <v>1131</v>
      </c>
      <c r="E299" t="s">
        <v>219</v>
      </c>
      <c r="F299" t="s">
        <v>220</v>
      </c>
      <c r="G299" t="s">
        <v>1132</v>
      </c>
      <c r="H299" s="61">
        <v>3800.55908203125</v>
      </c>
      <c r="I299" s="61">
        <v>240.90055847167969</v>
      </c>
      <c r="J299" s="61">
        <v>6.3385562896728516</v>
      </c>
      <c r="K299" s="61">
        <v>3559.658447265625</v>
      </c>
      <c r="L299" s="61">
        <v>93.66143798828125</v>
      </c>
      <c r="M299" s="61">
        <v>895.185546875</v>
      </c>
      <c r="N299" s="61">
        <v>23.554048538208011</v>
      </c>
      <c r="O299" s="61">
        <v>1770.85791015625</v>
      </c>
      <c r="P299" s="61">
        <v>46.59466552734375</v>
      </c>
      <c r="Q299" s="61">
        <v>875.67236328125</v>
      </c>
      <c r="R299" s="61">
        <f t="shared" si="4"/>
        <v>23.040619666231773</v>
      </c>
      <c r="S299" s="61">
        <v>39</v>
      </c>
      <c r="T299" s="61">
        <v>16.53813552856445</v>
      </c>
      <c r="U299" s="61">
        <v>0.43515008687973022</v>
      </c>
      <c r="V299" s="61">
        <v>32.549945831298828</v>
      </c>
      <c r="W299" s="61">
        <v>0.85645151138305664</v>
      </c>
      <c r="X299" s="61">
        <v>1149.073974609375</v>
      </c>
      <c r="Y299" s="61">
        <v>30.234340667724609</v>
      </c>
      <c r="Z299" s="61">
        <v>2318.281005859375</v>
      </c>
      <c r="AA299" s="61">
        <v>60.998420715332031</v>
      </c>
      <c r="AB299" s="61">
        <v>567.15911865234375</v>
      </c>
      <c r="AC299" s="61">
        <v>14.92304515838623</v>
      </c>
      <c r="AD299" s="61">
        <v>3233.3999633789058</v>
      </c>
      <c r="AE299" s="61">
        <v>2434.76953125</v>
      </c>
      <c r="AF299" s="61">
        <v>64.063461303710938</v>
      </c>
      <c r="AG299" s="61">
        <v>1365.78955078125</v>
      </c>
      <c r="AH299" s="61">
        <v>3030.86572265625</v>
      </c>
      <c r="AI299" s="61">
        <v>79.747894287109375</v>
      </c>
      <c r="AJ299" s="61">
        <v>769.693359375</v>
      </c>
      <c r="AK299" s="61">
        <v>3524.876953125</v>
      </c>
      <c r="AL299" s="61">
        <v>92.74627685546875</v>
      </c>
      <c r="AM299" s="61">
        <v>275.68212890625</v>
      </c>
      <c r="AN299" s="61">
        <v>1741.242797851562</v>
      </c>
      <c r="AO299" s="61">
        <v>45.815437316894531</v>
      </c>
      <c r="AP299" s="61">
        <v>2059.316284179688</v>
      </c>
      <c r="AQ299" s="61">
        <v>414.40484619140619</v>
      </c>
      <c r="AR299" s="61">
        <v>10.90378570556641</v>
      </c>
      <c r="AS299" s="61">
        <v>3386.1542358398442</v>
      </c>
    </row>
    <row r="300" spans="1:45">
      <c r="A300">
        <v>227</v>
      </c>
      <c r="B300" t="s">
        <v>1133</v>
      </c>
      <c r="C300" t="s">
        <v>1134</v>
      </c>
      <c r="D300" t="s">
        <v>1134</v>
      </c>
      <c r="E300" t="s">
        <v>264</v>
      </c>
      <c r="F300" t="s">
        <v>269</v>
      </c>
      <c r="G300" t="s">
        <v>1135</v>
      </c>
      <c r="H300" s="61">
        <v>19344.732421875</v>
      </c>
      <c r="I300" s="61">
        <v>949.1749267578125</v>
      </c>
      <c r="J300" s="61">
        <v>4.9066324234008789</v>
      </c>
      <c r="K300" s="61">
        <v>18395.556640625</v>
      </c>
      <c r="L300" s="61">
        <v>95.093360900878906</v>
      </c>
      <c r="M300" s="61">
        <v>0</v>
      </c>
      <c r="N300" s="61">
        <v>0</v>
      </c>
      <c r="O300" s="61">
        <v>10259.1044921875</v>
      </c>
      <c r="P300" s="61">
        <v>53.033065795898438</v>
      </c>
      <c r="Q300" s="61">
        <v>10259.1044921875</v>
      </c>
      <c r="R300" s="61">
        <f t="shared" si="4"/>
        <v>53.033064859488654</v>
      </c>
      <c r="S300" s="61">
        <v>46.826923370361328</v>
      </c>
      <c r="T300" s="61">
        <v>1703.249145507812</v>
      </c>
      <c r="U300" s="61">
        <v>8.804718017578125</v>
      </c>
      <c r="V300" s="61">
        <v>12576.287109375</v>
      </c>
      <c r="W300" s="61">
        <v>65.011428833007813</v>
      </c>
      <c r="X300" s="61">
        <v>0</v>
      </c>
      <c r="Y300" s="61">
        <v>0</v>
      </c>
      <c r="Z300" s="61">
        <v>0</v>
      </c>
      <c r="AA300" s="61">
        <v>0</v>
      </c>
      <c r="AB300" s="61">
        <v>4042.7001953125</v>
      </c>
      <c r="AC300" s="61">
        <v>20.898195266723629</v>
      </c>
      <c r="AD300" s="61">
        <v>15302.0322265625</v>
      </c>
      <c r="AE300" s="61">
        <v>375.27545166015619</v>
      </c>
      <c r="AF300" s="61">
        <v>1.93993616104126</v>
      </c>
      <c r="AG300" s="61">
        <v>18969.45697021484</v>
      </c>
      <c r="AH300" s="61">
        <v>375.27545166015619</v>
      </c>
      <c r="AI300" s="61">
        <v>1.93993616104126</v>
      </c>
      <c r="AJ300" s="61">
        <v>18969.45697021484</v>
      </c>
      <c r="AK300" s="61">
        <v>4417.9755859375</v>
      </c>
      <c r="AL300" s="61">
        <v>22.838132858276371</v>
      </c>
      <c r="AM300" s="61">
        <v>14926.7568359375</v>
      </c>
      <c r="AN300" s="61">
        <v>0</v>
      </c>
      <c r="AO300" s="61">
        <v>0</v>
      </c>
      <c r="AP300" s="61">
        <v>19344.732421875</v>
      </c>
      <c r="AQ300" s="61">
        <v>1319.618041992188</v>
      </c>
      <c r="AR300" s="61">
        <v>6.8215885162353516</v>
      </c>
      <c r="AS300" s="61">
        <v>18025.114379882809</v>
      </c>
    </row>
    <row r="301" spans="1:45">
      <c r="A301">
        <v>119</v>
      </c>
      <c r="B301" t="s">
        <v>1136</v>
      </c>
      <c r="C301" t="s">
        <v>1137</v>
      </c>
      <c r="D301" t="s">
        <v>1138</v>
      </c>
      <c r="E301" t="s">
        <v>219</v>
      </c>
      <c r="F301" t="s">
        <v>220</v>
      </c>
      <c r="G301" t="s">
        <v>1139</v>
      </c>
      <c r="H301" s="61">
        <v>20.5494270324707</v>
      </c>
      <c r="I301" s="61">
        <v>20.5494270324707</v>
      </c>
      <c r="J301" s="61">
        <v>100</v>
      </c>
      <c r="K301" s="61">
        <v>0</v>
      </c>
      <c r="L301" s="61">
        <v>0</v>
      </c>
      <c r="M301" s="61">
        <v>0</v>
      </c>
      <c r="N301" s="61">
        <v>0</v>
      </c>
      <c r="O301" s="61">
        <v>0</v>
      </c>
      <c r="P301" s="61">
        <v>0</v>
      </c>
      <c r="Q301" s="61">
        <v>0</v>
      </c>
      <c r="R301" s="61">
        <f t="shared" si="4"/>
        <v>0</v>
      </c>
      <c r="S301" s="61">
        <v>5.7468414306640616</v>
      </c>
      <c r="T301" s="61">
        <v>0</v>
      </c>
      <c r="U301" s="61">
        <v>0</v>
      </c>
      <c r="V301" s="61">
        <v>0</v>
      </c>
      <c r="W301" s="61">
        <v>0</v>
      </c>
      <c r="X301" s="61">
        <v>0</v>
      </c>
      <c r="Y301" s="61">
        <v>0</v>
      </c>
      <c r="Z301" s="61">
        <v>0</v>
      </c>
      <c r="AA301" s="61">
        <v>0</v>
      </c>
      <c r="AB301" s="61">
        <v>0</v>
      </c>
      <c r="AC301" s="61">
        <v>0</v>
      </c>
      <c r="AD301" s="61">
        <v>20.5494270324707</v>
      </c>
      <c r="AE301" s="61">
        <v>0</v>
      </c>
      <c r="AF301" s="61">
        <v>0</v>
      </c>
      <c r="AG301" s="61">
        <v>20.5494270324707</v>
      </c>
      <c r="AH301" s="61">
        <v>0</v>
      </c>
      <c r="AI301" s="61">
        <v>0</v>
      </c>
      <c r="AJ301" s="61">
        <v>20.5494270324707</v>
      </c>
      <c r="AK301" s="61">
        <v>0</v>
      </c>
      <c r="AL301" s="61">
        <v>0</v>
      </c>
      <c r="AM301" s="61">
        <v>20.5494270324707</v>
      </c>
      <c r="AN301" s="61">
        <v>0</v>
      </c>
      <c r="AO301" s="61">
        <v>0</v>
      </c>
      <c r="AP301" s="61">
        <v>20.5494270324707</v>
      </c>
      <c r="AQ301" s="61">
        <v>0</v>
      </c>
      <c r="AR301" s="61">
        <v>0</v>
      </c>
      <c r="AS301" s="61">
        <v>20.5494270324707</v>
      </c>
    </row>
    <row r="302" spans="1:45">
      <c r="A302">
        <v>95</v>
      </c>
      <c r="B302" t="s">
        <v>1140</v>
      </c>
      <c r="C302" t="s">
        <v>1141</v>
      </c>
      <c r="D302" t="s">
        <v>1141</v>
      </c>
      <c r="E302" t="s">
        <v>219</v>
      </c>
      <c r="F302" t="s">
        <v>229</v>
      </c>
      <c r="G302" t="s">
        <v>230</v>
      </c>
      <c r="H302" s="61">
        <v>14753.181640625</v>
      </c>
      <c r="I302" s="61">
        <v>9583.27734375</v>
      </c>
      <c r="J302" s="61">
        <v>64.957359313964844</v>
      </c>
      <c r="K302" s="61">
        <v>5169.904296875</v>
      </c>
      <c r="L302" s="61">
        <v>35.042640686035163</v>
      </c>
      <c r="M302" s="61">
        <v>1.939367294311523</v>
      </c>
      <c r="N302" s="61">
        <v>1.3145416975021361E-2</v>
      </c>
      <c r="O302" s="61">
        <v>1428.941162109375</v>
      </c>
      <c r="P302" s="61">
        <v>9.6856479644775391</v>
      </c>
      <c r="Q302" s="61">
        <v>1427.001794815063</v>
      </c>
      <c r="R302" s="61">
        <f t="shared" si="4"/>
        <v>9.6725020377001876</v>
      </c>
      <c r="S302" s="61">
        <v>46.5</v>
      </c>
      <c r="T302" s="61">
        <v>2.2961630821228032</v>
      </c>
      <c r="U302" s="61">
        <v>1.5563849359750749E-2</v>
      </c>
      <c r="V302" s="61">
        <v>14.3659725189209</v>
      </c>
      <c r="W302" s="61">
        <v>9.7375422716140747E-2</v>
      </c>
      <c r="X302" s="61">
        <v>4097.748046875</v>
      </c>
      <c r="Y302" s="61">
        <v>27.775350570678711</v>
      </c>
      <c r="Z302" s="61">
        <v>0</v>
      </c>
      <c r="AA302" s="61">
        <v>0</v>
      </c>
      <c r="AB302" s="61">
        <v>0</v>
      </c>
      <c r="AC302" s="61">
        <v>0</v>
      </c>
      <c r="AD302" s="61">
        <v>14753.181640625</v>
      </c>
      <c r="AE302" s="61">
        <v>3205.323974609375</v>
      </c>
      <c r="AF302" s="61">
        <v>21.726324081420898</v>
      </c>
      <c r="AG302" s="61">
        <v>11547.85766601562</v>
      </c>
      <c r="AH302" s="61">
        <v>1898.175659179688</v>
      </c>
      <c r="AI302" s="61">
        <v>12.866212844848629</v>
      </c>
      <c r="AJ302" s="61">
        <v>12855.005981445311</v>
      </c>
      <c r="AK302" s="61">
        <v>3205.323974609375</v>
      </c>
      <c r="AL302" s="61">
        <v>21.726324081420898</v>
      </c>
      <c r="AM302" s="61">
        <v>11547.85766601562</v>
      </c>
      <c r="AN302" s="61">
        <v>2124.38623046875</v>
      </c>
      <c r="AO302" s="61">
        <v>14.39951229095459</v>
      </c>
      <c r="AP302" s="61">
        <v>12628.79541015625</v>
      </c>
      <c r="AQ302" s="61">
        <v>270.71923828125</v>
      </c>
      <c r="AR302" s="61">
        <v>1.8349888324737551</v>
      </c>
      <c r="AS302" s="61">
        <v>14482.46240234375</v>
      </c>
    </row>
    <row r="303" spans="1:45">
      <c r="A303">
        <v>140</v>
      </c>
      <c r="B303" t="s">
        <v>1142</v>
      </c>
      <c r="C303" t="s">
        <v>1143</v>
      </c>
      <c r="D303" t="s">
        <v>1143</v>
      </c>
      <c r="E303" t="s">
        <v>281</v>
      </c>
      <c r="F303" t="s">
        <v>240</v>
      </c>
      <c r="G303" t="s">
        <v>1144</v>
      </c>
      <c r="H303" s="61">
        <v>3339.896240234375</v>
      </c>
      <c r="I303" s="61">
        <v>219.2662048339844</v>
      </c>
      <c r="J303" s="61">
        <v>6.5650606155395508</v>
      </c>
      <c r="K303" s="61">
        <v>3120.630126953125</v>
      </c>
      <c r="L303" s="61">
        <v>93.434944152832031</v>
      </c>
      <c r="M303" s="61">
        <v>4.0740823745727539</v>
      </c>
      <c r="N303" s="61">
        <v>0.12198230624198909</v>
      </c>
      <c r="O303" s="61">
        <v>1520.471435546875</v>
      </c>
      <c r="P303" s="61">
        <v>45.524509429931641</v>
      </c>
      <c r="Q303" s="61">
        <v>1516.397353172302</v>
      </c>
      <c r="R303" s="61">
        <f t="shared" si="4"/>
        <v>45.402528824245451</v>
      </c>
      <c r="S303" s="61">
        <v>27.05368804931641</v>
      </c>
      <c r="T303" s="61">
        <v>0.29864847660064697</v>
      </c>
      <c r="U303" s="61">
        <v>8.9418496936559677E-3</v>
      </c>
      <c r="V303" s="61">
        <v>0</v>
      </c>
      <c r="W303" s="61">
        <v>0</v>
      </c>
      <c r="X303" s="61">
        <v>2815.755859375</v>
      </c>
      <c r="Y303" s="61">
        <v>84.306686401367188</v>
      </c>
      <c r="Z303" s="61">
        <v>0</v>
      </c>
      <c r="AA303" s="61">
        <v>0</v>
      </c>
      <c r="AB303" s="61">
        <v>20.377557754516602</v>
      </c>
      <c r="AC303" s="61">
        <v>0.61012548208236694</v>
      </c>
      <c r="AD303" s="61">
        <v>3319.5186824798579</v>
      </c>
      <c r="AE303" s="61">
        <v>3097.6171875</v>
      </c>
      <c r="AF303" s="61">
        <v>92.74591064453125</v>
      </c>
      <c r="AG303" s="61">
        <v>242.279052734375</v>
      </c>
      <c r="AH303" s="61">
        <v>3100.074951171875</v>
      </c>
      <c r="AI303" s="61">
        <v>92.819503784179688</v>
      </c>
      <c r="AJ303" s="61">
        <v>239.8212890625</v>
      </c>
      <c r="AK303" s="61">
        <v>3120.452392578125</v>
      </c>
      <c r="AL303" s="61">
        <v>93.429618835449219</v>
      </c>
      <c r="AM303" s="61">
        <v>219.44384765625</v>
      </c>
      <c r="AN303" s="61">
        <v>1428.830688476562</v>
      </c>
      <c r="AO303" s="61">
        <v>42.780693054199219</v>
      </c>
      <c r="AP303" s="61">
        <v>1911.065551757813</v>
      </c>
      <c r="AQ303" s="61">
        <v>89.846992492675781</v>
      </c>
      <c r="AR303" s="61">
        <v>2.6901133060455318</v>
      </c>
      <c r="AS303" s="61">
        <v>3250.0492477416992</v>
      </c>
    </row>
    <row r="304" spans="1:45">
      <c r="A304">
        <v>293</v>
      </c>
      <c r="B304" t="s">
        <v>1145</v>
      </c>
      <c r="C304" t="s">
        <v>1146</v>
      </c>
      <c r="D304" t="s">
        <v>1147</v>
      </c>
      <c r="E304" t="s">
        <v>260</v>
      </c>
      <c r="F304" t="s">
        <v>261</v>
      </c>
      <c r="G304" t="s">
        <v>1148</v>
      </c>
      <c r="H304" s="61">
        <v>21384.03515625</v>
      </c>
      <c r="I304" s="61">
        <v>20472.599609375</v>
      </c>
      <c r="J304" s="61">
        <v>95.737770080566406</v>
      </c>
      <c r="K304" s="61">
        <v>911.435546875</v>
      </c>
      <c r="L304" s="61">
        <v>4.2622241973876953</v>
      </c>
      <c r="M304" s="61">
        <v>0</v>
      </c>
      <c r="N304" s="61">
        <v>0</v>
      </c>
      <c r="O304" s="61">
        <v>0</v>
      </c>
      <c r="P304" s="61">
        <v>0</v>
      </c>
      <c r="Q304" s="61">
        <v>0</v>
      </c>
      <c r="R304" s="61">
        <f t="shared" si="4"/>
        <v>0</v>
      </c>
      <c r="S304" s="61">
        <v>0</v>
      </c>
      <c r="T304" s="61">
        <v>0</v>
      </c>
      <c r="U304" s="61">
        <v>0</v>
      </c>
      <c r="V304" s="61">
        <v>0</v>
      </c>
      <c r="W304" s="61">
        <v>0</v>
      </c>
      <c r="X304" s="61">
        <v>0</v>
      </c>
      <c r="Y304" s="61">
        <v>0</v>
      </c>
      <c r="Z304" s="61">
        <v>0</v>
      </c>
      <c r="AA304" s="61">
        <v>0</v>
      </c>
      <c r="AB304" s="61">
        <v>0</v>
      </c>
      <c r="AC304" s="61">
        <v>0</v>
      </c>
      <c r="AD304" s="61">
        <v>21384.03515625</v>
      </c>
      <c r="AE304" s="61">
        <v>0</v>
      </c>
      <c r="AF304" s="61">
        <v>0</v>
      </c>
      <c r="AG304" s="61">
        <v>21384.03515625</v>
      </c>
      <c r="AH304" s="61">
        <v>0</v>
      </c>
      <c r="AI304" s="61">
        <v>0</v>
      </c>
      <c r="AJ304" s="61">
        <v>21384.03515625</v>
      </c>
      <c r="AK304" s="61">
        <v>0</v>
      </c>
      <c r="AL304" s="61">
        <v>0</v>
      </c>
      <c r="AM304" s="61">
        <v>21384.03515625</v>
      </c>
      <c r="AN304" s="61">
        <v>0</v>
      </c>
      <c r="AO304" s="61">
        <v>0</v>
      </c>
      <c r="AP304" s="61">
        <v>21384.03515625</v>
      </c>
      <c r="AQ304" s="61">
        <v>0</v>
      </c>
      <c r="AR304" s="61">
        <v>0</v>
      </c>
      <c r="AS304" s="61">
        <v>21384.03515625</v>
      </c>
    </row>
    <row r="305" spans="1:45">
      <c r="A305">
        <v>33</v>
      </c>
      <c r="B305" t="s">
        <v>1149</v>
      </c>
      <c r="C305" t="s">
        <v>1150</v>
      </c>
      <c r="D305" t="s">
        <v>1150</v>
      </c>
      <c r="E305" t="s">
        <v>214</v>
      </c>
      <c r="F305" t="s">
        <v>224</v>
      </c>
      <c r="G305" t="s">
        <v>1151</v>
      </c>
      <c r="H305" s="61">
        <v>36278.9453125</v>
      </c>
      <c r="I305" s="61">
        <v>8807.060546875</v>
      </c>
      <c r="J305" s="61">
        <v>24.275955200195309</v>
      </c>
      <c r="K305" s="61">
        <v>27471.884765625</v>
      </c>
      <c r="L305" s="61">
        <v>75.724044799804688</v>
      </c>
      <c r="M305" s="61">
        <v>0</v>
      </c>
      <c r="N305" s="61">
        <v>0</v>
      </c>
      <c r="O305" s="61">
        <v>16795.431640625</v>
      </c>
      <c r="P305" s="61">
        <v>46.295257568359382</v>
      </c>
      <c r="Q305" s="61">
        <v>16795.431640625</v>
      </c>
      <c r="R305" s="61">
        <f t="shared" si="4"/>
        <v>46.295258850422236</v>
      </c>
      <c r="S305" s="61">
        <v>22.831159591674801</v>
      </c>
      <c r="T305" s="61">
        <v>6028.201171875</v>
      </c>
      <c r="U305" s="61">
        <v>16.616252899169918</v>
      </c>
      <c r="V305" s="61">
        <v>26404.001953125</v>
      </c>
      <c r="W305" s="61">
        <v>72.780517578125</v>
      </c>
      <c r="X305" s="61">
        <v>0</v>
      </c>
      <c r="Y305" s="61">
        <v>0</v>
      </c>
      <c r="Z305" s="61">
        <v>0</v>
      </c>
      <c r="AA305" s="61">
        <v>0</v>
      </c>
      <c r="AB305" s="61">
        <v>0</v>
      </c>
      <c r="AC305" s="61">
        <v>0</v>
      </c>
      <c r="AD305" s="61">
        <v>36278.9453125</v>
      </c>
      <c r="AE305" s="61">
        <v>1.5468828678131099</v>
      </c>
      <c r="AF305" s="61">
        <v>4.2638583108782768E-3</v>
      </c>
      <c r="AG305" s="61">
        <v>36277.398429632187</v>
      </c>
      <c r="AH305" s="61">
        <v>1.5468828678131099</v>
      </c>
      <c r="AI305" s="61">
        <v>4.2638583108782768E-3</v>
      </c>
      <c r="AJ305" s="61">
        <v>36277.398429632187</v>
      </c>
      <c r="AK305" s="61">
        <v>1.5468828678131099</v>
      </c>
      <c r="AL305" s="61">
        <v>4.2638583108782768E-3</v>
      </c>
      <c r="AM305" s="61">
        <v>36277.398429632187</v>
      </c>
      <c r="AN305" s="61">
        <v>0</v>
      </c>
      <c r="AO305" s="61">
        <v>0</v>
      </c>
      <c r="AP305" s="61">
        <v>36278.9453125</v>
      </c>
      <c r="AQ305" s="61">
        <v>1280.109008789062</v>
      </c>
      <c r="AR305" s="61">
        <v>3.5285179615020752</v>
      </c>
      <c r="AS305" s="61">
        <v>34998.836303710938</v>
      </c>
    </row>
    <row r="306" spans="1:45">
      <c r="A306">
        <v>221</v>
      </c>
      <c r="B306" t="s">
        <v>1152</v>
      </c>
      <c r="C306" t="s">
        <v>1153</v>
      </c>
      <c r="D306" t="s">
        <v>1153</v>
      </c>
      <c r="E306" t="s">
        <v>219</v>
      </c>
      <c r="F306" t="s">
        <v>220</v>
      </c>
      <c r="G306" t="s">
        <v>1154</v>
      </c>
      <c r="H306" s="61">
        <v>0</v>
      </c>
      <c r="I306" s="61">
        <v>0</v>
      </c>
      <c r="J306" s="61">
        <v>0</v>
      </c>
      <c r="K306" s="61">
        <v>0</v>
      </c>
      <c r="L306" s="61">
        <v>0</v>
      </c>
      <c r="M306" s="61">
        <v>0</v>
      </c>
      <c r="N306" s="61">
        <v>0</v>
      </c>
      <c r="O306" s="61">
        <v>0</v>
      </c>
      <c r="P306" s="61">
        <v>0</v>
      </c>
      <c r="Q306" s="61">
        <v>0</v>
      </c>
      <c r="R306" s="61">
        <v>0</v>
      </c>
      <c r="S306" s="61">
        <v>0</v>
      </c>
      <c r="T306" s="61">
        <v>0</v>
      </c>
      <c r="U306" s="61">
        <v>0</v>
      </c>
      <c r="V306" s="61">
        <v>0</v>
      </c>
      <c r="W306" s="61">
        <v>0</v>
      </c>
      <c r="X306" s="61">
        <v>0</v>
      </c>
      <c r="Y306" s="61">
        <v>0</v>
      </c>
      <c r="Z306" s="61">
        <v>0</v>
      </c>
      <c r="AA306" s="61">
        <v>0</v>
      </c>
      <c r="AB306" s="61">
        <v>0</v>
      </c>
      <c r="AC306" s="61">
        <v>0</v>
      </c>
      <c r="AD306" s="61">
        <v>0</v>
      </c>
      <c r="AE306" s="61">
        <v>0</v>
      </c>
      <c r="AF306" s="61">
        <v>0</v>
      </c>
      <c r="AG306" s="61">
        <v>0</v>
      </c>
      <c r="AH306" s="61">
        <v>0</v>
      </c>
      <c r="AI306" s="61">
        <v>0</v>
      </c>
      <c r="AJ306" s="61">
        <v>0</v>
      </c>
      <c r="AK306" s="61">
        <v>0</v>
      </c>
      <c r="AL306" s="61">
        <v>0</v>
      </c>
      <c r="AM306" s="61">
        <v>0</v>
      </c>
      <c r="AN306" s="61">
        <v>0</v>
      </c>
      <c r="AO306" s="61">
        <v>0</v>
      </c>
      <c r="AP306" s="61">
        <v>0</v>
      </c>
      <c r="AQ306" s="61">
        <v>0</v>
      </c>
      <c r="AR306" s="61">
        <v>0</v>
      </c>
      <c r="AS306" s="61">
        <v>0</v>
      </c>
    </row>
    <row r="307" spans="1:45">
      <c r="A307">
        <v>180</v>
      </c>
      <c r="B307" t="s">
        <v>1155</v>
      </c>
      <c r="C307" t="s">
        <v>1156</v>
      </c>
      <c r="D307" t="s">
        <v>1156</v>
      </c>
      <c r="E307" t="s">
        <v>214</v>
      </c>
      <c r="F307" t="s">
        <v>269</v>
      </c>
      <c r="G307" t="s">
        <v>1157</v>
      </c>
      <c r="H307" s="61">
        <v>37172.18359375</v>
      </c>
      <c r="I307" s="61">
        <v>8507.3974609375</v>
      </c>
      <c r="J307" s="61">
        <v>22.88646125793457</v>
      </c>
      <c r="K307" s="61">
        <v>28664.78515625</v>
      </c>
      <c r="L307" s="61">
        <v>77.113533020019531</v>
      </c>
      <c r="M307" s="61">
        <v>430.86508178710938</v>
      </c>
      <c r="N307" s="61">
        <v>1.1591062545776369</v>
      </c>
      <c r="O307" s="61">
        <v>30163.8359375</v>
      </c>
      <c r="P307" s="61">
        <v>81.146255493164063</v>
      </c>
      <c r="Q307" s="61">
        <v>29732.970855712891</v>
      </c>
      <c r="R307" s="61">
        <f t="shared" si="4"/>
        <v>79.987151631070958</v>
      </c>
      <c r="S307" s="61">
        <v>13.19999980926514</v>
      </c>
      <c r="T307" s="61">
        <v>20793.755859375</v>
      </c>
      <c r="U307" s="61">
        <v>55.93902587890625</v>
      </c>
      <c r="V307" s="61">
        <v>9938.857421875</v>
      </c>
      <c r="W307" s="61">
        <v>26.737350463867191</v>
      </c>
      <c r="X307" s="61">
        <v>9353.9404296875</v>
      </c>
      <c r="Y307" s="61">
        <v>25.163818359375</v>
      </c>
      <c r="Z307" s="61">
        <v>0</v>
      </c>
      <c r="AA307" s="61">
        <v>0</v>
      </c>
      <c r="AB307" s="61">
        <v>13509.7470703125</v>
      </c>
      <c r="AC307" s="61">
        <v>36.343700408935547</v>
      </c>
      <c r="AD307" s="61">
        <v>23662.4365234375</v>
      </c>
      <c r="AE307" s="61">
        <v>3570.38916015625</v>
      </c>
      <c r="AF307" s="61">
        <v>9.6050024032592773</v>
      </c>
      <c r="AG307" s="61">
        <v>33601.79443359375</v>
      </c>
      <c r="AH307" s="61">
        <v>10626.208984375</v>
      </c>
      <c r="AI307" s="61">
        <v>28.586452484130859</v>
      </c>
      <c r="AJ307" s="61">
        <v>26545.974609375</v>
      </c>
      <c r="AK307" s="61">
        <v>23445.212890625</v>
      </c>
      <c r="AL307" s="61">
        <v>63.071929931640618</v>
      </c>
      <c r="AM307" s="61">
        <v>13726.970703125</v>
      </c>
      <c r="AN307" s="61">
        <v>383.5020751953125</v>
      </c>
      <c r="AO307" s="61">
        <v>1.0316910743713379</v>
      </c>
      <c r="AP307" s="61">
        <v>36788.681518554688</v>
      </c>
      <c r="AQ307" s="61">
        <v>1516.43896484375</v>
      </c>
      <c r="AR307" s="61">
        <v>4.0794992446899414</v>
      </c>
      <c r="AS307" s="61">
        <v>35655.74462890625</v>
      </c>
    </row>
    <row r="308" spans="1:45">
      <c r="A308">
        <v>262</v>
      </c>
      <c r="B308" t="s">
        <v>1158</v>
      </c>
      <c r="C308" t="s">
        <v>1159</v>
      </c>
      <c r="D308" t="s">
        <v>1159</v>
      </c>
      <c r="E308" t="s">
        <v>214</v>
      </c>
      <c r="F308" t="s">
        <v>224</v>
      </c>
      <c r="G308" t="s">
        <v>1160</v>
      </c>
      <c r="H308" s="61">
        <v>38952.34765625</v>
      </c>
      <c r="I308" s="61">
        <v>17642.396484375</v>
      </c>
      <c r="J308" s="61">
        <v>45.292255401611328</v>
      </c>
      <c r="K308" s="61">
        <v>21309.951171875</v>
      </c>
      <c r="L308" s="61">
        <v>54.707748413085938</v>
      </c>
      <c r="M308" s="61">
        <v>5040.27392578125</v>
      </c>
      <c r="N308" s="61">
        <v>12.939590454101561</v>
      </c>
      <c r="O308" s="61">
        <v>37096.1484375</v>
      </c>
      <c r="P308" s="61">
        <v>95.234695434570313</v>
      </c>
      <c r="Q308" s="61">
        <v>32055.87451171875</v>
      </c>
      <c r="R308" s="61">
        <f t="shared" si="4"/>
        <v>82.295102710132312</v>
      </c>
      <c r="S308" s="61">
        <v>7.4909090995788574</v>
      </c>
      <c r="T308" s="61">
        <v>21750.447265625</v>
      </c>
      <c r="U308" s="61">
        <v>55.838603973388672</v>
      </c>
      <c r="V308" s="61">
        <v>10106.7421875</v>
      </c>
      <c r="W308" s="61">
        <v>25.946426391601559</v>
      </c>
      <c r="X308" s="61">
        <v>0</v>
      </c>
      <c r="Y308" s="61">
        <v>0</v>
      </c>
      <c r="Z308" s="61">
        <v>0</v>
      </c>
      <c r="AA308" s="61">
        <v>0</v>
      </c>
      <c r="AB308" s="61">
        <v>3713.427490234375</v>
      </c>
      <c r="AC308" s="61">
        <v>9.5332574844360352</v>
      </c>
      <c r="AD308" s="61">
        <v>35238.920166015618</v>
      </c>
      <c r="AE308" s="61">
        <v>69.642562866210938</v>
      </c>
      <c r="AF308" s="61">
        <v>0.17878912389278409</v>
      </c>
      <c r="AG308" s="61">
        <v>38882.705093383789</v>
      </c>
      <c r="AH308" s="61">
        <v>10936.5078125</v>
      </c>
      <c r="AI308" s="61">
        <v>28.076633453369141</v>
      </c>
      <c r="AJ308" s="61">
        <v>28015.83984375</v>
      </c>
      <c r="AK308" s="61">
        <v>13821.42578125</v>
      </c>
      <c r="AL308" s="61">
        <v>35.482906341552727</v>
      </c>
      <c r="AM308" s="61">
        <v>25130.921875</v>
      </c>
      <c r="AN308" s="61">
        <v>674.36199951171875</v>
      </c>
      <c r="AO308" s="61">
        <v>1.731248736381531</v>
      </c>
      <c r="AP308" s="61">
        <v>38277.985656738281</v>
      </c>
      <c r="AQ308" s="61">
        <v>3685.130615234375</v>
      </c>
      <c r="AR308" s="61">
        <v>9.4606122970581055</v>
      </c>
      <c r="AS308" s="61">
        <v>35267.217041015618</v>
      </c>
    </row>
    <row r="309" spans="1:45">
      <c r="A309">
        <v>157</v>
      </c>
      <c r="B309" t="s">
        <v>1161</v>
      </c>
      <c r="C309" t="s">
        <v>1162</v>
      </c>
      <c r="D309" t="s">
        <v>1162</v>
      </c>
      <c r="E309" t="s">
        <v>264</v>
      </c>
      <c r="F309" t="s">
        <v>269</v>
      </c>
      <c r="G309" t="s">
        <v>1163</v>
      </c>
      <c r="H309" s="61">
        <v>13096.1962890625</v>
      </c>
      <c r="I309" s="61">
        <v>7287.89404296875</v>
      </c>
      <c r="J309" s="61">
        <v>55.648933410644531</v>
      </c>
      <c r="K309" s="61">
        <v>5808.30224609375</v>
      </c>
      <c r="L309" s="61">
        <v>44.351062774658203</v>
      </c>
      <c r="M309" s="61">
        <v>0</v>
      </c>
      <c r="N309" s="61">
        <v>0</v>
      </c>
      <c r="O309" s="61">
        <v>8772.5</v>
      </c>
      <c r="P309" s="61">
        <v>66.985099792480469</v>
      </c>
      <c r="Q309" s="61">
        <v>8772.5</v>
      </c>
      <c r="R309" s="61">
        <f t="shared" si="4"/>
        <v>66.985098622311384</v>
      </c>
      <c r="S309" s="61">
        <v>15.576625823974609</v>
      </c>
      <c r="T309" s="61">
        <v>5562.83984375</v>
      </c>
      <c r="U309" s="61">
        <v>42.476757049560547</v>
      </c>
      <c r="V309" s="61">
        <v>5521.71240234375</v>
      </c>
      <c r="W309" s="61">
        <v>42.1627197265625</v>
      </c>
      <c r="X309" s="61">
        <v>0</v>
      </c>
      <c r="Y309" s="61">
        <v>0</v>
      </c>
      <c r="Z309" s="61">
        <v>0</v>
      </c>
      <c r="AA309" s="61">
        <v>0</v>
      </c>
      <c r="AB309" s="61">
        <v>0</v>
      </c>
      <c r="AC309" s="61">
        <v>0</v>
      </c>
      <c r="AD309" s="61">
        <v>13096.1962890625</v>
      </c>
      <c r="AE309" s="61">
        <v>15.4996395111084</v>
      </c>
      <c r="AF309" s="61">
        <v>0.1183522269129753</v>
      </c>
      <c r="AG309" s="61">
        <v>13080.69664955139</v>
      </c>
      <c r="AH309" s="61">
        <v>97.970863342285156</v>
      </c>
      <c r="AI309" s="61">
        <v>0.74808639287948608</v>
      </c>
      <c r="AJ309" s="61">
        <v>12998.225425720209</v>
      </c>
      <c r="AK309" s="61">
        <v>97.970863342285156</v>
      </c>
      <c r="AL309" s="61">
        <v>0.74808639287948608</v>
      </c>
      <c r="AM309" s="61">
        <v>12998.225425720209</v>
      </c>
      <c r="AN309" s="61">
        <v>0</v>
      </c>
      <c r="AO309" s="61">
        <v>0</v>
      </c>
      <c r="AP309" s="61">
        <v>13096.1962890625</v>
      </c>
      <c r="AQ309" s="61">
        <v>310.66738891601563</v>
      </c>
      <c r="AR309" s="61">
        <v>2.3721954822540279</v>
      </c>
      <c r="AS309" s="61">
        <v>12785.528900146481</v>
      </c>
    </row>
    <row r="310" spans="1:45">
      <c r="A310">
        <v>34</v>
      </c>
      <c r="B310" t="s">
        <v>1164</v>
      </c>
      <c r="C310" t="s">
        <v>1165</v>
      </c>
      <c r="D310" t="s">
        <v>1166</v>
      </c>
      <c r="E310" t="s">
        <v>214</v>
      </c>
      <c r="F310" t="s">
        <v>224</v>
      </c>
      <c r="G310" t="s">
        <v>1167</v>
      </c>
      <c r="H310" s="61">
        <v>13893.8251953125</v>
      </c>
      <c r="I310" s="61">
        <v>3414.489501953125</v>
      </c>
      <c r="J310" s="61">
        <v>24.575590133666989</v>
      </c>
      <c r="K310" s="61">
        <v>10479.3359375</v>
      </c>
      <c r="L310" s="61">
        <v>75.424407958984375</v>
      </c>
      <c r="M310" s="61">
        <v>0</v>
      </c>
      <c r="N310" s="61">
        <v>0</v>
      </c>
      <c r="O310" s="61">
        <v>5789.9248046875</v>
      </c>
      <c r="P310" s="61">
        <v>41.672645568847663</v>
      </c>
      <c r="Q310" s="61">
        <v>5789.9248046875</v>
      </c>
      <c r="R310" s="61">
        <f t="shared" si="4"/>
        <v>41.672647548789556</v>
      </c>
      <c r="S310" s="61">
        <v>23.570833206176761</v>
      </c>
      <c r="T310" s="61">
        <v>2086.275390625</v>
      </c>
      <c r="U310" s="61">
        <v>15.01584625244141</v>
      </c>
      <c r="V310" s="61">
        <v>10482.1689453125</v>
      </c>
      <c r="W310" s="61">
        <v>75.444801330566406</v>
      </c>
      <c r="X310" s="61">
        <v>0</v>
      </c>
      <c r="Y310" s="61">
        <v>0</v>
      </c>
      <c r="Z310" s="61">
        <v>0</v>
      </c>
      <c r="AA310" s="61">
        <v>0</v>
      </c>
      <c r="AB310" s="61">
        <v>0</v>
      </c>
      <c r="AC310" s="61">
        <v>0</v>
      </c>
      <c r="AD310" s="61">
        <v>13893.8251953125</v>
      </c>
      <c r="AE310" s="61">
        <v>0</v>
      </c>
      <c r="AF310" s="61">
        <v>0</v>
      </c>
      <c r="AG310" s="61">
        <v>13893.8251953125</v>
      </c>
      <c r="AH310" s="61">
        <v>0</v>
      </c>
      <c r="AI310" s="61">
        <v>0</v>
      </c>
      <c r="AJ310" s="61">
        <v>13893.8251953125</v>
      </c>
      <c r="AK310" s="61">
        <v>0</v>
      </c>
      <c r="AL310" s="61">
        <v>0</v>
      </c>
      <c r="AM310" s="61">
        <v>13893.8251953125</v>
      </c>
      <c r="AN310" s="61">
        <v>0</v>
      </c>
      <c r="AO310" s="61">
        <v>0</v>
      </c>
      <c r="AP310" s="61">
        <v>13893.8251953125</v>
      </c>
      <c r="AQ310" s="61">
        <v>2.6688532829284668</v>
      </c>
      <c r="AR310" s="61">
        <v>1.920891739428043E-2</v>
      </c>
      <c r="AS310" s="61">
        <v>13891.15634202957</v>
      </c>
    </row>
    <row r="311" spans="1:45">
      <c r="A311">
        <v>242</v>
      </c>
      <c r="B311" t="s">
        <v>1168</v>
      </c>
      <c r="C311" t="s">
        <v>1169</v>
      </c>
      <c r="D311" t="s">
        <v>1169</v>
      </c>
      <c r="E311" t="s">
        <v>214</v>
      </c>
      <c r="F311" t="s">
        <v>224</v>
      </c>
      <c r="G311" t="s">
        <v>230</v>
      </c>
      <c r="H311" s="61">
        <v>35512.22265625</v>
      </c>
      <c r="I311" s="61">
        <v>369.13711547851563</v>
      </c>
      <c r="J311" s="61">
        <v>1.039464950561523</v>
      </c>
      <c r="K311" s="61">
        <v>35143.0859375</v>
      </c>
      <c r="L311" s="61">
        <v>98.960533142089844</v>
      </c>
      <c r="M311" s="61">
        <v>417.95065307617188</v>
      </c>
      <c r="N311" s="61">
        <v>1.176920533180237</v>
      </c>
      <c r="O311" s="61">
        <v>32682.119140625</v>
      </c>
      <c r="P311" s="61">
        <v>92.030624389648438</v>
      </c>
      <c r="Q311" s="61">
        <v>32264.168487548832</v>
      </c>
      <c r="R311" s="61">
        <f t="shared" si="4"/>
        <v>90.853700709917334</v>
      </c>
      <c r="S311" s="61">
        <v>11.156253814697269</v>
      </c>
      <c r="T311" s="61">
        <v>1193.898315429688</v>
      </c>
      <c r="U311" s="61">
        <v>3.3619363307952881</v>
      </c>
      <c r="V311" s="61">
        <v>31264.09375</v>
      </c>
      <c r="W311" s="61">
        <v>88.037559509277344</v>
      </c>
      <c r="X311" s="61">
        <v>2960.062744140625</v>
      </c>
      <c r="Y311" s="61">
        <v>8.3353347778320313</v>
      </c>
      <c r="Z311" s="61">
        <v>0</v>
      </c>
      <c r="AA311" s="61">
        <v>0</v>
      </c>
      <c r="AB311" s="61">
        <v>24848.74609375</v>
      </c>
      <c r="AC311" s="61">
        <v>69.972381591796875</v>
      </c>
      <c r="AD311" s="61">
        <v>10663.4765625</v>
      </c>
      <c r="AE311" s="61">
        <v>4918.04248046875</v>
      </c>
      <c r="AF311" s="61">
        <v>13.84887218475342</v>
      </c>
      <c r="AG311" s="61">
        <v>30594.18017578125</v>
      </c>
      <c r="AH311" s="61">
        <v>4058.8486328125</v>
      </c>
      <c r="AI311" s="61">
        <v>11.429441452026371</v>
      </c>
      <c r="AJ311" s="61">
        <v>31453.3740234375</v>
      </c>
      <c r="AK311" s="61">
        <v>26694.990234375</v>
      </c>
      <c r="AL311" s="61">
        <v>75.171272277832031</v>
      </c>
      <c r="AM311" s="61">
        <v>8817.232421875</v>
      </c>
      <c r="AN311" s="61">
        <v>116.681022644043</v>
      </c>
      <c r="AO311" s="61">
        <v>0.3285658061504364</v>
      </c>
      <c r="AP311" s="61">
        <v>35395.541633605957</v>
      </c>
      <c r="AQ311" s="61">
        <v>1253.2080078125</v>
      </c>
      <c r="AR311" s="61">
        <v>3.5289485454559331</v>
      </c>
      <c r="AS311" s="61">
        <v>34259.0146484375</v>
      </c>
    </row>
    <row r="312" spans="1:45">
      <c r="A312">
        <v>63</v>
      </c>
      <c r="B312" t="s">
        <v>1170</v>
      </c>
      <c r="C312" t="s">
        <v>1171</v>
      </c>
      <c r="D312" t="s">
        <v>1171</v>
      </c>
      <c r="E312" t="s">
        <v>214</v>
      </c>
      <c r="F312" t="s">
        <v>215</v>
      </c>
      <c r="G312" t="s">
        <v>1172</v>
      </c>
      <c r="H312" s="61">
        <v>1141.83984375</v>
      </c>
      <c r="I312" s="61">
        <v>279.71481323242188</v>
      </c>
      <c r="J312" s="61">
        <v>24.49685096740723</v>
      </c>
      <c r="K312" s="61">
        <v>862.125</v>
      </c>
      <c r="L312" s="61">
        <v>75.503143310546875</v>
      </c>
      <c r="M312" s="61">
        <v>0</v>
      </c>
      <c r="N312" s="61">
        <v>0</v>
      </c>
      <c r="O312" s="61">
        <v>578.3675537109375</v>
      </c>
      <c r="P312" s="61">
        <v>50.652248382568359</v>
      </c>
      <c r="Q312" s="61">
        <v>578.3675537109375</v>
      </c>
      <c r="R312" s="61">
        <f t="shared" si="4"/>
        <v>50.65224837587364</v>
      </c>
      <c r="S312" s="61">
        <v>19.333333969116211</v>
      </c>
      <c r="T312" s="61">
        <v>0</v>
      </c>
      <c r="U312" s="61">
        <v>0</v>
      </c>
      <c r="V312" s="61">
        <v>56.243007659912109</v>
      </c>
      <c r="W312" s="61">
        <v>4.9256477355957031</v>
      </c>
      <c r="X312" s="61">
        <v>0</v>
      </c>
      <c r="Y312" s="61">
        <v>0</v>
      </c>
      <c r="Z312" s="61">
        <v>0</v>
      </c>
      <c r="AA312" s="61">
        <v>0</v>
      </c>
      <c r="AB312" s="61">
        <v>860.8642578125</v>
      </c>
      <c r="AC312" s="61">
        <v>75.392738342285156</v>
      </c>
      <c r="AD312" s="61">
        <v>280.9755859375</v>
      </c>
      <c r="AE312" s="61">
        <v>0</v>
      </c>
      <c r="AF312" s="61">
        <v>0</v>
      </c>
      <c r="AG312" s="61">
        <v>1141.83984375</v>
      </c>
      <c r="AH312" s="61">
        <v>608.87994384765625</v>
      </c>
      <c r="AI312" s="61">
        <v>53.324462890625</v>
      </c>
      <c r="AJ312" s="61">
        <v>532.95989990234375</v>
      </c>
      <c r="AK312" s="61">
        <v>860.8642578125</v>
      </c>
      <c r="AL312" s="61">
        <v>75.392738342285156</v>
      </c>
      <c r="AM312" s="61">
        <v>280.9755859375</v>
      </c>
      <c r="AN312" s="61">
        <v>0</v>
      </c>
      <c r="AO312" s="61">
        <v>0</v>
      </c>
      <c r="AP312" s="61">
        <v>1141.83984375</v>
      </c>
      <c r="AQ312" s="61">
        <v>3.2044270038604741</v>
      </c>
      <c r="AR312" s="61">
        <v>0.28063717484474182</v>
      </c>
      <c r="AS312" s="61">
        <v>1138.63541674614</v>
      </c>
    </row>
    <row r="313" spans="1:45">
      <c r="A313">
        <v>64</v>
      </c>
      <c r="B313" t="s">
        <v>1173</v>
      </c>
      <c r="C313" t="s">
        <v>1174</v>
      </c>
      <c r="D313" t="s">
        <v>1175</v>
      </c>
      <c r="E313" t="s">
        <v>214</v>
      </c>
      <c r="F313" t="s">
        <v>215</v>
      </c>
      <c r="G313" t="s">
        <v>230</v>
      </c>
      <c r="H313" s="61">
        <v>44819.9921875</v>
      </c>
      <c r="I313" s="61">
        <v>2309.525634765625</v>
      </c>
      <c r="J313" s="61">
        <v>5.1528916358947754</v>
      </c>
      <c r="K313" s="61">
        <v>42510.46484375</v>
      </c>
      <c r="L313" s="61">
        <v>94.84710693359375</v>
      </c>
      <c r="M313" s="61">
        <v>3189.5224609375</v>
      </c>
      <c r="N313" s="61">
        <v>7.1162939071655273</v>
      </c>
      <c r="O313" s="61">
        <v>43670.46484375</v>
      </c>
      <c r="P313" s="61">
        <v>97.435234069824219</v>
      </c>
      <c r="Q313" s="61">
        <v>40480.9423828125</v>
      </c>
      <c r="R313" s="61">
        <f t="shared" si="4"/>
        <v>90.318941184693841</v>
      </c>
      <c r="S313" s="61">
        <v>7.9945054054260254</v>
      </c>
      <c r="T313" s="61">
        <v>3046.10595703125</v>
      </c>
      <c r="U313" s="61">
        <v>6.7963109016418457</v>
      </c>
      <c r="V313" s="61">
        <v>38291.0859375</v>
      </c>
      <c r="W313" s="61">
        <v>85.43304443359375</v>
      </c>
      <c r="X313" s="61">
        <v>0</v>
      </c>
      <c r="Y313" s="61">
        <v>0</v>
      </c>
      <c r="Z313" s="61">
        <v>0</v>
      </c>
      <c r="AA313" s="61">
        <v>0</v>
      </c>
      <c r="AB313" s="61">
        <v>2100.383544921875</v>
      </c>
      <c r="AC313" s="61">
        <v>4.6862645149230957</v>
      </c>
      <c r="AD313" s="61">
        <v>42719.608642578118</v>
      </c>
      <c r="AE313" s="61">
        <v>5930.08984375</v>
      </c>
      <c r="AF313" s="61">
        <v>13.230903625488279</v>
      </c>
      <c r="AG313" s="61">
        <v>38889.90234375</v>
      </c>
      <c r="AH313" s="61">
        <v>8260.0537109375</v>
      </c>
      <c r="AI313" s="61">
        <v>18.42939567565918</v>
      </c>
      <c r="AJ313" s="61">
        <v>36559.9384765625</v>
      </c>
      <c r="AK313" s="61">
        <v>9124.01953125</v>
      </c>
      <c r="AL313" s="61">
        <v>20.35703086853027</v>
      </c>
      <c r="AM313" s="61">
        <v>35695.97265625</v>
      </c>
      <c r="AN313" s="61">
        <v>0</v>
      </c>
      <c r="AO313" s="61">
        <v>0</v>
      </c>
      <c r="AP313" s="61">
        <v>44819.9921875</v>
      </c>
      <c r="AQ313" s="61">
        <v>854.86370849609375</v>
      </c>
      <c r="AR313" s="61">
        <v>1.907326817512512</v>
      </c>
      <c r="AS313" s="61">
        <v>43965.128479003914</v>
      </c>
    </row>
    <row r="314" spans="1:45">
      <c r="A314">
        <v>254</v>
      </c>
      <c r="B314" t="s">
        <v>1176</v>
      </c>
      <c r="C314" t="s">
        <v>1177</v>
      </c>
      <c r="D314" t="s">
        <v>1177</v>
      </c>
      <c r="E314" t="s">
        <v>228</v>
      </c>
      <c r="F314" t="s">
        <v>229</v>
      </c>
      <c r="G314" t="s">
        <v>230</v>
      </c>
      <c r="H314" s="61">
        <v>47019.3359375</v>
      </c>
      <c r="I314" s="61">
        <v>32621.755859375</v>
      </c>
      <c r="J314" s="61">
        <v>69.379447937011719</v>
      </c>
      <c r="K314" s="61">
        <v>14397.580078125</v>
      </c>
      <c r="L314" s="61">
        <v>30.620552062988281</v>
      </c>
      <c r="M314" s="61">
        <v>320.20721435546881</v>
      </c>
      <c r="N314" s="61">
        <v>0.68101179599761963</v>
      </c>
      <c r="O314" s="61">
        <v>14971.20703125</v>
      </c>
      <c r="P314" s="61">
        <v>31.840532302856449</v>
      </c>
      <c r="Q314" s="61">
        <v>14650.999816894529</v>
      </c>
      <c r="R314" s="61">
        <f t="shared" si="4"/>
        <v>31.159520917882016</v>
      </c>
      <c r="S314" s="61">
        <v>35.035293579101563</v>
      </c>
      <c r="T314" s="61">
        <v>524.28289794921875</v>
      </c>
      <c r="U314" s="61">
        <v>1.115036725997925</v>
      </c>
      <c r="V314" s="61">
        <v>337.46246337890619</v>
      </c>
      <c r="W314" s="61">
        <v>0.71770995855331421</v>
      </c>
      <c r="X314" s="61">
        <v>0</v>
      </c>
      <c r="Y314" s="61">
        <v>0</v>
      </c>
      <c r="Z314" s="61">
        <v>0</v>
      </c>
      <c r="AA314" s="61">
        <v>0</v>
      </c>
      <c r="AB314" s="61">
        <v>6371.98486328125</v>
      </c>
      <c r="AC314" s="61">
        <v>13.551838874816889</v>
      </c>
      <c r="AD314" s="61">
        <v>40647.35107421875</v>
      </c>
      <c r="AE314" s="61">
        <v>6412.54931640625</v>
      </c>
      <c r="AF314" s="61">
        <v>13.63811016082764</v>
      </c>
      <c r="AG314" s="61">
        <v>40606.78662109375</v>
      </c>
      <c r="AH314" s="61">
        <v>6412.361328125</v>
      </c>
      <c r="AI314" s="61">
        <v>13.637711524963381</v>
      </c>
      <c r="AJ314" s="61">
        <v>40606.974609375</v>
      </c>
      <c r="AK314" s="61">
        <v>12784.345703125</v>
      </c>
      <c r="AL314" s="61">
        <v>27.18955039978027</v>
      </c>
      <c r="AM314" s="61">
        <v>34234.990234375</v>
      </c>
      <c r="AN314" s="61">
        <v>2582.276123046875</v>
      </c>
      <c r="AO314" s="61">
        <v>5.4919452667236328</v>
      </c>
      <c r="AP314" s="61">
        <v>44437.059814453118</v>
      </c>
      <c r="AQ314" s="61">
        <v>316.32125854492188</v>
      </c>
      <c r="AR314" s="61">
        <v>0.67274719476699829</v>
      </c>
      <c r="AS314" s="61">
        <v>46703.014678955078</v>
      </c>
    </row>
    <row r="315" spans="1:45">
      <c r="A315">
        <v>107</v>
      </c>
      <c r="B315" t="s">
        <v>1178</v>
      </c>
      <c r="C315" t="s">
        <v>1179</v>
      </c>
      <c r="D315" t="s">
        <v>1179</v>
      </c>
      <c r="E315" t="s">
        <v>214</v>
      </c>
      <c r="F315" t="s">
        <v>224</v>
      </c>
      <c r="G315" t="s">
        <v>1180</v>
      </c>
      <c r="H315" s="61">
        <v>29006.830078125</v>
      </c>
      <c r="I315" s="61">
        <v>6977.416015625</v>
      </c>
      <c r="J315" s="61">
        <v>24.054389953613281</v>
      </c>
      <c r="K315" s="61">
        <v>22029.4140625</v>
      </c>
      <c r="L315" s="61">
        <v>75.945610046386719</v>
      </c>
      <c r="M315" s="61">
        <v>811.9486083984375</v>
      </c>
      <c r="N315" s="61">
        <v>2.7991635799407959</v>
      </c>
      <c r="O315" s="61">
        <v>22564.306640625</v>
      </c>
      <c r="P315" s="61">
        <v>77.789634704589844</v>
      </c>
      <c r="Q315" s="61">
        <v>21752.358032226559</v>
      </c>
      <c r="R315" s="61">
        <f t="shared" si="4"/>
        <v>74.990469395105407</v>
      </c>
      <c r="S315" s="61">
        <v>15.69999980926514</v>
      </c>
      <c r="T315" s="61">
        <v>8250.3740234375</v>
      </c>
      <c r="U315" s="61">
        <v>28.442865371704102</v>
      </c>
      <c r="V315" s="61">
        <v>16944.982421875</v>
      </c>
      <c r="W315" s="61">
        <v>58.417213439941413</v>
      </c>
      <c r="X315" s="61">
        <v>3131.95947265625</v>
      </c>
      <c r="Y315" s="61">
        <v>10.797317504882811</v>
      </c>
      <c r="Z315" s="61">
        <v>0</v>
      </c>
      <c r="AA315" s="61">
        <v>0</v>
      </c>
      <c r="AB315" s="61">
        <v>3331.6240234375</v>
      </c>
      <c r="AC315" s="61">
        <v>11.485652923583981</v>
      </c>
      <c r="AD315" s="61">
        <v>25675.2060546875</v>
      </c>
      <c r="AE315" s="61">
        <v>6039.7294921875</v>
      </c>
      <c r="AF315" s="61">
        <v>20.821750640869141</v>
      </c>
      <c r="AG315" s="61">
        <v>22967.1005859375</v>
      </c>
      <c r="AH315" s="61">
        <v>6652.9599609375</v>
      </c>
      <c r="AI315" s="61">
        <v>22.93583869934082</v>
      </c>
      <c r="AJ315" s="61">
        <v>22353.8701171875</v>
      </c>
      <c r="AK315" s="61">
        <v>9497.4775390625</v>
      </c>
      <c r="AL315" s="61">
        <v>32.742210388183587</v>
      </c>
      <c r="AM315" s="61">
        <v>19509.3525390625</v>
      </c>
      <c r="AN315" s="61">
        <v>433.96426391601563</v>
      </c>
      <c r="AO315" s="61">
        <v>1.496076107025146</v>
      </c>
      <c r="AP315" s="61">
        <v>28572.865814208981</v>
      </c>
      <c r="AQ315" s="61">
        <v>2319.424560546875</v>
      </c>
      <c r="AR315" s="61">
        <v>7.9961323738098136</v>
      </c>
      <c r="AS315" s="61">
        <v>26687.405517578121</v>
      </c>
    </row>
    <row r="316" spans="1:45">
      <c r="A316">
        <v>253</v>
      </c>
      <c r="B316" t="s">
        <v>1181</v>
      </c>
      <c r="C316" t="s">
        <v>1182</v>
      </c>
      <c r="D316" t="s">
        <v>1182</v>
      </c>
      <c r="E316" t="s">
        <v>228</v>
      </c>
      <c r="F316" t="s">
        <v>229</v>
      </c>
      <c r="G316" t="s">
        <v>1183</v>
      </c>
      <c r="H316" s="61">
        <v>31415.931640625</v>
      </c>
      <c r="I316" s="61">
        <v>13901.7763671875</v>
      </c>
      <c r="J316" s="61">
        <v>44.250720977783203</v>
      </c>
      <c r="K316" s="61">
        <v>17514.15625</v>
      </c>
      <c r="L316" s="61">
        <v>55.749279022216797</v>
      </c>
      <c r="M316" s="61">
        <v>73.376632690429688</v>
      </c>
      <c r="N316" s="61">
        <v>0.23356503248214719</v>
      </c>
      <c r="O316" s="61">
        <v>12392.150390625</v>
      </c>
      <c r="P316" s="61">
        <v>39.4454345703125</v>
      </c>
      <c r="Q316" s="61">
        <v>12318.77375793457</v>
      </c>
      <c r="R316" s="61">
        <f t="shared" si="4"/>
        <v>39.211868356642171</v>
      </c>
      <c r="S316" s="61">
        <v>30.633333206176761</v>
      </c>
      <c r="T316" s="61">
        <v>0</v>
      </c>
      <c r="U316" s="61">
        <v>0</v>
      </c>
      <c r="V316" s="61">
        <v>0</v>
      </c>
      <c r="W316" s="61">
        <v>0</v>
      </c>
      <c r="X316" s="61">
        <v>2212.265869140625</v>
      </c>
      <c r="Y316" s="61">
        <v>7.0418596267700204</v>
      </c>
      <c r="Z316" s="61">
        <v>0</v>
      </c>
      <c r="AA316" s="61">
        <v>0</v>
      </c>
      <c r="AB316" s="61">
        <v>10487.3212890625</v>
      </c>
      <c r="AC316" s="61">
        <v>33.382175445556641</v>
      </c>
      <c r="AD316" s="61">
        <v>20928.6103515625</v>
      </c>
      <c r="AE316" s="61">
        <v>7698.673828125</v>
      </c>
      <c r="AF316" s="61">
        <v>24.505636215209961</v>
      </c>
      <c r="AG316" s="61">
        <v>23717.2578125</v>
      </c>
      <c r="AH316" s="61">
        <v>10659.9716796875</v>
      </c>
      <c r="AI316" s="61">
        <v>33.931739807128913</v>
      </c>
      <c r="AJ316" s="61">
        <v>20755.9599609375</v>
      </c>
      <c r="AK316" s="61">
        <v>17422.798828125</v>
      </c>
      <c r="AL316" s="61">
        <v>55.458480834960938</v>
      </c>
      <c r="AM316" s="61">
        <v>13993.1328125</v>
      </c>
      <c r="AN316" s="61">
        <v>1432.944458007812</v>
      </c>
      <c r="AO316" s="61">
        <v>4.5612030029296884</v>
      </c>
      <c r="AP316" s="61">
        <v>29982.987182617191</v>
      </c>
      <c r="AQ316" s="61">
        <v>93.448272705078125</v>
      </c>
      <c r="AR316" s="61">
        <v>0.29745504260063171</v>
      </c>
      <c r="AS316" s="61">
        <v>31322.483367919918</v>
      </c>
    </row>
    <row r="317" spans="1:45">
      <c r="A317">
        <v>233</v>
      </c>
      <c r="B317" t="s">
        <v>1184</v>
      </c>
      <c r="C317" t="s">
        <v>1185</v>
      </c>
      <c r="D317" t="s">
        <v>1185</v>
      </c>
      <c r="E317" t="s">
        <v>264</v>
      </c>
      <c r="F317" t="s">
        <v>265</v>
      </c>
      <c r="G317" t="s">
        <v>1186</v>
      </c>
      <c r="H317" s="61">
        <v>29462.509765625</v>
      </c>
      <c r="I317" s="61">
        <v>1861.490844726562</v>
      </c>
      <c r="J317" s="61">
        <v>6.3181676864624023</v>
      </c>
      <c r="K317" s="61">
        <v>27601.01953125</v>
      </c>
      <c r="L317" s="61">
        <v>93.681838989257813</v>
      </c>
      <c r="M317" s="61">
        <v>3630.730712890625</v>
      </c>
      <c r="N317" s="61">
        <v>12.32322311401367</v>
      </c>
      <c r="O317" s="61">
        <v>26115.892578125</v>
      </c>
      <c r="P317" s="61">
        <v>88.641098022460938</v>
      </c>
      <c r="Q317" s="61">
        <v>22485.161865234379</v>
      </c>
      <c r="R317" s="61">
        <f t="shared" si="4"/>
        <v>76.317876664630418</v>
      </c>
      <c r="S317" s="61">
        <v>9.8592586517333984</v>
      </c>
      <c r="T317" s="61">
        <v>5275.37060546875</v>
      </c>
      <c r="U317" s="61">
        <v>17.905368804931641</v>
      </c>
      <c r="V317" s="61">
        <v>19687.79296875</v>
      </c>
      <c r="W317" s="61">
        <v>66.823204040527344</v>
      </c>
      <c r="X317" s="61">
        <v>0</v>
      </c>
      <c r="Y317" s="61">
        <v>0</v>
      </c>
      <c r="Z317" s="61">
        <v>0</v>
      </c>
      <c r="AA317" s="61">
        <v>0</v>
      </c>
      <c r="AB317" s="61">
        <v>16880.86328125</v>
      </c>
      <c r="AC317" s="61">
        <v>57.296077728271477</v>
      </c>
      <c r="AD317" s="61">
        <v>12581.646484375</v>
      </c>
      <c r="AE317" s="61">
        <v>6987.0927734375</v>
      </c>
      <c r="AF317" s="61">
        <v>23.715200424194339</v>
      </c>
      <c r="AG317" s="61">
        <v>22475.4169921875</v>
      </c>
      <c r="AH317" s="61">
        <v>7770.794921875</v>
      </c>
      <c r="AI317" s="61">
        <v>26.37519454956055</v>
      </c>
      <c r="AJ317" s="61">
        <v>21691.71484375</v>
      </c>
      <c r="AK317" s="61">
        <v>20328.19921875</v>
      </c>
      <c r="AL317" s="61">
        <v>68.996833801269531</v>
      </c>
      <c r="AM317" s="61">
        <v>9134.310546875</v>
      </c>
      <c r="AN317" s="61">
        <v>0</v>
      </c>
      <c r="AO317" s="61">
        <v>0</v>
      </c>
      <c r="AP317" s="61">
        <v>29462.509765625</v>
      </c>
      <c r="AQ317" s="61">
        <v>2167.022705078125</v>
      </c>
      <c r="AR317" s="61">
        <v>7.355186939239502</v>
      </c>
      <c r="AS317" s="61">
        <v>27295.487060546879</v>
      </c>
    </row>
    <row r="318" spans="1:45">
      <c r="A318">
        <v>8</v>
      </c>
      <c r="B318" t="s">
        <v>1187</v>
      </c>
      <c r="C318" t="s">
        <v>1188</v>
      </c>
      <c r="D318" t="s">
        <v>1188</v>
      </c>
      <c r="E318" t="s">
        <v>264</v>
      </c>
      <c r="F318" t="s">
        <v>265</v>
      </c>
      <c r="G318" t="s">
        <v>1189</v>
      </c>
      <c r="H318" s="61">
        <v>8929.2314453125</v>
      </c>
      <c r="I318" s="61">
        <v>866.8162841796875</v>
      </c>
      <c r="J318" s="61">
        <v>9.7076244354248047</v>
      </c>
      <c r="K318" s="61">
        <v>8062.4150390625</v>
      </c>
      <c r="L318" s="61">
        <v>90.292373657226563</v>
      </c>
      <c r="M318" s="61">
        <v>0</v>
      </c>
      <c r="N318" s="61">
        <v>0</v>
      </c>
      <c r="O318" s="61">
        <v>2415.7919921875</v>
      </c>
      <c r="P318" s="61">
        <v>27.05487060546875</v>
      </c>
      <c r="Q318" s="61">
        <v>2415.7919921875</v>
      </c>
      <c r="R318" s="61">
        <f t="shared" si="4"/>
        <v>27.054870365754681</v>
      </c>
      <c r="S318" s="61">
        <v>38.900001525878913</v>
      </c>
      <c r="T318" s="61">
        <v>986.36614990234375</v>
      </c>
      <c r="U318" s="61">
        <v>11.04648399353027</v>
      </c>
      <c r="V318" s="61">
        <v>149.28662109375</v>
      </c>
      <c r="W318" s="61">
        <v>1.671886682510376</v>
      </c>
      <c r="X318" s="61">
        <v>7176.47119140625</v>
      </c>
      <c r="Y318" s="61">
        <v>80.370536804199219</v>
      </c>
      <c r="Z318" s="61">
        <v>0</v>
      </c>
      <c r="AA318" s="61">
        <v>0</v>
      </c>
      <c r="AB318" s="61">
        <v>5928.27099609375</v>
      </c>
      <c r="AC318" s="61">
        <v>66.391731262207031</v>
      </c>
      <c r="AD318" s="61">
        <v>3000.96044921875</v>
      </c>
      <c r="AE318" s="61">
        <v>2443.3759765625</v>
      </c>
      <c r="AF318" s="61">
        <v>27.363788604736332</v>
      </c>
      <c r="AG318" s="61">
        <v>6485.85546875</v>
      </c>
      <c r="AH318" s="61">
        <v>684.688720703125</v>
      </c>
      <c r="AI318" s="61">
        <v>7.6679468154907227</v>
      </c>
      <c r="AJ318" s="61">
        <v>8244.542724609375</v>
      </c>
      <c r="AK318" s="61">
        <v>7926.8388671875</v>
      </c>
      <c r="AL318" s="61">
        <v>88.774032592773438</v>
      </c>
      <c r="AM318" s="61">
        <v>1002.392578125</v>
      </c>
      <c r="AN318" s="61">
        <v>1054.054077148438</v>
      </c>
      <c r="AO318" s="61">
        <v>11.80453300476074</v>
      </c>
      <c r="AP318" s="61">
        <v>7875.1773681640616</v>
      </c>
      <c r="AQ318" s="61">
        <v>1811.176635742188</v>
      </c>
      <c r="AR318" s="61">
        <v>20.28367805480957</v>
      </c>
      <c r="AS318" s="61">
        <v>7118.0548095703116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C209-F6B1-4B82-8C83-A7CD01D99A13}">
  <sheetPr>
    <tabColor rgb="FFFFFF00"/>
  </sheetPr>
  <dimension ref="A1:AS318"/>
  <sheetViews>
    <sheetView workbookViewId="0">
      <pane xSplit="7" ySplit="2" topLeftCell="R3" activePane="bottomRight" state="frozen"/>
      <selection pane="bottomRight" activeCell="R2" sqref="R2"/>
      <selection pane="bottomLeft"/>
      <selection pane="topRight"/>
    </sheetView>
  </sheetViews>
  <sheetFormatPr defaultRowHeight="14.45"/>
  <cols>
    <col min="5" max="6" width="19" customWidth="1"/>
    <col min="7" max="45" width="28.7109375" customWidth="1"/>
  </cols>
  <sheetData>
    <row r="1" spans="1:45" ht="43.15">
      <c r="A1" s="91"/>
      <c r="B1" s="92"/>
      <c r="C1" s="92"/>
      <c r="D1" s="92"/>
      <c r="E1" s="92"/>
      <c r="F1" s="92"/>
      <c r="G1" s="90" t="s">
        <v>40</v>
      </c>
      <c r="H1" s="94" t="s">
        <v>163</v>
      </c>
      <c r="I1" s="94" t="s">
        <v>48</v>
      </c>
      <c r="J1" s="94" t="s">
        <v>52</v>
      </c>
      <c r="K1" s="94" t="s">
        <v>55</v>
      </c>
      <c r="L1" s="94" t="s">
        <v>59</v>
      </c>
      <c r="M1" s="94" t="s">
        <v>62</v>
      </c>
      <c r="N1" s="94" t="s">
        <v>65</v>
      </c>
      <c r="O1" s="94" t="s">
        <v>68</v>
      </c>
      <c r="P1" s="94" t="s">
        <v>164</v>
      </c>
      <c r="Q1" s="94" t="s">
        <v>71</v>
      </c>
      <c r="R1" s="94" t="s">
        <v>165</v>
      </c>
      <c r="S1" s="94" t="s">
        <v>166</v>
      </c>
      <c r="T1" s="94" t="s">
        <v>167</v>
      </c>
      <c r="U1" s="94" t="s">
        <v>81</v>
      </c>
      <c r="V1" s="94" t="s">
        <v>168</v>
      </c>
      <c r="W1" s="94" t="s">
        <v>87</v>
      </c>
      <c r="X1" s="94" t="s">
        <v>90</v>
      </c>
      <c r="Y1" s="94" t="s">
        <v>94</v>
      </c>
      <c r="Z1" s="94" t="s">
        <v>97</v>
      </c>
      <c r="AA1" s="94" t="s">
        <v>100</v>
      </c>
      <c r="AB1" s="94" t="s">
        <v>104</v>
      </c>
      <c r="AC1" s="94" t="s">
        <v>108</v>
      </c>
      <c r="AD1" s="94" t="s">
        <v>111</v>
      </c>
      <c r="AE1" s="94" t="s">
        <v>115</v>
      </c>
      <c r="AF1" s="94" t="s">
        <v>119</v>
      </c>
      <c r="AG1" s="94" t="s">
        <v>122</v>
      </c>
      <c r="AH1" s="94" t="s">
        <v>125</v>
      </c>
      <c r="AI1" s="94" t="s">
        <v>129</v>
      </c>
      <c r="AJ1" s="94" t="s">
        <v>132</v>
      </c>
      <c r="AK1" s="94" t="s">
        <v>135</v>
      </c>
      <c r="AL1" s="94" t="s">
        <v>138</v>
      </c>
      <c r="AM1" s="94" t="s">
        <v>141</v>
      </c>
      <c r="AN1" s="94" t="s">
        <v>144</v>
      </c>
      <c r="AO1" s="94" t="s">
        <v>148</v>
      </c>
      <c r="AP1" s="94" t="s">
        <v>151</v>
      </c>
      <c r="AQ1" s="94" t="s">
        <v>154</v>
      </c>
      <c r="AR1" s="94" t="s">
        <v>158</v>
      </c>
      <c r="AS1" s="94" t="s">
        <v>161</v>
      </c>
    </row>
    <row r="2" spans="1:45">
      <c r="A2" s="1" t="s">
        <v>31</v>
      </c>
      <c r="B2" s="1" t="s">
        <v>169</v>
      </c>
      <c r="C2" s="1" t="s">
        <v>27</v>
      </c>
      <c r="D2" s="1" t="s">
        <v>34</v>
      </c>
      <c r="E2" s="1" t="s">
        <v>170</v>
      </c>
      <c r="F2" s="1" t="s">
        <v>171</v>
      </c>
      <c r="G2" s="1" t="s">
        <v>172</v>
      </c>
      <c r="H2" s="1" t="s">
        <v>173</v>
      </c>
      <c r="I2" s="1" t="s">
        <v>174</v>
      </c>
      <c r="J2" s="1" t="s">
        <v>175</v>
      </c>
      <c r="K2" s="1" t="s">
        <v>176</v>
      </c>
      <c r="L2" s="1" t="s">
        <v>177</v>
      </c>
      <c r="M2" s="1" t="s">
        <v>178</v>
      </c>
      <c r="N2" s="1" t="s">
        <v>179</v>
      </c>
      <c r="O2" s="1" t="s">
        <v>180</v>
      </c>
      <c r="P2" s="1" t="s">
        <v>181</v>
      </c>
      <c r="Q2" s="1" t="s">
        <v>182</v>
      </c>
      <c r="R2" s="1" t="s">
        <v>183</v>
      </c>
      <c r="S2" s="1" t="s">
        <v>184</v>
      </c>
      <c r="T2" s="1" t="s">
        <v>185</v>
      </c>
      <c r="U2" s="1" t="s">
        <v>186</v>
      </c>
      <c r="V2" s="1" t="s">
        <v>187</v>
      </c>
      <c r="W2" s="1" t="s">
        <v>188</v>
      </c>
      <c r="X2" s="1" t="s">
        <v>189</v>
      </c>
      <c r="Y2" s="1" t="s">
        <v>190</v>
      </c>
      <c r="Z2" s="1" t="s">
        <v>191</v>
      </c>
      <c r="AA2" s="1" t="s">
        <v>192</v>
      </c>
      <c r="AB2" s="1" t="s">
        <v>193</v>
      </c>
      <c r="AC2" s="1" t="s">
        <v>194</v>
      </c>
      <c r="AD2" s="1" t="s">
        <v>195</v>
      </c>
      <c r="AE2" s="1" t="s">
        <v>196</v>
      </c>
      <c r="AF2" s="1" t="s">
        <v>197</v>
      </c>
      <c r="AG2" s="1" t="s">
        <v>198</v>
      </c>
      <c r="AH2" s="1" t="s">
        <v>199</v>
      </c>
      <c r="AI2" s="1" t="s">
        <v>200</v>
      </c>
      <c r="AJ2" s="1" t="s">
        <v>201</v>
      </c>
      <c r="AK2" s="1" t="s">
        <v>202</v>
      </c>
      <c r="AL2" s="1" t="s">
        <v>203</v>
      </c>
      <c r="AM2" s="1" t="s">
        <v>204</v>
      </c>
      <c r="AN2" s="1" t="s">
        <v>205</v>
      </c>
      <c r="AO2" s="1" t="s">
        <v>206</v>
      </c>
      <c r="AP2" s="1" t="s">
        <v>207</v>
      </c>
      <c r="AQ2" s="1" t="s">
        <v>208</v>
      </c>
      <c r="AR2" s="1" t="s">
        <v>209</v>
      </c>
      <c r="AS2" s="1" t="s">
        <v>210</v>
      </c>
    </row>
    <row r="3" spans="1:45">
      <c r="A3">
        <v>273</v>
      </c>
      <c r="B3" t="s">
        <v>211</v>
      </c>
      <c r="C3" t="s">
        <v>212</v>
      </c>
      <c r="D3" t="s">
        <v>213</v>
      </c>
      <c r="E3" t="s">
        <v>214</v>
      </c>
      <c r="F3" t="s">
        <v>215</v>
      </c>
      <c r="G3" t="s">
        <v>1190</v>
      </c>
      <c r="H3" s="61">
        <v>117331.625</v>
      </c>
      <c r="I3" s="61">
        <v>23023.37109375</v>
      </c>
      <c r="J3" s="61">
        <v>19.622476577758789</v>
      </c>
      <c r="K3" s="61">
        <v>94308.25</v>
      </c>
      <c r="L3" s="61">
        <v>80.377517700195313</v>
      </c>
      <c r="M3" s="61">
        <v>1879.383178710938</v>
      </c>
      <c r="N3" s="61">
        <v>1.601770281791687</v>
      </c>
      <c r="O3" s="61">
        <v>104238.2265625</v>
      </c>
      <c r="P3" s="61">
        <v>88.840690612792969</v>
      </c>
      <c r="Q3" s="61">
        <v>102358.84338378911</v>
      </c>
      <c r="R3" s="61">
        <f>(Q3/H3)*100</f>
        <v>87.238920780129916</v>
      </c>
      <c r="S3" s="61">
        <v>14.90428638458252</v>
      </c>
      <c r="T3" s="61">
        <v>6358.689453125</v>
      </c>
      <c r="U3" s="61">
        <v>5.4194164276123047</v>
      </c>
      <c r="V3" s="61">
        <v>61326.4765625</v>
      </c>
      <c r="W3" s="61">
        <v>52.267646789550781</v>
      </c>
      <c r="X3" s="61">
        <v>17736.708984375</v>
      </c>
      <c r="Y3" s="61">
        <v>15.116733551025391</v>
      </c>
      <c r="Z3" s="61">
        <v>0</v>
      </c>
      <c r="AA3" s="61">
        <v>0</v>
      </c>
      <c r="AB3" s="61">
        <v>41657.546875</v>
      </c>
      <c r="AC3" s="61">
        <v>35.504108428955078</v>
      </c>
      <c r="AD3" s="61">
        <v>75674.078125</v>
      </c>
      <c r="AE3" s="61">
        <v>8794.8447265625</v>
      </c>
      <c r="AF3" s="61">
        <v>7.4957156181335449</v>
      </c>
      <c r="AG3" s="61">
        <v>108536.7802734375</v>
      </c>
      <c r="AH3" s="61">
        <v>23237.794921875</v>
      </c>
      <c r="AI3" s="61">
        <v>19.805227279663089</v>
      </c>
      <c r="AJ3" s="61">
        <v>94093.830078125</v>
      </c>
      <c r="AK3" s="61">
        <v>51575.15234375</v>
      </c>
      <c r="AL3" s="61">
        <v>43.956737518310547</v>
      </c>
      <c r="AM3" s="61">
        <v>65756.47265625</v>
      </c>
      <c r="AN3" s="61">
        <v>1741.720581054688</v>
      </c>
      <c r="AO3" s="61">
        <v>1.4844425916671751</v>
      </c>
      <c r="AP3" s="61">
        <v>115589.9044189453</v>
      </c>
      <c r="AQ3" s="61">
        <v>7244.490234375</v>
      </c>
      <c r="AR3" s="61">
        <v>6.1743712425231934</v>
      </c>
      <c r="AS3" s="61">
        <v>110087.134765625</v>
      </c>
    </row>
    <row r="4" spans="1:45">
      <c r="A4">
        <v>261</v>
      </c>
      <c r="B4" t="s">
        <v>217</v>
      </c>
      <c r="C4" t="s">
        <v>218</v>
      </c>
      <c r="D4" t="s">
        <v>218</v>
      </c>
      <c r="E4" t="s">
        <v>219</v>
      </c>
      <c r="F4" t="s">
        <v>220</v>
      </c>
      <c r="G4" t="s">
        <v>1191</v>
      </c>
      <c r="H4" s="61">
        <v>7215.25244140625</v>
      </c>
      <c r="I4" s="61">
        <v>2053.44384765625</v>
      </c>
      <c r="J4" s="61">
        <v>28.459762573242191</v>
      </c>
      <c r="K4" s="61">
        <v>5161.80859375</v>
      </c>
      <c r="L4" s="61">
        <v>71.540237426757813</v>
      </c>
      <c r="M4" s="61">
        <v>1015.714416503906</v>
      </c>
      <c r="N4" s="61">
        <v>14.077323913574221</v>
      </c>
      <c r="O4" s="61">
        <v>3655.428955078125</v>
      </c>
      <c r="P4" s="61">
        <v>50.662525177001953</v>
      </c>
      <c r="Q4" s="61">
        <v>2639.7145385742192</v>
      </c>
      <c r="R4" s="61">
        <f t="shared" ref="R4:R67" si="0">(Q4/H4)*100</f>
        <v>36.585200032997598</v>
      </c>
      <c r="S4" s="61">
        <v>66.625</v>
      </c>
      <c r="T4" s="61">
        <v>0</v>
      </c>
      <c r="U4" s="61">
        <v>0</v>
      </c>
      <c r="V4" s="61">
        <v>0</v>
      </c>
      <c r="W4" s="61">
        <v>0</v>
      </c>
      <c r="X4" s="61">
        <v>0</v>
      </c>
      <c r="Y4" s="61">
        <v>0</v>
      </c>
      <c r="Z4" s="61">
        <v>0</v>
      </c>
      <c r="AA4" s="61">
        <v>0</v>
      </c>
      <c r="AB4" s="61">
        <v>0</v>
      </c>
      <c r="AC4" s="61">
        <v>0</v>
      </c>
      <c r="AD4" s="61">
        <v>7215.25244140625</v>
      </c>
      <c r="AE4" s="61">
        <v>577.6611328125</v>
      </c>
      <c r="AF4" s="61">
        <v>8.0061111450195313</v>
      </c>
      <c r="AG4" s="61">
        <v>6637.59130859375</v>
      </c>
      <c r="AH4" s="61">
        <v>5114.15478515625</v>
      </c>
      <c r="AI4" s="61">
        <v>70.879776000976563</v>
      </c>
      <c r="AJ4" s="61">
        <v>2101.09765625</v>
      </c>
      <c r="AK4" s="61">
        <v>5114.15478515625</v>
      </c>
      <c r="AL4" s="61">
        <v>70.879776000976563</v>
      </c>
      <c r="AM4" s="61">
        <v>2101.09765625</v>
      </c>
      <c r="AN4" s="61">
        <v>0</v>
      </c>
      <c r="AO4" s="61">
        <v>0</v>
      </c>
      <c r="AP4" s="61">
        <v>7215.25244140625</v>
      </c>
      <c r="AQ4" s="61">
        <v>32.928115844726563</v>
      </c>
      <c r="AR4" s="61">
        <v>0.45636817812919622</v>
      </c>
      <c r="AS4" s="61">
        <v>7182.3243255615234</v>
      </c>
    </row>
    <row r="5" spans="1:45">
      <c r="A5">
        <v>185</v>
      </c>
      <c r="B5" t="s">
        <v>222</v>
      </c>
      <c r="C5" t="s">
        <v>223</v>
      </c>
      <c r="D5" t="s">
        <v>223</v>
      </c>
      <c r="E5" t="s">
        <v>214</v>
      </c>
      <c r="F5" t="s">
        <v>224</v>
      </c>
      <c r="G5" t="s">
        <v>1192</v>
      </c>
      <c r="H5" s="61">
        <v>160038.140625</v>
      </c>
      <c r="I5" s="61">
        <v>65051.94921875</v>
      </c>
      <c r="J5" s="61">
        <v>40.647777557373047</v>
      </c>
      <c r="K5" s="61">
        <v>94986.1875</v>
      </c>
      <c r="L5" s="61">
        <v>59.352218627929688</v>
      </c>
      <c r="M5" s="61">
        <v>35226.7109375</v>
      </c>
      <c r="N5" s="61">
        <v>22.011447906494141</v>
      </c>
      <c r="O5" s="61">
        <v>148788.59375</v>
      </c>
      <c r="P5" s="61">
        <v>92.970710754394531</v>
      </c>
      <c r="Q5" s="61">
        <v>113561.8828125</v>
      </c>
      <c r="R5" s="61">
        <f t="shared" si="0"/>
        <v>70.959261566651932</v>
      </c>
      <c r="S5" s="61">
        <v>7.7458691596984863</v>
      </c>
      <c r="T5" s="61">
        <v>70851.125</v>
      </c>
      <c r="U5" s="61">
        <v>44.271400451660163</v>
      </c>
      <c r="V5" s="61">
        <v>67125.5703125</v>
      </c>
      <c r="W5" s="61">
        <v>41.9434814453125</v>
      </c>
      <c r="X5" s="61">
        <v>17041.8359375</v>
      </c>
      <c r="Y5" s="61">
        <v>10.64860916137695</v>
      </c>
      <c r="Z5" s="61">
        <v>0</v>
      </c>
      <c r="AA5" s="61">
        <v>0</v>
      </c>
      <c r="AB5" s="61">
        <v>40623.32421875</v>
      </c>
      <c r="AC5" s="61">
        <v>25.383525848388668</v>
      </c>
      <c r="AD5" s="61">
        <v>119414.81640625</v>
      </c>
      <c r="AE5" s="61">
        <v>14797.5732421875</v>
      </c>
      <c r="AF5" s="61">
        <v>9.2462797164916992</v>
      </c>
      <c r="AG5" s="61">
        <v>145240.5673828125</v>
      </c>
      <c r="AH5" s="61">
        <v>28831</v>
      </c>
      <c r="AI5" s="61">
        <v>18.015081405639648</v>
      </c>
      <c r="AJ5" s="61">
        <v>131207.140625</v>
      </c>
      <c r="AK5" s="61">
        <v>55471.015625</v>
      </c>
      <c r="AL5" s="61">
        <v>34.661121368408203</v>
      </c>
      <c r="AM5" s="61">
        <v>104567.125</v>
      </c>
      <c r="AN5" s="61">
        <v>851.47479248046875</v>
      </c>
      <c r="AO5" s="61">
        <v>0.53204494714736938</v>
      </c>
      <c r="AP5" s="61">
        <v>159186.6658325195</v>
      </c>
      <c r="AQ5" s="61">
        <v>9605.5859375</v>
      </c>
      <c r="AR5" s="61">
        <v>6.0020604133605957</v>
      </c>
      <c r="AS5" s="61">
        <v>150432.5546875</v>
      </c>
    </row>
    <row r="6" spans="1:45">
      <c r="A6">
        <v>76</v>
      </c>
      <c r="B6" t="s">
        <v>226</v>
      </c>
      <c r="C6" t="s">
        <v>227</v>
      </c>
      <c r="D6" t="s">
        <v>227</v>
      </c>
      <c r="E6" t="s">
        <v>228</v>
      </c>
      <c r="F6" t="s">
        <v>229</v>
      </c>
      <c r="G6" t="s">
        <v>1193</v>
      </c>
      <c r="H6" s="61">
        <v>118882.046875</v>
      </c>
      <c r="I6" s="61">
        <v>55630.16015625</v>
      </c>
      <c r="J6" s="61">
        <v>46.794418334960938</v>
      </c>
      <c r="K6" s="61">
        <v>63251.88671875</v>
      </c>
      <c r="L6" s="61">
        <v>53.205585479736328</v>
      </c>
      <c r="M6" s="61">
        <v>5483.73193359375</v>
      </c>
      <c r="N6" s="61">
        <v>4.6127500534057617</v>
      </c>
      <c r="O6" s="61">
        <v>32724.181640625</v>
      </c>
      <c r="P6" s="61">
        <v>27.526596069335941</v>
      </c>
      <c r="Q6" s="61">
        <v>27240.44970703125</v>
      </c>
      <c r="R6" s="61">
        <f t="shared" si="0"/>
        <v>22.913846474794937</v>
      </c>
      <c r="S6" s="61">
        <v>57.7933349609375</v>
      </c>
      <c r="T6" s="61">
        <v>3268.471435546875</v>
      </c>
      <c r="U6" s="61">
        <v>2.7493398189544682</v>
      </c>
      <c r="V6" s="61">
        <v>1368.956665039062</v>
      </c>
      <c r="W6" s="61">
        <v>1.151525139808655</v>
      </c>
      <c r="X6" s="61">
        <v>20870.287109375</v>
      </c>
      <c r="Y6" s="61">
        <v>17.55545806884766</v>
      </c>
      <c r="Z6" s="61">
        <v>16983.5859375</v>
      </c>
      <c r="AA6" s="61">
        <v>14.286081314086911</v>
      </c>
      <c r="AB6" s="61">
        <v>2142.256591796875</v>
      </c>
      <c r="AC6" s="61">
        <v>1.8020017147064209</v>
      </c>
      <c r="AD6" s="61">
        <v>116739.7902832031</v>
      </c>
      <c r="AE6" s="61">
        <v>38336.33203125</v>
      </c>
      <c r="AF6" s="61">
        <v>32.247367858886719</v>
      </c>
      <c r="AG6" s="61">
        <v>80545.71484375</v>
      </c>
      <c r="AH6" s="61">
        <v>39727.984375</v>
      </c>
      <c r="AI6" s="61">
        <v>33.417984008789063</v>
      </c>
      <c r="AJ6" s="61">
        <v>79154.0625</v>
      </c>
      <c r="AK6" s="61">
        <v>47933.19140625</v>
      </c>
      <c r="AL6" s="61">
        <v>40.319957733154297</v>
      </c>
      <c r="AM6" s="61">
        <v>70948.85546875</v>
      </c>
      <c r="AN6" s="61">
        <v>22095.271484375</v>
      </c>
      <c r="AO6" s="61">
        <v>18.58587646484375</v>
      </c>
      <c r="AP6" s="61">
        <v>96786.775390625</v>
      </c>
      <c r="AQ6" s="61">
        <v>3800.153076171875</v>
      </c>
      <c r="AR6" s="61">
        <v>3.196574449539185</v>
      </c>
      <c r="AS6" s="61">
        <v>115081.8937988281</v>
      </c>
    </row>
    <row r="7" spans="1:45">
      <c r="A7">
        <v>42</v>
      </c>
      <c r="B7" t="s">
        <v>231</v>
      </c>
      <c r="C7" t="s">
        <v>232</v>
      </c>
      <c r="D7" t="s">
        <v>232</v>
      </c>
      <c r="E7" t="s">
        <v>214</v>
      </c>
      <c r="F7" t="s">
        <v>215</v>
      </c>
      <c r="G7" t="s">
        <v>1194</v>
      </c>
      <c r="H7" s="61">
        <v>177572.09375</v>
      </c>
      <c r="I7" s="61">
        <v>22100.537109375</v>
      </c>
      <c r="J7" s="61">
        <v>12.44595241546631</v>
      </c>
      <c r="K7" s="61">
        <v>155471.5625</v>
      </c>
      <c r="L7" s="61">
        <v>87.554046630859375</v>
      </c>
      <c r="M7" s="61">
        <v>30253.185546875</v>
      </c>
      <c r="N7" s="61">
        <v>17.037128448486332</v>
      </c>
      <c r="O7" s="61">
        <v>171464.3125</v>
      </c>
      <c r="P7" s="61">
        <v>96.560394287109375</v>
      </c>
      <c r="Q7" s="61">
        <v>141211.126953125</v>
      </c>
      <c r="R7" s="61">
        <f t="shared" si="0"/>
        <v>79.523265154452233</v>
      </c>
      <c r="S7" s="61">
        <v>7.1975307464599609</v>
      </c>
      <c r="T7" s="61">
        <v>28334.408203125</v>
      </c>
      <c r="U7" s="61">
        <v>15.95656585693359</v>
      </c>
      <c r="V7" s="61">
        <v>58598.8828125</v>
      </c>
      <c r="W7" s="61">
        <v>33.000053405761719</v>
      </c>
      <c r="X7" s="61">
        <v>59312.0546875</v>
      </c>
      <c r="Y7" s="61">
        <v>33.401676177978523</v>
      </c>
      <c r="Z7" s="61">
        <v>0</v>
      </c>
      <c r="AA7" s="61">
        <v>0</v>
      </c>
      <c r="AB7" s="61">
        <v>120187.53125</v>
      </c>
      <c r="AC7" s="61">
        <v>67.683792114257813</v>
      </c>
      <c r="AD7" s="61">
        <v>57384.5625</v>
      </c>
      <c r="AE7" s="61">
        <v>8784.7265625</v>
      </c>
      <c r="AF7" s="61">
        <v>4.9471321105957031</v>
      </c>
      <c r="AG7" s="61">
        <v>168787.3671875</v>
      </c>
      <c r="AH7" s="61">
        <v>20138.001953125</v>
      </c>
      <c r="AI7" s="61">
        <v>11.34074687957764</v>
      </c>
      <c r="AJ7" s="61">
        <v>157434.091796875</v>
      </c>
      <c r="AK7" s="61">
        <v>126057.7109375</v>
      </c>
      <c r="AL7" s="61">
        <v>70.989593505859375</v>
      </c>
      <c r="AM7" s="61">
        <v>51514.3828125</v>
      </c>
      <c r="AN7" s="61">
        <v>22497.287109375</v>
      </c>
      <c r="AO7" s="61">
        <v>12.669381141662599</v>
      </c>
      <c r="AP7" s="61">
        <v>155074.806640625</v>
      </c>
      <c r="AQ7" s="61">
        <v>3132.073486328125</v>
      </c>
      <c r="AR7" s="61">
        <v>1.7638319730758669</v>
      </c>
      <c r="AS7" s="61">
        <v>174440.0202636719</v>
      </c>
    </row>
    <row r="8" spans="1:45">
      <c r="A8">
        <v>77</v>
      </c>
      <c r="B8" t="s">
        <v>234</v>
      </c>
      <c r="C8" t="s">
        <v>235</v>
      </c>
      <c r="D8" t="s">
        <v>235</v>
      </c>
      <c r="E8" t="s">
        <v>219</v>
      </c>
      <c r="F8" t="s">
        <v>220</v>
      </c>
      <c r="G8" t="s">
        <v>1195</v>
      </c>
      <c r="H8" s="61">
        <v>5237.248046875</v>
      </c>
      <c r="I8" s="61">
        <v>2105.46435546875</v>
      </c>
      <c r="J8" s="61">
        <v>40.201728820800781</v>
      </c>
      <c r="K8" s="61">
        <v>3131.78369140625</v>
      </c>
      <c r="L8" s="61">
        <v>59.798271179199219</v>
      </c>
      <c r="M8" s="61">
        <v>981.82879638671875</v>
      </c>
      <c r="N8" s="61">
        <v>18.747035980224609</v>
      </c>
      <c r="O8" s="61">
        <v>3805.615966796875</v>
      </c>
      <c r="P8" s="61">
        <v>72.664421081542969</v>
      </c>
      <c r="Q8" s="61">
        <v>2823.7871704101558</v>
      </c>
      <c r="R8" s="61">
        <f t="shared" si="0"/>
        <v>53.917384571751839</v>
      </c>
      <c r="S8" s="61">
        <v>37.5</v>
      </c>
      <c r="T8" s="61">
        <v>0</v>
      </c>
      <c r="U8" s="61">
        <v>0</v>
      </c>
      <c r="V8" s="61">
        <v>0</v>
      </c>
      <c r="W8" s="61">
        <v>0</v>
      </c>
      <c r="X8" s="61">
        <v>0</v>
      </c>
      <c r="Y8" s="61">
        <v>0</v>
      </c>
      <c r="Z8" s="61">
        <v>0</v>
      </c>
      <c r="AA8" s="61">
        <v>0</v>
      </c>
      <c r="AB8" s="61">
        <v>3.208167552947998</v>
      </c>
      <c r="AC8" s="61">
        <v>6.1256740242242813E-2</v>
      </c>
      <c r="AD8" s="61">
        <v>5234.039879322052</v>
      </c>
      <c r="AE8" s="61">
        <v>142.90998840332031</v>
      </c>
      <c r="AF8" s="61">
        <v>2.7287230491638179</v>
      </c>
      <c r="AG8" s="61">
        <v>5094.3380584716797</v>
      </c>
      <c r="AH8" s="61">
        <v>3055.437255859375</v>
      </c>
      <c r="AI8" s="61">
        <v>58.340507507324219</v>
      </c>
      <c r="AJ8" s="61">
        <v>2181.810791015625</v>
      </c>
      <c r="AK8" s="61">
        <v>3058.6455078125</v>
      </c>
      <c r="AL8" s="61">
        <v>58.401767730712891</v>
      </c>
      <c r="AM8" s="61">
        <v>2178.6025390625</v>
      </c>
      <c r="AN8" s="61">
        <v>0</v>
      </c>
      <c r="AO8" s="61">
        <v>0</v>
      </c>
      <c r="AP8" s="61">
        <v>5237.248046875</v>
      </c>
      <c r="AQ8" s="61">
        <v>5.8694047927856454</v>
      </c>
      <c r="AR8" s="61">
        <v>0.11207039654254911</v>
      </c>
      <c r="AS8" s="61">
        <v>5231.3786420822144</v>
      </c>
    </row>
    <row r="9" spans="1:45">
      <c r="A9">
        <v>247</v>
      </c>
      <c r="B9" t="s">
        <v>237</v>
      </c>
      <c r="C9" t="s">
        <v>238</v>
      </c>
      <c r="D9" t="s">
        <v>238</v>
      </c>
      <c r="E9" t="s">
        <v>239</v>
      </c>
      <c r="F9" t="s">
        <v>240</v>
      </c>
      <c r="G9" t="s">
        <v>1196</v>
      </c>
      <c r="H9" s="61">
        <v>151267.203125</v>
      </c>
      <c r="I9" s="61">
        <v>36749.62109375</v>
      </c>
      <c r="J9" s="61">
        <v>24.29450798034668</v>
      </c>
      <c r="K9" s="61">
        <v>114517.578125</v>
      </c>
      <c r="L9" s="61">
        <v>75.705490112304688</v>
      </c>
      <c r="M9" s="61">
        <v>14426.4052734375</v>
      </c>
      <c r="N9" s="61">
        <v>9.5370340347290039</v>
      </c>
      <c r="O9" s="61">
        <v>148072.734375</v>
      </c>
      <c r="P9" s="61">
        <v>97.888198852539063</v>
      </c>
      <c r="Q9" s="61">
        <v>133646.3291015625</v>
      </c>
      <c r="R9" s="61">
        <f t="shared" si="0"/>
        <v>88.351160291582545</v>
      </c>
      <c r="S9" s="61">
        <v>7.9192981719970703</v>
      </c>
      <c r="T9" s="61">
        <v>41982.6484375</v>
      </c>
      <c r="U9" s="61">
        <v>27.75396728515625</v>
      </c>
      <c r="V9" s="61">
        <v>74328.5</v>
      </c>
      <c r="W9" s="61">
        <v>49.137218475341797</v>
      </c>
      <c r="X9" s="61">
        <v>0</v>
      </c>
      <c r="Y9" s="61">
        <v>0</v>
      </c>
      <c r="Z9" s="61">
        <v>0</v>
      </c>
      <c r="AA9" s="61">
        <v>0</v>
      </c>
      <c r="AB9" s="61">
        <v>9394.287109375</v>
      </c>
      <c r="AC9" s="61">
        <v>6.210392951965332</v>
      </c>
      <c r="AD9" s="61">
        <v>141872.916015625</v>
      </c>
      <c r="AE9" s="61">
        <v>41667.3515625</v>
      </c>
      <c r="AF9" s="61">
        <v>27.545530319213871</v>
      </c>
      <c r="AG9" s="61">
        <v>109599.8515625</v>
      </c>
      <c r="AH9" s="61">
        <v>62269.85546875</v>
      </c>
      <c r="AI9" s="61">
        <v>41.165470123291023</v>
      </c>
      <c r="AJ9" s="61">
        <v>88997.34765625</v>
      </c>
      <c r="AK9" s="61">
        <v>63991.99609375</v>
      </c>
      <c r="AL9" s="61">
        <v>42.303947448730469</v>
      </c>
      <c r="AM9" s="61">
        <v>87275.20703125</v>
      </c>
      <c r="AN9" s="61">
        <v>12249.5302734375</v>
      </c>
      <c r="AO9" s="61">
        <v>8.0979423522949219</v>
      </c>
      <c r="AP9" s="61">
        <v>139017.6728515625</v>
      </c>
      <c r="AQ9" s="61">
        <v>9892.609375</v>
      </c>
      <c r="AR9" s="61">
        <v>6.5398244857788086</v>
      </c>
      <c r="AS9" s="61">
        <v>141374.59375</v>
      </c>
    </row>
    <row r="10" spans="1:45">
      <c r="A10">
        <v>70</v>
      </c>
      <c r="B10" t="s">
        <v>242</v>
      </c>
      <c r="C10" t="s">
        <v>243</v>
      </c>
      <c r="D10" t="s">
        <v>243</v>
      </c>
      <c r="E10" t="s">
        <v>214</v>
      </c>
      <c r="F10" t="s">
        <v>215</v>
      </c>
      <c r="G10" t="s">
        <v>1197</v>
      </c>
      <c r="H10" s="61">
        <v>138868.734375</v>
      </c>
      <c r="I10" s="61">
        <v>24443.216796875</v>
      </c>
      <c r="J10" s="61">
        <v>17.60167121887207</v>
      </c>
      <c r="K10" s="61">
        <v>114425.515625</v>
      </c>
      <c r="L10" s="61">
        <v>82.398330688476563</v>
      </c>
      <c r="M10" s="61">
        <v>59249.9140625</v>
      </c>
      <c r="N10" s="61">
        <v>42.666130065917969</v>
      </c>
      <c r="O10" s="61">
        <v>135393.921875</v>
      </c>
      <c r="P10" s="61">
        <v>97.497772216796875</v>
      </c>
      <c r="Q10" s="61">
        <v>76144.0078125</v>
      </c>
      <c r="R10" s="61">
        <f t="shared" si="0"/>
        <v>54.831642381705116</v>
      </c>
      <c r="S10" s="61">
        <v>7.2094016075134277</v>
      </c>
      <c r="T10" s="61">
        <v>24091.234375</v>
      </c>
      <c r="U10" s="61">
        <v>17.34820556640625</v>
      </c>
      <c r="V10" s="61">
        <v>22753.890625</v>
      </c>
      <c r="W10" s="61">
        <v>16.385177612304691</v>
      </c>
      <c r="X10" s="61">
        <v>49998.828125</v>
      </c>
      <c r="Y10" s="61">
        <v>36.004383087158203</v>
      </c>
      <c r="Z10" s="61">
        <v>0</v>
      </c>
      <c r="AA10" s="61">
        <v>0</v>
      </c>
      <c r="AB10" s="61">
        <v>70227.171875</v>
      </c>
      <c r="AC10" s="61">
        <v>50.570899963378913</v>
      </c>
      <c r="AD10" s="61">
        <v>68641.5625</v>
      </c>
      <c r="AE10" s="61">
        <v>1034.764282226562</v>
      </c>
      <c r="AF10" s="61">
        <v>0.74513840675354004</v>
      </c>
      <c r="AG10" s="61">
        <v>137833.97009277341</v>
      </c>
      <c r="AH10" s="61">
        <v>25174.2890625</v>
      </c>
      <c r="AI10" s="61">
        <v>18.128118515014648</v>
      </c>
      <c r="AJ10" s="61">
        <v>113694.4453125</v>
      </c>
      <c r="AK10" s="61">
        <v>90615.8203125</v>
      </c>
      <c r="AL10" s="61">
        <v>65.252861022949219</v>
      </c>
      <c r="AM10" s="61">
        <v>48252.9140625</v>
      </c>
      <c r="AN10" s="61">
        <v>39562.35546875</v>
      </c>
      <c r="AO10" s="61">
        <v>28.489028930664059</v>
      </c>
      <c r="AP10" s="61">
        <v>99306.37890625</v>
      </c>
      <c r="AQ10" s="61">
        <v>408.52169799804688</v>
      </c>
      <c r="AR10" s="61">
        <v>0.294178307056427</v>
      </c>
      <c r="AS10" s="61">
        <v>138460.21267700201</v>
      </c>
    </row>
    <row r="11" spans="1:45">
      <c r="A11">
        <v>78</v>
      </c>
      <c r="B11" t="s">
        <v>244</v>
      </c>
      <c r="C11" t="s">
        <v>245</v>
      </c>
      <c r="D11" t="s">
        <v>245</v>
      </c>
      <c r="E11" t="s">
        <v>228</v>
      </c>
      <c r="F11" t="s">
        <v>229</v>
      </c>
      <c r="G11" t="s">
        <v>1198</v>
      </c>
      <c r="H11" s="61">
        <v>74630.4296875</v>
      </c>
      <c r="I11" s="61">
        <v>1684.3330078125</v>
      </c>
      <c r="J11" s="61">
        <v>2.2568984031677251</v>
      </c>
      <c r="K11" s="61">
        <v>72946.09375</v>
      </c>
      <c r="L11" s="61">
        <v>97.74310302734375</v>
      </c>
      <c r="M11" s="61">
        <v>32897.3671875</v>
      </c>
      <c r="N11" s="61">
        <v>44.080368041992188</v>
      </c>
      <c r="O11" s="61">
        <v>66873.0859375</v>
      </c>
      <c r="P11" s="61">
        <v>89.60565185546875</v>
      </c>
      <c r="Q11" s="61">
        <v>33975.71875</v>
      </c>
      <c r="R11" s="61">
        <f t="shared" si="0"/>
        <v>45.52528893678695</v>
      </c>
      <c r="S11" s="61">
        <v>6.976315975189209</v>
      </c>
      <c r="T11" s="61">
        <v>1102.724243164062</v>
      </c>
      <c r="U11" s="61">
        <v>1.4775799512863159</v>
      </c>
      <c r="V11" s="61">
        <v>721.05487060546875</v>
      </c>
      <c r="W11" s="61">
        <v>0.96616733074188232</v>
      </c>
      <c r="X11" s="61">
        <v>36929.09765625</v>
      </c>
      <c r="Y11" s="61">
        <v>49.482627868652337</v>
      </c>
      <c r="Z11" s="61">
        <v>29168.90625</v>
      </c>
      <c r="AA11" s="61">
        <v>39.084468841552727</v>
      </c>
      <c r="AB11" s="61">
        <v>43769.01953125</v>
      </c>
      <c r="AC11" s="61">
        <v>58.647686004638672</v>
      </c>
      <c r="AD11" s="61">
        <v>30861.41015625</v>
      </c>
      <c r="AE11" s="61">
        <v>42503.75390625</v>
      </c>
      <c r="AF11" s="61">
        <v>56.952308654785163</v>
      </c>
      <c r="AG11" s="61">
        <v>32126.67578125</v>
      </c>
      <c r="AH11" s="61">
        <v>38624.21875</v>
      </c>
      <c r="AI11" s="61">
        <v>51.753978729248047</v>
      </c>
      <c r="AJ11" s="61">
        <v>36006.2109375</v>
      </c>
      <c r="AK11" s="61">
        <v>70688.625</v>
      </c>
      <c r="AL11" s="61">
        <v>94.718238830566406</v>
      </c>
      <c r="AM11" s="61">
        <v>3941.8046875</v>
      </c>
      <c r="AN11" s="61">
        <v>44186.93359375</v>
      </c>
      <c r="AO11" s="61">
        <v>59.207664489746087</v>
      </c>
      <c r="AP11" s="61">
        <v>30443.49609375</v>
      </c>
      <c r="AQ11" s="61">
        <v>1981.190307617188</v>
      </c>
      <c r="AR11" s="61">
        <v>2.6546683311462398</v>
      </c>
      <c r="AS11" s="61">
        <v>72649.239379882813</v>
      </c>
    </row>
    <row r="12" spans="1:45">
      <c r="A12">
        <v>43</v>
      </c>
      <c r="B12" t="s">
        <v>246</v>
      </c>
      <c r="C12" t="s">
        <v>247</v>
      </c>
      <c r="D12" t="s">
        <v>247</v>
      </c>
      <c r="E12" t="s">
        <v>214</v>
      </c>
      <c r="F12" t="s">
        <v>215</v>
      </c>
      <c r="G12" t="s">
        <v>1199</v>
      </c>
      <c r="H12" s="61">
        <v>83519.75</v>
      </c>
      <c r="I12" s="61">
        <v>18964.171875</v>
      </c>
      <c r="J12" s="61">
        <v>22.70621299743652</v>
      </c>
      <c r="K12" s="61">
        <v>64555.578125</v>
      </c>
      <c r="L12" s="61">
        <v>77.293792724609375</v>
      </c>
      <c r="M12" s="61">
        <v>859.41156005859375</v>
      </c>
      <c r="N12" s="61">
        <v>1.0289920568466191</v>
      </c>
      <c r="O12" s="61">
        <v>68674.109375</v>
      </c>
      <c r="P12" s="61">
        <v>82.224998474121094</v>
      </c>
      <c r="Q12" s="61">
        <v>67814.697814941406</v>
      </c>
      <c r="R12" s="61">
        <f t="shared" si="0"/>
        <v>81.196001921630995</v>
      </c>
      <c r="S12" s="61">
        <v>20.988887786865231</v>
      </c>
      <c r="T12" s="61">
        <v>4559.6181640625</v>
      </c>
      <c r="U12" s="61">
        <v>5.4593291282653809</v>
      </c>
      <c r="V12" s="61">
        <v>26460.857421875</v>
      </c>
      <c r="W12" s="61">
        <v>31.68215370178223</v>
      </c>
      <c r="X12" s="61">
        <v>17953.357421875</v>
      </c>
      <c r="Y12" s="61">
        <v>21.495943069458011</v>
      </c>
      <c r="Z12" s="61">
        <v>0</v>
      </c>
      <c r="AA12" s="61">
        <v>0</v>
      </c>
      <c r="AB12" s="61">
        <v>36565.3828125</v>
      </c>
      <c r="AC12" s="61">
        <v>43.780525207519531</v>
      </c>
      <c r="AD12" s="61">
        <v>46954.3671875</v>
      </c>
      <c r="AE12" s="61">
        <v>8443.015625</v>
      </c>
      <c r="AF12" s="61">
        <v>10.109004974365231</v>
      </c>
      <c r="AG12" s="61">
        <v>75076.734375</v>
      </c>
      <c r="AH12" s="61">
        <v>17270.513671875</v>
      </c>
      <c r="AI12" s="61">
        <v>20.678359985351559</v>
      </c>
      <c r="AJ12" s="61">
        <v>66249.236328125</v>
      </c>
      <c r="AK12" s="61">
        <v>41392.4921875</v>
      </c>
      <c r="AL12" s="61">
        <v>49.560123443603523</v>
      </c>
      <c r="AM12" s="61">
        <v>42127.2578125</v>
      </c>
      <c r="AN12" s="61">
        <v>4428.16943359375</v>
      </c>
      <c r="AO12" s="61">
        <v>5.3019428253173828</v>
      </c>
      <c r="AP12" s="61">
        <v>79091.58056640625</v>
      </c>
      <c r="AQ12" s="61">
        <v>917.92193603515625</v>
      </c>
      <c r="AR12" s="61">
        <v>1.0990476608276369</v>
      </c>
      <c r="AS12" s="61">
        <v>82601.828063964844</v>
      </c>
    </row>
    <row r="13" spans="1:45">
      <c r="A13">
        <v>113</v>
      </c>
      <c r="B13" t="s">
        <v>249</v>
      </c>
      <c r="C13" t="s">
        <v>250</v>
      </c>
      <c r="D13" t="s">
        <v>250</v>
      </c>
      <c r="E13" t="s">
        <v>219</v>
      </c>
      <c r="F13" t="s">
        <v>220</v>
      </c>
      <c r="G13" t="s">
        <v>1200</v>
      </c>
      <c r="H13" s="61">
        <v>2150.85107421875</v>
      </c>
      <c r="I13" s="61">
        <v>1.5385293960571289</v>
      </c>
      <c r="J13" s="61">
        <v>7.1531191468238831E-2</v>
      </c>
      <c r="K13" s="61">
        <v>2149.3125</v>
      </c>
      <c r="L13" s="61">
        <v>99.928466796875</v>
      </c>
      <c r="M13" s="61">
        <v>28.583414077758789</v>
      </c>
      <c r="N13" s="61">
        <v>1.3289351463317871</v>
      </c>
      <c r="O13" s="61">
        <v>70.862464904785156</v>
      </c>
      <c r="P13" s="61">
        <v>3.2946243286132808</v>
      </c>
      <c r="Q13" s="61">
        <v>42.279050827026367</v>
      </c>
      <c r="R13" s="61">
        <f t="shared" si="0"/>
        <v>1.9656893651915586</v>
      </c>
      <c r="S13" s="61">
        <v>64</v>
      </c>
      <c r="T13" s="61">
        <v>0</v>
      </c>
      <c r="U13" s="61">
        <v>0</v>
      </c>
      <c r="V13" s="61">
        <v>0</v>
      </c>
      <c r="W13" s="61">
        <v>0</v>
      </c>
      <c r="X13" s="61">
        <v>0</v>
      </c>
      <c r="Y13" s="61">
        <v>0</v>
      </c>
      <c r="Z13" s="61">
        <v>0</v>
      </c>
      <c r="AA13" s="61">
        <v>0</v>
      </c>
      <c r="AB13" s="61">
        <v>0</v>
      </c>
      <c r="AC13" s="61">
        <v>0</v>
      </c>
      <c r="AD13" s="61">
        <v>2150.85107421875</v>
      </c>
      <c r="AE13" s="61">
        <v>577.6611328125</v>
      </c>
      <c r="AF13" s="61">
        <v>26.857328414916989</v>
      </c>
      <c r="AG13" s="61">
        <v>1573.18994140625</v>
      </c>
      <c r="AH13" s="61">
        <v>2141.485595703125</v>
      </c>
      <c r="AI13" s="61">
        <v>99.564567565917969</v>
      </c>
      <c r="AJ13" s="61">
        <v>9.365478515625</v>
      </c>
      <c r="AK13" s="61">
        <v>2141.485595703125</v>
      </c>
      <c r="AL13" s="61">
        <v>99.564567565917969</v>
      </c>
      <c r="AM13" s="61">
        <v>9.365478515625</v>
      </c>
      <c r="AN13" s="61">
        <v>0</v>
      </c>
      <c r="AO13" s="61">
        <v>0</v>
      </c>
      <c r="AP13" s="61">
        <v>2150.85107421875</v>
      </c>
      <c r="AQ13" s="61">
        <v>26.320137023925781</v>
      </c>
      <c r="AR13" s="61">
        <v>1.223708033561707</v>
      </c>
      <c r="AS13" s="61">
        <v>2124.5309371948242</v>
      </c>
    </row>
    <row r="14" spans="1:45">
      <c r="A14">
        <v>294</v>
      </c>
      <c r="B14" t="s">
        <v>252</v>
      </c>
      <c r="C14" t="s">
        <v>253</v>
      </c>
      <c r="D14" t="s">
        <v>254</v>
      </c>
      <c r="E14" t="s">
        <v>255</v>
      </c>
      <c r="F14" t="s">
        <v>256</v>
      </c>
      <c r="G14" t="s">
        <v>1201</v>
      </c>
      <c r="H14" s="61">
        <v>9054.7333984375</v>
      </c>
      <c r="I14" s="61">
        <v>675.99688720703125</v>
      </c>
      <c r="J14" s="61">
        <v>7.4656739234924316</v>
      </c>
      <c r="K14" s="61">
        <v>8378.736328125</v>
      </c>
      <c r="L14" s="61">
        <v>92.534324645996094</v>
      </c>
      <c r="M14" s="61">
        <v>2600.653076171875</v>
      </c>
      <c r="N14" s="61">
        <v>28.721475601196289</v>
      </c>
      <c r="O14" s="61">
        <v>5444.9140625</v>
      </c>
      <c r="P14" s="61">
        <v>60.133342742919922</v>
      </c>
      <c r="Q14" s="61">
        <v>2844.260986328125</v>
      </c>
      <c r="R14" s="61">
        <f t="shared" si="0"/>
        <v>31.411868921717073</v>
      </c>
      <c r="S14" s="61">
        <v>23</v>
      </c>
      <c r="T14" s="61">
        <v>0</v>
      </c>
      <c r="U14" s="61">
        <v>0</v>
      </c>
      <c r="V14" s="61">
        <v>0</v>
      </c>
      <c r="W14" s="61">
        <v>0</v>
      </c>
      <c r="X14" s="61">
        <v>2300.9736328125</v>
      </c>
      <c r="Y14" s="61">
        <v>25.411832809448239</v>
      </c>
      <c r="Z14" s="61">
        <v>0</v>
      </c>
      <c r="AA14" s="61">
        <v>0</v>
      </c>
      <c r="AB14" s="61">
        <v>98.090843200683594</v>
      </c>
      <c r="AC14" s="61">
        <v>1.083310127258301</v>
      </c>
      <c r="AD14" s="61">
        <v>8956.6425552368164</v>
      </c>
      <c r="AE14" s="61">
        <v>4933.93359375</v>
      </c>
      <c r="AF14" s="61">
        <v>54.490100860595703</v>
      </c>
      <c r="AG14" s="61">
        <v>4120.7998046875</v>
      </c>
      <c r="AH14" s="61">
        <v>8293.20703125</v>
      </c>
      <c r="AI14" s="61">
        <v>91.589744567871094</v>
      </c>
      <c r="AJ14" s="61">
        <v>761.5263671875</v>
      </c>
      <c r="AK14" s="61">
        <v>8309.861328125</v>
      </c>
      <c r="AL14" s="61">
        <v>91.773674011230469</v>
      </c>
      <c r="AM14" s="61">
        <v>744.8720703125</v>
      </c>
      <c r="AN14" s="61">
        <v>797.95147705078125</v>
      </c>
      <c r="AO14" s="61">
        <v>8.8125343322753906</v>
      </c>
      <c r="AP14" s="61">
        <v>8256.7819213867188</v>
      </c>
      <c r="AQ14" s="61">
        <v>616.39569091796875</v>
      </c>
      <c r="AR14" s="61">
        <v>6.807441234588623</v>
      </c>
      <c r="AS14" s="61">
        <v>8438.3377075195313</v>
      </c>
    </row>
    <row r="15" spans="1:45">
      <c r="A15">
        <v>295</v>
      </c>
      <c r="B15" t="s">
        <v>258</v>
      </c>
      <c r="C15" t="s">
        <v>259</v>
      </c>
      <c r="D15" t="s">
        <v>259</v>
      </c>
      <c r="E15" t="s">
        <v>260</v>
      </c>
      <c r="F15" t="s">
        <v>261</v>
      </c>
      <c r="G15" t="s">
        <v>230</v>
      </c>
      <c r="H15" s="61">
        <v>24177.5703125</v>
      </c>
      <c r="I15" s="61">
        <v>13078.2763671875</v>
      </c>
      <c r="J15" s="61">
        <v>54.092597961425781</v>
      </c>
      <c r="K15" s="61">
        <v>11099.2939453125</v>
      </c>
      <c r="L15" s="61">
        <v>45.907398223876953</v>
      </c>
      <c r="M15" s="61">
        <v>0</v>
      </c>
      <c r="N15" s="61">
        <v>0</v>
      </c>
      <c r="O15" s="61">
        <v>0</v>
      </c>
      <c r="P15" s="61">
        <v>0</v>
      </c>
      <c r="Q15" s="61">
        <v>0</v>
      </c>
      <c r="R15" s="61">
        <f t="shared" si="0"/>
        <v>0</v>
      </c>
      <c r="S15" s="61">
        <v>0</v>
      </c>
      <c r="T15" s="61">
        <v>0</v>
      </c>
      <c r="U15" s="61">
        <v>0</v>
      </c>
      <c r="V15" s="61">
        <v>0</v>
      </c>
      <c r="W15" s="61">
        <v>0</v>
      </c>
      <c r="X15" s="61">
        <v>0</v>
      </c>
      <c r="Y15" s="61">
        <v>0</v>
      </c>
      <c r="Z15" s="61">
        <v>0</v>
      </c>
      <c r="AA15" s="61">
        <v>0</v>
      </c>
      <c r="AB15" s="61">
        <v>0</v>
      </c>
      <c r="AC15" s="61">
        <v>0</v>
      </c>
      <c r="AD15" s="61">
        <v>24177.5703125</v>
      </c>
      <c r="AE15" s="61">
        <v>0</v>
      </c>
      <c r="AF15" s="61">
        <v>0</v>
      </c>
      <c r="AG15" s="61">
        <v>24177.5703125</v>
      </c>
      <c r="AH15" s="61">
        <v>0</v>
      </c>
      <c r="AI15" s="61">
        <v>0</v>
      </c>
      <c r="AJ15" s="61">
        <v>24177.5703125</v>
      </c>
      <c r="AK15" s="61">
        <v>0</v>
      </c>
      <c r="AL15" s="61">
        <v>0</v>
      </c>
      <c r="AM15" s="61">
        <v>24177.5703125</v>
      </c>
      <c r="AN15" s="61">
        <v>0</v>
      </c>
      <c r="AO15" s="61">
        <v>0</v>
      </c>
      <c r="AP15" s="61">
        <v>24177.5703125</v>
      </c>
      <c r="AQ15" s="61">
        <v>0.74056172370910645</v>
      </c>
      <c r="AR15" s="61">
        <v>3.063011215999722E-3</v>
      </c>
      <c r="AS15" s="61">
        <v>24176.829750776291</v>
      </c>
    </row>
    <row r="16" spans="1:45">
      <c r="A16">
        <v>175</v>
      </c>
      <c r="B16" t="s">
        <v>262</v>
      </c>
      <c r="C16" t="s">
        <v>263</v>
      </c>
      <c r="D16" t="s">
        <v>263</v>
      </c>
      <c r="E16" t="s">
        <v>264</v>
      </c>
      <c r="F16" t="s">
        <v>265</v>
      </c>
      <c r="G16" t="s">
        <v>1202</v>
      </c>
      <c r="H16" s="61">
        <v>70440.8046875</v>
      </c>
      <c r="I16" s="61">
        <v>7687.34130859375</v>
      </c>
      <c r="J16" s="61">
        <v>10.913192749023439</v>
      </c>
      <c r="K16" s="61">
        <v>62753.46484375</v>
      </c>
      <c r="L16" s="61">
        <v>89.086807250976563</v>
      </c>
      <c r="M16" s="61">
        <v>946.40887451171875</v>
      </c>
      <c r="N16" s="61">
        <v>1.3435519933700559</v>
      </c>
      <c r="O16" s="61">
        <v>35914.3046875</v>
      </c>
      <c r="P16" s="61">
        <v>50.985084533691413</v>
      </c>
      <c r="Q16" s="61">
        <v>34967.895812988281</v>
      </c>
      <c r="R16" s="61">
        <f t="shared" si="0"/>
        <v>49.641533721992637</v>
      </c>
      <c r="S16" s="61">
        <v>23.421588897705082</v>
      </c>
      <c r="T16" s="61">
        <v>12827.623046875</v>
      </c>
      <c r="U16" s="61">
        <v>18.210500717163089</v>
      </c>
      <c r="V16" s="61">
        <v>6117.13427734375</v>
      </c>
      <c r="W16" s="61">
        <v>8.6840782165527344</v>
      </c>
      <c r="X16" s="61">
        <v>34087.7421875</v>
      </c>
      <c r="Y16" s="61">
        <v>48.392040252685547</v>
      </c>
      <c r="Z16" s="61">
        <v>0</v>
      </c>
      <c r="AA16" s="61">
        <v>0</v>
      </c>
      <c r="AB16" s="61">
        <v>32436.3203125</v>
      </c>
      <c r="AC16" s="61">
        <v>46.047626495361328</v>
      </c>
      <c r="AD16" s="61">
        <v>38004.484375</v>
      </c>
      <c r="AE16" s="61">
        <v>26985.380859375</v>
      </c>
      <c r="AF16" s="61">
        <v>38.309303283691413</v>
      </c>
      <c r="AG16" s="61">
        <v>43455.423828125</v>
      </c>
      <c r="AH16" s="61">
        <v>48724.3359375</v>
      </c>
      <c r="AI16" s="61">
        <v>69.170608520507813</v>
      </c>
      <c r="AJ16" s="61">
        <v>21716.46875</v>
      </c>
      <c r="AK16" s="61">
        <v>56780.58984375</v>
      </c>
      <c r="AL16" s="61">
        <v>80.607528686523438</v>
      </c>
      <c r="AM16" s="61">
        <v>13660.21484375</v>
      </c>
      <c r="AN16" s="61">
        <v>14020.5556640625</v>
      </c>
      <c r="AO16" s="61">
        <v>19.904024124145511</v>
      </c>
      <c r="AP16" s="61">
        <v>56420.2490234375</v>
      </c>
      <c r="AQ16" s="61">
        <v>4303.57373046875</v>
      </c>
      <c r="AR16" s="61">
        <v>6.109489917755127</v>
      </c>
      <c r="AS16" s="61">
        <v>66137.23095703125</v>
      </c>
    </row>
    <row r="17" spans="1:45">
      <c r="A17">
        <v>153</v>
      </c>
      <c r="B17" t="s">
        <v>267</v>
      </c>
      <c r="C17" t="s">
        <v>268</v>
      </c>
      <c r="D17" t="s">
        <v>268</v>
      </c>
      <c r="E17" t="s">
        <v>264</v>
      </c>
      <c r="F17" t="s">
        <v>269</v>
      </c>
      <c r="G17" t="s">
        <v>1203</v>
      </c>
      <c r="H17" s="61">
        <v>165080.03125</v>
      </c>
      <c r="I17" s="61">
        <v>22763.88671875</v>
      </c>
      <c r="J17" s="61">
        <v>13.78960609436035</v>
      </c>
      <c r="K17" s="61">
        <v>142316.140625</v>
      </c>
      <c r="L17" s="61">
        <v>86.210395812988281</v>
      </c>
      <c r="M17" s="61">
        <v>26817.89453125</v>
      </c>
      <c r="N17" s="61">
        <v>16.245389938354489</v>
      </c>
      <c r="O17" s="61">
        <v>141934.125</v>
      </c>
      <c r="P17" s="61">
        <v>85.978981018066406</v>
      </c>
      <c r="Q17" s="61">
        <v>115116.23046875</v>
      </c>
      <c r="R17" s="61">
        <f t="shared" si="0"/>
        <v>69.733588973227185</v>
      </c>
      <c r="S17" s="61">
        <v>12.063491821289061</v>
      </c>
      <c r="T17" s="61">
        <v>41607.58203125</v>
      </c>
      <c r="U17" s="61">
        <v>25.20449066162109</v>
      </c>
      <c r="V17" s="61">
        <v>56701.82421875</v>
      </c>
      <c r="W17" s="61">
        <v>34.34808349609375</v>
      </c>
      <c r="X17" s="61">
        <v>34736.375</v>
      </c>
      <c r="Y17" s="61">
        <v>21.042142868041989</v>
      </c>
      <c r="Z17" s="61">
        <v>0</v>
      </c>
      <c r="AA17" s="61">
        <v>0</v>
      </c>
      <c r="AB17" s="61">
        <v>53082.6015625</v>
      </c>
      <c r="AC17" s="61">
        <v>32.155677795410163</v>
      </c>
      <c r="AD17" s="61">
        <v>111997.4296875</v>
      </c>
      <c r="AE17" s="61">
        <v>30984.134765625</v>
      </c>
      <c r="AF17" s="61">
        <v>18.769159317016602</v>
      </c>
      <c r="AG17" s="61">
        <v>134095.896484375</v>
      </c>
      <c r="AH17" s="61">
        <v>71177.6015625</v>
      </c>
      <c r="AI17" s="61">
        <v>43.117027282714837</v>
      </c>
      <c r="AJ17" s="61">
        <v>93902.4296875</v>
      </c>
      <c r="AK17" s="61">
        <v>89815.109375</v>
      </c>
      <c r="AL17" s="61">
        <v>54.407012939453118</v>
      </c>
      <c r="AM17" s="61">
        <v>75264.921875</v>
      </c>
      <c r="AN17" s="61">
        <v>44674.0546875</v>
      </c>
      <c r="AO17" s="61">
        <v>27.062057495117191</v>
      </c>
      <c r="AP17" s="61">
        <v>120405.9765625</v>
      </c>
      <c r="AQ17" s="61">
        <v>21953.080078125</v>
      </c>
      <c r="AR17" s="61">
        <v>13.29844760894775</v>
      </c>
      <c r="AS17" s="61">
        <v>143126.951171875</v>
      </c>
    </row>
    <row r="18" spans="1:45">
      <c r="A18">
        <v>217</v>
      </c>
      <c r="B18" t="s">
        <v>271</v>
      </c>
      <c r="C18" t="s">
        <v>272</v>
      </c>
      <c r="D18" t="s">
        <v>273</v>
      </c>
      <c r="E18" t="s">
        <v>214</v>
      </c>
      <c r="F18" t="s">
        <v>224</v>
      </c>
      <c r="G18" t="s">
        <v>230</v>
      </c>
      <c r="H18" s="61">
        <v>61053.94921875</v>
      </c>
      <c r="I18" s="61">
        <v>1645.744262695312</v>
      </c>
      <c r="J18" s="61">
        <v>2.695557594299316</v>
      </c>
      <c r="K18" s="61">
        <v>59408.203125</v>
      </c>
      <c r="L18" s="61">
        <v>97.304443359375</v>
      </c>
      <c r="M18" s="61">
        <v>45451.26171875</v>
      </c>
      <c r="N18" s="61">
        <v>74.444427490234375</v>
      </c>
      <c r="O18" s="61">
        <v>58623.44921875</v>
      </c>
      <c r="P18" s="61">
        <v>96.019096374511719</v>
      </c>
      <c r="Q18" s="61">
        <v>13172.1875</v>
      </c>
      <c r="R18" s="61">
        <f t="shared" si="0"/>
        <v>21.57466907309372</v>
      </c>
      <c r="S18" s="61">
        <v>6.9758620262145996</v>
      </c>
      <c r="T18" s="61">
        <v>26.431743621826168</v>
      </c>
      <c r="U18" s="61">
        <v>4.3292440474033363E-2</v>
      </c>
      <c r="V18" s="61">
        <v>0</v>
      </c>
      <c r="W18" s="61">
        <v>0</v>
      </c>
      <c r="X18" s="61">
        <v>25129.92578125</v>
      </c>
      <c r="Y18" s="61">
        <v>41.160194396972663</v>
      </c>
      <c r="Z18" s="61">
        <v>0</v>
      </c>
      <c r="AA18" s="61">
        <v>0</v>
      </c>
      <c r="AB18" s="61">
        <v>23231.90625</v>
      </c>
      <c r="AC18" s="61">
        <v>38.051437377929688</v>
      </c>
      <c r="AD18" s="61">
        <v>37822.04296875</v>
      </c>
      <c r="AE18" s="61">
        <v>41910.78125</v>
      </c>
      <c r="AF18" s="61">
        <v>68.645492553710938</v>
      </c>
      <c r="AG18" s="61">
        <v>19143.16796875</v>
      </c>
      <c r="AH18" s="61">
        <v>16708.265625</v>
      </c>
      <c r="AI18" s="61">
        <v>27.366395950317379</v>
      </c>
      <c r="AJ18" s="61">
        <v>44345.68359375</v>
      </c>
      <c r="AK18" s="61">
        <v>49109.3203125</v>
      </c>
      <c r="AL18" s="61">
        <v>80.435943603515625</v>
      </c>
      <c r="AM18" s="61">
        <v>11944.62890625</v>
      </c>
      <c r="AN18" s="61">
        <v>32587.923828125</v>
      </c>
      <c r="AO18" s="61">
        <v>53.375617980957031</v>
      </c>
      <c r="AP18" s="61">
        <v>28466.025390625</v>
      </c>
      <c r="AQ18" s="61">
        <v>3183.761962890625</v>
      </c>
      <c r="AR18" s="61">
        <v>5.2146697044372559</v>
      </c>
      <c r="AS18" s="61">
        <v>57870.187255859382</v>
      </c>
    </row>
    <row r="19" spans="1:45">
      <c r="A19">
        <v>203</v>
      </c>
      <c r="B19" t="s">
        <v>274</v>
      </c>
      <c r="C19" t="s">
        <v>275</v>
      </c>
      <c r="D19" t="s">
        <v>276</v>
      </c>
      <c r="E19" t="s">
        <v>264</v>
      </c>
      <c r="F19" t="s">
        <v>269</v>
      </c>
      <c r="G19" t="s">
        <v>1204</v>
      </c>
      <c r="H19" s="61">
        <v>90857.984375</v>
      </c>
      <c r="I19" s="61">
        <v>32134.251953125</v>
      </c>
      <c r="J19" s="61">
        <v>35.367561340332031</v>
      </c>
      <c r="K19" s="61">
        <v>58723.734375</v>
      </c>
      <c r="L19" s="61">
        <v>64.632438659667969</v>
      </c>
      <c r="M19" s="61">
        <v>21629.9296875</v>
      </c>
      <c r="N19" s="61">
        <v>23.806304931640621</v>
      </c>
      <c r="O19" s="61">
        <v>88043.0703125</v>
      </c>
      <c r="P19" s="61">
        <v>96.90185546875</v>
      </c>
      <c r="Q19" s="61">
        <v>66413.140625</v>
      </c>
      <c r="R19" s="61">
        <f t="shared" si="0"/>
        <v>73.095546948182005</v>
      </c>
      <c r="S19" s="61">
        <v>6.7496170997619629</v>
      </c>
      <c r="T19" s="61">
        <v>36836.125</v>
      </c>
      <c r="U19" s="61">
        <v>40.542526245117188</v>
      </c>
      <c r="V19" s="61">
        <v>3924.904052734375</v>
      </c>
      <c r="W19" s="61">
        <v>4.3198227882385254</v>
      </c>
      <c r="X19" s="61">
        <v>57358.53125</v>
      </c>
      <c r="Y19" s="61">
        <v>63.129871368408203</v>
      </c>
      <c r="Z19" s="61">
        <v>0</v>
      </c>
      <c r="AA19" s="61">
        <v>0</v>
      </c>
      <c r="AB19" s="61">
        <v>11751.3046875</v>
      </c>
      <c r="AC19" s="61">
        <v>12.93370532989502</v>
      </c>
      <c r="AD19" s="61">
        <v>79106.6796875</v>
      </c>
      <c r="AE19" s="61">
        <v>33319.12109375</v>
      </c>
      <c r="AF19" s="61">
        <v>36.671649932861328</v>
      </c>
      <c r="AG19" s="61">
        <v>57538.86328125</v>
      </c>
      <c r="AH19" s="61">
        <v>31375.98046875</v>
      </c>
      <c r="AI19" s="61">
        <v>34.532989501953118</v>
      </c>
      <c r="AJ19" s="61">
        <v>59482.00390625</v>
      </c>
      <c r="AK19" s="61">
        <v>42768.4296875</v>
      </c>
      <c r="AL19" s="61">
        <v>47.071735382080078</v>
      </c>
      <c r="AM19" s="61">
        <v>48089.5546875</v>
      </c>
      <c r="AN19" s="61">
        <v>3500.986328125</v>
      </c>
      <c r="AO19" s="61">
        <v>3.8532509803771968</v>
      </c>
      <c r="AP19" s="61">
        <v>87356.998046875</v>
      </c>
      <c r="AQ19" s="61">
        <v>24079.470703125</v>
      </c>
      <c r="AR19" s="61">
        <v>26.502317428588871</v>
      </c>
      <c r="AS19" s="61">
        <v>66778.513671875</v>
      </c>
    </row>
    <row r="20" spans="1:45">
      <c r="A20">
        <v>252</v>
      </c>
      <c r="B20" t="s">
        <v>278</v>
      </c>
      <c r="C20" t="s">
        <v>279</v>
      </c>
      <c r="D20" t="s">
        <v>280</v>
      </c>
      <c r="E20" t="s">
        <v>281</v>
      </c>
      <c r="F20" t="s">
        <v>240</v>
      </c>
      <c r="G20" t="s">
        <v>1205</v>
      </c>
      <c r="H20" s="61">
        <v>127198.5234375</v>
      </c>
      <c r="I20" s="61">
        <v>30027.90625</v>
      </c>
      <c r="J20" s="61">
        <v>23.607118606567379</v>
      </c>
      <c r="K20" s="61">
        <v>97170.6171875</v>
      </c>
      <c r="L20" s="61">
        <v>76.39288330078125</v>
      </c>
      <c r="M20" s="61">
        <v>15145.65625</v>
      </c>
      <c r="N20" s="61">
        <v>11.907100677490231</v>
      </c>
      <c r="O20" s="61">
        <v>106041.625</v>
      </c>
      <c r="P20" s="61">
        <v>83.367027282714844</v>
      </c>
      <c r="Q20" s="61">
        <v>90895.96875</v>
      </c>
      <c r="R20" s="61">
        <f t="shared" si="0"/>
        <v>71.459924450036922</v>
      </c>
      <c r="S20" s="61">
        <v>13.341667175292971</v>
      </c>
      <c r="T20" s="61">
        <v>17086.181640625</v>
      </c>
      <c r="U20" s="61">
        <v>13.43268871307373</v>
      </c>
      <c r="V20" s="61">
        <v>50695.4140625</v>
      </c>
      <c r="W20" s="61">
        <v>39.855350494384773</v>
      </c>
      <c r="X20" s="61">
        <v>0</v>
      </c>
      <c r="Y20" s="61">
        <v>0</v>
      </c>
      <c r="Z20" s="61">
        <v>0</v>
      </c>
      <c r="AA20" s="61">
        <v>0</v>
      </c>
      <c r="AB20" s="61">
        <v>31221.564453125</v>
      </c>
      <c r="AC20" s="61">
        <v>24.545539855957031</v>
      </c>
      <c r="AD20" s="61">
        <v>95976.958984375</v>
      </c>
      <c r="AE20" s="61">
        <v>37884.94140625</v>
      </c>
      <c r="AF20" s="61">
        <v>29.784103393554691</v>
      </c>
      <c r="AG20" s="61">
        <v>89313.58203125</v>
      </c>
      <c r="AH20" s="61">
        <v>20485.525390625</v>
      </c>
      <c r="AI20" s="61">
        <v>16.105159759521481</v>
      </c>
      <c r="AJ20" s="61">
        <v>106712.998046875</v>
      </c>
      <c r="AK20" s="61">
        <v>51938.80078125</v>
      </c>
      <c r="AL20" s="61">
        <v>40.832866668701172</v>
      </c>
      <c r="AM20" s="61">
        <v>75259.72265625</v>
      </c>
      <c r="AN20" s="61">
        <v>20908.26171875</v>
      </c>
      <c r="AO20" s="61">
        <v>16.437503814697269</v>
      </c>
      <c r="AP20" s="61">
        <v>106290.26171875</v>
      </c>
      <c r="AQ20" s="61">
        <v>2986.583251953125</v>
      </c>
      <c r="AR20" s="61">
        <v>2.3479700088500981</v>
      </c>
      <c r="AS20" s="61">
        <v>124211.9401855469</v>
      </c>
    </row>
    <row r="21" spans="1:45">
      <c r="A21">
        <v>96</v>
      </c>
      <c r="B21" t="s">
        <v>282</v>
      </c>
      <c r="C21" t="s">
        <v>283</v>
      </c>
      <c r="D21" t="s">
        <v>283</v>
      </c>
      <c r="E21" t="s">
        <v>214</v>
      </c>
      <c r="F21" t="s">
        <v>224</v>
      </c>
      <c r="G21" t="s">
        <v>1206</v>
      </c>
      <c r="H21" s="61">
        <v>143053.5625</v>
      </c>
      <c r="I21" s="61">
        <v>21057.7109375</v>
      </c>
      <c r="J21" s="61">
        <v>14.72015857696533</v>
      </c>
      <c r="K21" s="61">
        <v>121995.8515625</v>
      </c>
      <c r="L21" s="61">
        <v>85.279838562011719</v>
      </c>
      <c r="M21" s="61">
        <v>12424.8388671875</v>
      </c>
      <c r="N21" s="61">
        <v>8.6854448318481445</v>
      </c>
      <c r="O21" s="61">
        <v>121375.453125</v>
      </c>
      <c r="P21" s="61">
        <v>84.846153259277344</v>
      </c>
      <c r="Q21" s="61">
        <v>108950.6142578125</v>
      </c>
      <c r="R21" s="61">
        <f t="shared" si="0"/>
        <v>76.160713759094605</v>
      </c>
      <c r="S21" s="61">
        <v>17</v>
      </c>
      <c r="T21" s="61">
        <v>46995.234375</v>
      </c>
      <c r="U21" s="61">
        <v>32.851497650146477</v>
      </c>
      <c r="V21" s="61">
        <v>67343.046875</v>
      </c>
      <c r="W21" s="61">
        <v>47.075405120849609</v>
      </c>
      <c r="X21" s="61">
        <v>51853.34765625</v>
      </c>
      <c r="Y21" s="61">
        <v>36.247505187988281</v>
      </c>
      <c r="Z21" s="61">
        <v>0</v>
      </c>
      <c r="AA21" s="61">
        <v>0</v>
      </c>
      <c r="AB21" s="61">
        <v>37985.3046875</v>
      </c>
      <c r="AC21" s="61">
        <v>26.553205490112301</v>
      </c>
      <c r="AD21" s="61">
        <v>105068.2578125</v>
      </c>
      <c r="AE21" s="61">
        <v>49999.96484375</v>
      </c>
      <c r="AF21" s="61">
        <v>34.951919555664063</v>
      </c>
      <c r="AG21" s="61">
        <v>93053.59765625</v>
      </c>
      <c r="AH21" s="61">
        <v>56643.75</v>
      </c>
      <c r="AI21" s="61">
        <v>39.596183776855469</v>
      </c>
      <c r="AJ21" s="61">
        <v>86409.8125</v>
      </c>
      <c r="AK21" s="61">
        <v>76615.6640625</v>
      </c>
      <c r="AL21" s="61">
        <v>53.557323455810547</v>
      </c>
      <c r="AM21" s="61">
        <v>66437.8984375</v>
      </c>
      <c r="AN21" s="61">
        <v>12723.1953125</v>
      </c>
      <c r="AO21" s="61">
        <v>8.894007682800293</v>
      </c>
      <c r="AP21" s="61">
        <v>130330.3671875</v>
      </c>
      <c r="AQ21" s="61">
        <v>21670.6953125</v>
      </c>
      <c r="AR21" s="61">
        <v>15.14865779876709</v>
      </c>
      <c r="AS21" s="61">
        <v>121382.8671875</v>
      </c>
    </row>
    <row r="22" spans="1:45">
      <c r="A22">
        <v>141</v>
      </c>
      <c r="B22" t="s">
        <v>285</v>
      </c>
      <c r="C22" t="s">
        <v>286</v>
      </c>
      <c r="D22" t="s">
        <v>286</v>
      </c>
      <c r="E22" t="s">
        <v>239</v>
      </c>
      <c r="F22" t="s">
        <v>256</v>
      </c>
      <c r="G22" t="s">
        <v>1207</v>
      </c>
      <c r="H22" s="61">
        <v>72396.7734375</v>
      </c>
      <c r="I22" s="61">
        <v>27246.623046875</v>
      </c>
      <c r="J22" s="61">
        <v>37.635135650634773</v>
      </c>
      <c r="K22" s="61">
        <v>45150.1484375</v>
      </c>
      <c r="L22" s="61">
        <v>62.364864349365227</v>
      </c>
      <c r="M22" s="61">
        <v>16263.1845703125</v>
      </c>
      <c r="N22" s="61">
        <v>22.46396446228027</v>
      </c>
      <c r="O22" s="61">
        <v>60417.90625</v>
      </c>
      <c r="P22" s="61">
        <v>83.453865051269531</v>
      </c>
      <c r="Q22" s="61">
        <v>44154.7216796875</v>
      </c>
      <c r="R22" s="61">
        <f t="shared" si="0"/>
        <v>60.989902703062029</v>
      </c>
      <c r="S22" s="61">
        <v>10.63333320617676</v>
      </c>
      <c r="T22" s="61">
        <v>16.510904312133789</v>
      </c>
      <c r="U22" s="61">
        <v>2.2806132212281231E-2</v>
      </c>
      <c r="V22" s="61">
        <v>108.1598663330078</v>
      </c>
      <c r="W22" s="61">
        <v>0.1493987441062927</v>
      </c>
      <c r="X22" s="61">
        <v>24805.55078125</v>
      </c>
      <c r="Y22" s="61">
        <v>34.263336181640618</v>
      </c>
      <c r="Z22" s="61">
        <v>38391.609375</v>
      </c>
      <c r="AA22" s="61">
        <v>53.029449462890618</v>
      </c>
      <c r="AB22" s="61">
        <v>7655.4091796875</v>
      </c>
      <c r="AC22" s="61">
        <v>10.574240684509279</v>
      </c>
      <c r="AD22" s="61">
        <v>64741.3642578125</v>
      </c>
      <c r="AE22" s="61">
        <v>7242.28857421875</v>
      </c>
      <c r="AF22" s="61">
        <v>10.00360679626465</v>
      </c>
      <c r="AG22" s="61">
        <v>65154.48486328125</v>
      </c>
      <c r="AH22" s="61">
        <v>20393.1171875</v>
      </c>
      <c r="AI22" s="61">
        <v>28.168544769287109</v>
      </c>
      <c r="AJ22" s="61">
        <v>52003.65625</v>
      </c>
      <c r="AK22" s="61">
        <v>28580.990234375</v>
      </c>
      <c r="AL22" s="61">
        <v>39.478267669677727</v>
      </c>
      <c r="AM22" s="61">
        <v>43815.783203125</v>
      </c>
      <c r="AN22" s="61">
        <v>21272.876953125</v>
      </c>
      <c r="AO22" s="61">
        <v>29.383737564086911</v>
      </c>
      <c r="AP22" s="61">
        <v>51123.896484375</v>
      </c>
      <c r="AQ22" s="61">
        <v>1121.446899414062</v>
      </c>
      <c r="AR22" s="61">
        <v>1.549028873443604</v>
      </c>
      <c r="AS22" s="61">
        <v>71275.326538085938</v>
      </c>
    </row>
    <row r="23" spans="1:45">
      <c r="A23">
        <v>11</v>
      </c>
      <c r="B23" t="s">
        <v>288</v>
      </c>
      <c r="C23" t="s">
        <v>289</v>
      </c>
      <c r="D23" t="s">
        <v>289</v>
      </c>
      <c r="E23" t="s">
        <v>264</v>
      </c>
      <c r="F23" t="s">
        <v>269</v>
      </c>
      <c r="G23" t="s">
        <v>1208</v>
      </c>
      <c r="H23" s="61">
        <v>79955.125</v>
      </c>
      <c r="I23" s="61">
        <v>2013.697265625</v>
      </c>
      <c r="J23" s="61">
        <v>2.5185341835021968</v>
      </c>
      <c r="K23" s="61">
        <v>77941.4296875</v>
      </c>
      <c r="L23" s="61">
        <v>97.481468200683594</v>
      </c>
      <c r="M23" s="61">
        <v>24892.681640625</v>
      </c>
      <c r="N23" s="61">
        <v>31.13331413269043</v>
      </c>
      <c r="O23" s="61">
        <v>68114.25</v>
      </c>
      <c r="P23" s="61">
        <v>85.190597534179688</v>
      </c>
      <c r="Q23" s="61">
        <v>43221.568359375</v>
      </c>
      <c r="R23" s="61">
        <f t="shared" si="0"/>
        <v>54.057283206517404</v>
      </c>
      <c r="S23" s="61">
        <v>7.3320002555847168</v>
      </c>
      <c r="T23" s="61">
        <v>10054.474609375</v>
      </c>
      <c r="U23" s="61">
        <v>12.57514667510986</v>
      </c>
      <c r="V23" s="61">
        <v>33550.2734375</v>
      </c>
      <c r="W23" s="61">
        <v>41.961380004882813</v>
      </c>
      <c r="X23" s="61">
        <v>25022.685546875</v>
      </c>
      <c r="Y23" s="61">
        <v>31.295913696289059</v>
      </c>
      <c r="Z23" s="61">
        <v>8.5417356491088867</v>
      </c>
      <c r="AA23" s="61">
        <v>1.068316213786602E-2</v>
      </c>
      <c r="AB23" s="61">
        <v>30046.552734375</v>
      </c>
      <c r="AC23" s="61">
        <v>37.579269409179688</v>
      </c>
      <c r="AD23" s="61">
        <v>49908.572265625</v>
      </c>
      <c r="AE23" s="61">
        <v>27383.521484375</v>
      </c>
      <c r="AF23" s="61">
        <v>34.248615264892578</v>
      </c>
      <c r="AG23" s="61">
        <v>52571.603515625</v>
      </c>
      <c r="AH23" s="61">
        <v>27773.5078125</v>
      </c>
      <c r="AI23" s="61">
        <v>34.736370086669922</v>
      </c>
      <c r="AJ23" s="61">
        <v>52181.6171875</v>
      </c>
      <c r="AK23" s="61">
        <v>45299.66015625</v>
      </c>
      <c r="AL23" s="61">
        <v>56.656352996826172</v>
      </c>
      <c r="AM23" s="61">
        <v>34655.46484375</v>
      </c>
      <c r="AN23" s="61">
        <v>6509.41015625</v>
      </c>
      <c r="AO23" s="61">
        <v>8.1413288116455078</v>
      </c>
      <c r="AP23" s="61">
        <v>73445.71484375</v>
      </c>
      <c r="AQ23" s="61">
        <v>9065.20703125</v>
      </c>
      <c r="AR23" s="61">
        <v>11.337868690490721</v>
      </c>
      <c r="AS23" s="61">
        <v>70889.91796875</v>
      </c>
    </row>
    <row r="24" spans="1:45">
      <c r="A24">
        <v>37</v>
      </c>
      <c r="B24" t="s">
        <v>291</v>
      </c>
      <c r="C24" t="s">
        <v>292</v>
      </c>
      <c r="D24" t="s">
        <v>292</v>
      </c>
      <c r="E24" t="s">
        <v>264</v>
      </c>
      <c r="F24" t="s">
        <v>265</v>
      </c>
      <c r="G24" t="s">
        <v>230</v>
      </c>
      <c r="H24" s="61">
        <v>70650.8125</v>
      </c>
      <c r="I24" s="61">
        <v>13357.36328125</v>
      </c>
      <c r="J24" s="61">
        <v>18.906169891357418</v>
      </c>
      <c r="K24" s="61">
        <v>57293.44921875</v>
      </c>
      <c r="L24" s="61">
        <v>81.093826293945313</v>
      </c>
      <c r="M24" s="61">
        <v>26251.9140625</v>
      </c>
      <c r="N24" s="61">
        <v>37.157268524169922</v>
      </c>
      <c r="O24" s="61">
        <v>69319.7265625</v>
      </c>
      <c r="P24" s="61">
        <v>98.115959167480469</v>
      </c>
      <c r="Q24" s="61">
        <v>43067.8125</v>
      </c>
      <c r="R24" s="61">
        <f t="shared" si="0"/>
        <v>60.958693857908571</v>
      </c>
      <c r="S24" s="61">
        <v>6.0238947868347168</v>
      </c>
      <c r="T24" s="61">
        <v>70.962257385253906</v>
      </c>
      <c r="U24" s="61">
        <v>0.1004408225417137</v>
      </c>
      <c r="V24" s="61">
        <v>0</v>
      </c>
      <c r="W24" s="61">
        <v>0</v>
      </c>
      <c r="X24" s="61">
        <v>0</v>
      </c>
      <c r="Y24" s="61">
        <v>0</v>
      </c>
      <c r="Z24" s="61">
        <v>0</v>
      </c>
      <c r="AA24" s="61">
        <v>0</v>
      </c>
      <c r="AB24" s="61">
        <v>16391.537109375</v>
      </c>
      <c r="AC24" s="61">
        <v>23.200777053833011</v>
      </c>
      <c r="AD24" s="61">
        <v>54259.275390625</v>
      </c>
      <c r="AE24" s="61">
        <v>15748.6279296875</v>
      </c>
      <c r="AF24" s="61">
        <v>22.29079437255859</v>
      </c>
      <c r="AG24" s="61">
        <v>54902.1845703125</v>
      </c>
      <c r="AH24" s="61">
        <v>19602.041015625</v>
      </c>
      <c r="AI24" s="61">
        <v>27.744960784912109</v>
      </c>
      <c r="AJ24" s="61">
        <v>51048.771484375</v>
      </c>
      <c r="AK24" s="61">
        <v>32555.3984375</v>
      </c>
      <c r="AL24" s="61">
        <v>46.079299926757813</v>
      </c>
      <c r="AM24" s="61">
        <v>38095.4140625</v>
      </c>
      <c r="AN24" s="61">
        <v>41233.15234375</v>
      </c>
      <c r="AO24" s="61">
        <v>58.361892700195313</v>
      </c>
      <c r="AP24" s="61">
        <v>29417.66015625</v>
      </c>
      <c r="AQ24" s="61">
        <v>406.76971435546881</v>
      </c>
      <c r="AR24" s="61">
        <v>0.57574671506881714</v>
      </c>
      <c r="AS24" s="61">
        <v>70244.042785644531</v>
      </c>
    </row>
    <row r="25" spans="1:45">
      <c r="A25">
        <v>111</v>
      </c>
      <c r="B25" t="s">
        <v>293</v>
      </c>
      <c r="C25" t="s">
        <v>294</v>
      </c>
      <c r="D25" t="s">
        <v>294</v>
      </c>
      <c r="E25" t="s">
        <v>264</v>
      </c>
      <c r="F25" t="s">
        <v>265</v>
      </c>
      <c r="G25" t="s">
        <v>1209</v>
      </c>
      <c r="H25" s="61">
        <v>74673.296875</v>
      </c>
      <c r="I25" s="61">
        <v>10688.0869140625</v>
      </c>
      <c r="J25" s="61">
        <v>14.313131332397459</v>
      </c>
      <c r="K25" s="61">
        <v>63985.2109375</v>
      </c>
      <c r="L25" s="61">
        <v>85.686866760253906</v>
      </c>
      <c r="M25" s="61">
        <v>12.577445030212401</v>
      </c>
      <c r="N25" s="61">
        <v>1.684329658746719E-2</v>
      </c>
      <c r="O25" s="61">
        <v>19899.443359375</v>
      </c>
      <c r="P25" s="61">
        <v>26.648674011230469</v>
      </c>
      <c r="Q25" s="61">
        <v>19886.865914344791</v>
      </c>
      <c r="R25" s="61">
        <f t="shared" si="0"/>
        <v>26.631830582804696</v>
      </c>
      <c r="S25" s="61">
        <v>32.418605804443359</v>
      </c>
      <c r="T25" s="61">
        <v>716.35003662109375</v>
      </c>
      <c r="U25" s="61">
        <v>0.95931220054626465</v>
      </c>
      <c r="V25" s="61">
        <v>552.3359375</v>
      </c>
      <c r="W25" s="61">
        <v>0.73966991901397705</v>
      </c>
      <c r="X25" s="61">
        <v>50737.4921875</v>
      </c>
      <c r="Y25" s="61">
        <v>67.945960998535156</v>
      </c>
      <c r="Z25" s="61">
        <v>22691.822265625</v>
      </c>
      <c r="AA25" s="61">
        <v>30.38813400268555</v>
      </c>
      <c r="AB25" s="61">
        <v>55130.24609375</v>
      </c>
      <c r="AC25" s="61">
        <v>73.828598022460938</v>
      </c>
      <c r="AD25" s="61">
        <v>19543.05078125</v>
      </c>
      <c r="AE25" s="61">
        <v>12990.8330078125</v>
      </c>
      <c r="AF25" s="61">
        <v>17.396892547607418</v>
      </c>
      <c r="AG25" s="61">
        <v>61682.4638671875</v>
      </c>
      <c r="AH25" s="61">
        <v>18993.142578125</v>
      </c>
      <c r="AI25" s="61">
        <v>25.43498611450195</v>
      </c>
      <c r="AJ25" s="61">
        <v>55680.154296875</v>
      </c>
      <c r="AK25" s="61">
        <v>63054.2109375</v>
      </c>
      <c r="AL25" s="61">
        <v>84.440109252929688</v>
      </c>
      <c r="AM25" s="61">
        <v>11619.0859375</v>
      </c>
      <c r="AN25" s="61">
        <v>4883.9306640625</v>
      </c>
      <c r="AO25" s="61">
        <v>6.5403976440429688</v>
      </c>
      <c r="AP25" s="61">
        <v>69789.3662109375</v>
      </c>
      <c r="AQ25" s="61">
        <v>2434.09130859375</v>
      </c>
      <c r="AR25" s="61">
        <v>3.25965428352356</v>
      </c>
      <c r="AS25" s="61">
        <v>72239.20556640625</v>
      </c>
    </row>
    <row r="26" spans="1:45">
      <c r="A26">
        <v>4</v>
      </c>
      <c r="B26" t="s">
        <v>295</v>
      </c>
      <c r="C26" t="s">
        <v>296</v>
      </c>
      <c r="D26" t="s">
        <v>296</v>
      </c>
      <c r="E26" t="s">
        <v>214</v>
      </c>
      <c r="F26" t="s">
        <v>215</v>
      </c>
      <c r="G26" t="s">
        <v>1210</v>
      </c>
      <c r="H26" s="61">
        <v>75228.5703125</v>
      </c>
      <c r="I26" s="61">
        <v>4977.2099609375</v>
      </c>
      <c r="J26" s="61">
        <v>6.6161165237426758</v>
      </c>
      <c r="K26" s="61">
        <v>70251.359375</v>
      </c>
      <c r="L26" s="61">
        <v>93.383880615234375</v>
      </c>
      <c r="M26" s="61">
        <v>37157.171875</v>
      </c>
      <c r="N26" s="61">
        <v>49.392364501953118</v>
      </c>
      <c r="O26" s="61">
        <v>74114.71875</v>
      </c>
      <c r="P26" s="61">
        <v>98.519378662109375</v>
      </c>
      <c r="Q26" s="61">
        <v>36957.546875</v>
      </c>
      <c r="R26" s="61">
        <f t="shared" si="0"/>
        <v>49.127009487855602</v>
      </c>
      <c r="S26" s="61">
        <v>5.1605319976806641</v>
      </c>
      <c r="T26" s="61">
        <v>4745.05908203125</v>
      </c>
      <c r="U26" s="61">
        <v>6.3075227737426758</v>
      </c>
      <c r="V26" s="61">
        <v>10134.181640625</v>
      </c>
      <c r="W26" s="61">
        <v>13.471187591552731</v>
      </c>
      <c r="X26" s="61">
        <v>24449.650390625</v>
      </c>
      <c r="Y26" s="61">
        <v>32.500484466552727</v>
      </c>
      <c r="Z26" s="61">
        <v>0</v>
      </c>
      <c r="AA26" s="61">
        <v>0</v>
      </c>
      <c r="AB26" s="61">
        <v>32649.248046875</v>
      </c>
      <c r="AC26" s="61">
        <v>43.400062561035163</v>
      </c>
      <c r="AD26" s="61">
        <v>42579.322265625</v>
      </c>
      <c r="AE26" s="61">
        <v>3731.127197265625</v>
      </c>
      <c r="AF26" s="61">
        <v>4.9597210884094238</v>
      </c>
      <c r="AG26" s="61">
        <v>71497.443115234375</v>
      </c>
      <c r="AH26" s="61">
        <v>40165.859375</v>
      </c>
      <c r="AI26" s="61">
        <v>53.391761779785163</v>
      </c>
      <c r="AJ26" s="61">
        <v>35062.7109375</v>
      </c>
      <c r="AK26" s="61">
        <v>57305.5234375</v>
      </c>
      <c r="AL26" s="61">
        <v>76.175216674804688</v>
      </c>
      <c r="AM26" s="61">
        <v>17923.046875</v>
      </c>
      <c r="AN26" s="61">
        <v>36729.890625</v>
      </c>
      <c r="AO26" s="61">
        <v>48.824390411376953</v>
      </c>
      <c r="AP26" s="61">
        <v>38498.6796875</v>
      </c>
      <c r="AQ26" s="61">
        <v>3733.4775390625</v>
      </c>
      <c r="AR26" s="61">
        <v>4.9628453254699707</v>
      </c>
      <c r="AS26" s="61">
        <v>71495.0927734375</v>
      </c>
    </row>
    <row r="27" spans="1:45">
      <c r="A27">
        <v>219</v>
      </c>
      <c r="B27" t="s">
        <v>297</v>
      </c>
      <c r="C27" t="s">
        <v>298</v>
      </c>
      <c r="D27" t="s">
        <v>299</v>
      </c>
      <c r="E27" t="s">
        <v>214</v>
      </c>
      <c r="F27" t="s">
        <v>224</v>
      </c>
      <c r="G27" t="s">
        <v>1211</v>
      </c>
      <c r="H27" s="61">
        <v>85750.9921875</v>
      </c>
      <c r="I27" s="61">
        <v>27318.20703125</v>
      </c>
      <c r="J27" s="61">
        <v>31.857597351074219</v>
      </c>
      <c r="K27" s="61">
        <v>58432.78515625</v>
      </c>
      <c r="L27" s="61">
        <v>68.142402648925781</v>
      </c>
      <c r="M27" s="61">
        <v>591.5318603515625</v>
      </c>
      <c r="N27" s="61">
        <v>0.68982511758804321</v>
      </c>
      <c r="O27" s="61">
        <v>42035.87890625</v>
      </c>
      <c r="P27" s="61">
        <v>49.020866394042969</v>
      </c>
      <c r="Q27" s="61">
        <v>41444.347045898438</v>
      </c>
      <c r="R27" s="61">
        <f t="shared" si="0"/>
        <v>48.331040829565843</v>
      </c>
      <c r="S27" s="61">
        <v>25.490909576416019</v>
      </c>
      <c r="T27" s="61">
        <v>19195.587890625</v>
      </c>
      <c r="U27" s="61">
        <v>22.38526725769043</v>
      </c>
      <c r="V27" s="61">
        <v>58161.1328125</v>
      </c>
      <c r="W27" s="61">
        <v>67.825607299804688</v>
      </c>
      <c r="X27" s="61">
        <v>1882.138427734375</v>
      </c>
      <c r="Y27" s="61">
        <v>2.1948881149291992</v>
      </c>
      <c r="Z27" s="61">
        <v>0</v>
      </c>
      <c r="AA27" s="61">
        <v>0</v>
      </c>
      <c r="AB27" s="61">
        <v>0</v>
      </c>
      <c r="AC27" s="61">
        <v>0</v>
      </c>
      <c r="AD27" s="61">
        <v>85750.9921875</v>
      </c>
      <c r="AE27" s="61">
        <v>0</v>
      </c>
      <c r="AF27" s="61">
        <v>0</v>
      </c>
      <c r="AG27" s="61">
        <v>85750.9921875</v>
      </c>
      <c r="AH27" s="61">
        <v>0</v>
      </c>
      <c r="AI27" s="61">
        <v>0</v>
      </c>
      <c r="AJ27" s="61">
        <v>85750.9921875</v>
      </c>
      <c r="AK27" s="61">
        <v>0</v>
      </c>
      <c r="AL27" s="61">
        <v>0</v>
      </c>
      <c r="AM27" s="61">
        <v>85750.9921875</v>
      </c>
      <c r="AN27" s="61">
        <v>0</v>
      </c>
      <c r="AO27" s="61">
        <v>0</v>
      </c>
      <c r="AP27" s="61">
        <v>85750.9921875</v>
      </c>
      <c r="AQ27" s="61">
        <v>233.10693359375</v>
      </c>
      <c r="AR27" s="61">
        <v>0.27184167504310608</v>
      </c>
      <c r="AS27" s="61">
        <v>85517.88525390625</v>
      </c>
    </row>
    <row r="28" spans="1:45">
      <c r="A28">
        <v>278</v>
      </c>
      <c r="B28" t="s">
        <v>301</v>
      </c>
      <c r="C28" t="s">
        <v>302</v>
      </c>
      <c r="D28" t="s">
        <v>302</v>
      </c>
      <c r="E28" t="s">
        <v>303</v>
      </c>
      <c r="F28" t="s">
        <v>304</v>
      </c>
      <c r="G28" t="s">
        <v>1212</v>
      </c>
      <c r="H28" s="61">
        <v>69901.890625</v>
      </c>
      <c r="I28" s="61">
        <v>28748.64453125</v>
      </c>
      <c r="J28" s="61">
        <v>41.127132415771477</v>
      </c>
      <c r="K28" s="61">
        <v>41153.24609375</v>
      </c>
      <c r="L28" s="61">
        <v>58.872867584228523</v>
      </c>
      <c r="M28" s="61">
        <v>32.382247924804688</v>
      </c>
      <c r="N28" s="61">
        <v>4.6325281262397773E-2</v>
      </c>
      <c r="O28" s="61">
        <v>14420.91015625</v>
      </c>
      <c r="P28" s="61">
        <v>20.630214691162109</v>
      </c>
      <c r="Q28" s="61">
        <v>14388.527908325201</v>
      </c>
      <c r="R28" s="61">
        <f t="shared" si="0"/>
        <v>20.583889476630588</v>
      </c>
      <c r="S28" s="61">
        <v>38.633335113525391</v>
      </c>
      <c r="T28" s="61">
        <v>31.886238098144531</v>
      </c>
      <c r="U28" s="61">
        <v>4.5615702867507928E-2</v>
      </c>
      <c r="V28" s="61">
        <v>48.704471588134773</v>
      </c>
      <c r="W28" s="61">
        <v>6.9675475358963013E-2</v>
      </c>
      <c r="X28" s="61">
        <v>2.8849497903138399E-3</v>
      </c>
      <c r="Y28" s="61">
        <v>4.1271414374932647E-6</v>
      </c>
      <c r="Z28" s="61">
        <v>0</v>
      </c>
      <c r="AA28" s="61">
        <v>0</v>
      </c>
      <c r="AB28" s="61">
        <v>28567.484375</v>
      </c>
      <c r="AC28" s="61">
        <v>40.867973327636719</v>
      </c>
      <c r="AD28" s="61">
        <v>41334.40625</v>
      </c>
      <c r="AE28" s="61">
        <v>17500.44140625</v>
      </c>
      <c r="AF28" s="61">
        <v>25.035720825195309</v>
      </c>
      <c r="AG28" s="61">
        <v>52401.44921875</v>
      </c>
      <c r="AH28" s="61">
        <v>15555.9013671875</v>
      </c>
      <c r="AI28" s="61">
        <v>22.25390625</v>
      </c>
      <c r="AJ28" s="61">
        <v>54345.9892578125</v>
      </c>
      <c r="AK28" s="61">
        <v>38687.26171875</v>
      </c>
      <c r="AL28" s="61">
        <v>55.345088958740227</v>
      </c>
      <c r="AM28" s="61">
        <v>31214.62890625</v>
      </c>
      <c r="AN28" s="61">
        <v>10628.28515625</v>
      </c>
      <c r="AO28" s="61">
        <v>15.204574584960939</v>
      </c>
      <c r="AP28" s="61">
        <v>59273.60546875</v>
      </c>
      <c r="AQ28" s="61">
        <v>449.67840576171881</v>
      </c>
      <c r="AR28" s="61">
        <v>0.64329934120178223</v>
      </c>
      <c r="AS28" s="61">
        <v>69452.212219238281</v>
      </c>
    </row>
    <row r="29" spans="1:45">
      <c r="A29">
        <v>316</v>
      </c>
      <c r="C29" t="s">
        <v>305</v>
      </c>
      <c r="D29" t="s">
        <v>306</v>
      </c>
      <c r="F29" t="s">
        <v>224</v>
      </c>
      <c r="G29" t="s">
        <v>1213</v>
      </c>
      <c r="H29" s="61">
        <v>85456.0859375</v>
      </c>
      <c r="I29" s="61">
        <v>10413.2236328125</v>
      </c>
      <c r="J29" s="61">
        <v>12.18546772003174</v>
      </c>
      <c r="K29" s="61">
        <v>75042.859375</v>
      </c>
      <c r="L29" s="61">
        <v>87.814529418945313</v>
      </c>
      <c r="M29" s="61">
        <v>38785.28125</v>
      </c>
      <c r="N29" s="61">
        <v>45.386211395263672</v>
      </c>
      <c r="O29" s="61">
        <v>84382.2890625</v>
      </c>
      <c r="P29" s="61">
        <v>98.743453979492188</v>
      </c>
      <c r="Q29" s="61">
        <v>45597.0078125</v>
      </c>
      <c r="R29" s="61">
        <f t="shared" si="0"/>
        <v>53.357238764537229</v>
      </c>
      <c r="S29" s="61">
        <v>4.5798482894897461</v>
      </c>
      <c r="T29" s="61">
        <v>1769.453491210938</v>
      </c>
      <c r="U29" s="61">
        <v>2.0705997943878169</v>
      </c>
      <c r="V29" s="61">
        <v>248.05230712890619</v>
      </c>
      <c r="W29" s="61">
        <v>0.29026874899864202</v>
      </c>
      <c r="X29" s="61">
        <v>56300.69140625</v>
      </c>
      <c r="Y29" s="61">
        <v>65.882598876953125</v>
      </c>
      <c r="Z29" s="61">
        <v>28288.361328125</v>
      </c>
      <c r="AA29" s="61">
        <v>33.102806091308587</v>
      </c>
      <c r="AB29" s="61">
        <v>38679.26953125</v>
      </c>
      <c r="AC29" s="61">
        <v>45.262157440185547</v>
      </c>
      <c r="AD29" s="61">
        <v>46776.81640625</v>
      </c>
      <c r="AE29" s="61">
        <v>2561.423583984375</v>
      </c>
      <c r="AF29" s="61">
        <v>2.9973564147949219</v>
      </c>
      <c r="AG29" s="61">
        <v>82894.662353515625</v>
      </c>
      <c r="AH29" s="61">
        <v>6088.94482421875</v>
      </c>
      <c r="AI29" s="61">
        <v>7.1252322196960449</v>
      </c>
      <c r="AJ29" s="61">
        <v>79367.14111328125</v>
      </c>
      <c r="AK29" s="61">
        <v>42315.5390625</v>
      </c>
      <c r="AL29" s="61">
        <v>49.517292022705078</v>
      </c>
      <c r="AM29" s="61">
        <v>43140.546875</v>
      </c>
      <c r="AN29" s="61">
        <v>67028.7890625</v>
      </c>
      <c r="AO29" s="61">
        <v>78.436531066894531</v>
      </c>
      <c r="AP29" s="61">
        <v>18427.296875</v>
      </c>
      <c r="AQ29" s="61">
        <v>767.660888671875</v>
      </c>
      <c r="AR29" s="61">
        <v>0.89831036329269409</v>
      </c>
      <c r="AS29" s="61">
        <v>84688.425048828125</v>
      </c>
    </row>
    <row r="30" spans="1:45">
      <c r="A30">
        <v>267</v>
      </c>
      <c r="B30" t="s">
        <v>307</v>
      </c>
      <c r="C30" t="s">
        <v>308</v>
      </c>
      <c r="D30" t="s">
        <v>308</v>
      </c>
      <c r="E30" t="s">
        <v>214</v>
      </c>
      <c r="F30" t="s">
        <v>215</v>
      </c>
      <c r="G30" t="s">
        <v>1214</v>
      </c>
      <c r="H30" s="61">
        <v>114733.9140625</v>
      </c>
      <c r="I30" s="61">
        <v>14953.337890625</v>
      </c>
      <c r="J30" s="61">
        <v>13.03305816650391</v>
      </c>
      <c r="K30" s="61">
        <v>99780.578125</v>
      </c>
      <c r="L30" s="61">
        <v>86.966941833496094</v>
      </c>
      <c r="M30" s="61">
        <v>25751.779296875</v>
      </c>
      <c r="N30" s="61">
        <v>22.444784164428711</v>
      </c>
      <c r="O30" s="61">
        <v>96381.25</v>
      </c>
      <c r="P30" s="61">
        <v>84.004150390625</v>
      </c>
      <c r="Q30" s="61">
        <v>70629.470703125</v>
      </c>
      <c r="R30" s="61">
        <f t="shared" si="0"/>
        <v>61.559366539740289</v>
      </c>
      <c r="S30" s="61">
        <v>12.987234115600589</v>
      </c>
      <c r="T30" s="61">
        <v>3300.7197265625</v>
      </c>
      <c r="U30" s="61">
        <v>2.876847505569458</v>
      </c>
      <c r="V30" s="61">
        <v>16.457218170166019</v>
      </c>
      <c r="W30" s="61">
        <v>1.4343813061714171E-2</v>
      </c>
      <c r="X30" s="61">
        <v>38836.03515625</v>
      </c>
      <c r="Y30" s="61">
        <v>33.848781585693359</v>
      </c>
      <c r="Z30" s="61">
        <v>197.42266845703119</v>
      </c>
      <c r="AA30" s="61">
        <v>0.17207001149654391</v>
      </c>
      <c r="AB30" s="61">
        <v>58353.71875</v>
      </c>
      <c r="AC30" s="61">
        <v>50.860042572021477</v>
      </c>
      <c r="AD30" s="61">
        <v>56380.1953125</v>
      </c>
      <c r="AE30" s="61">
        <v>21017.779296875</v>
      </c>
      <c r="AF30" s="61">
        <v>18.318716049194339</v>
      </c>
      <c r="AG30" s="61">
        <v>93716.134765625</v>
      </c>
      <c r="AH30" s="61">
        <v>38973.453125</v>
      </c>
      <c r="AI30" s="61">
        <v>33.968555450439453</v>
      </c>
      <c r="AJ30" s="61">
        <v>75760.4609375</v>
      </c>
      <c r="AK30" s="61">
        <v>80071.421875</v>
      </c>
      <c r="AL30" s="61">
        <v>69.788803100585938</v>
      </c>
      <c r="AM30" s="61">
        <v>34662.4921875</v>
      </c>
      <c r="AN30" s="61">
        <v>52922.68359375</v>
      </c>
      <c r="AO30" s="61">
        <v>46.126453399658203</v>
      </c>
      <c r="AP30" s="61">
        <v>61811.23046875</v>
      </c>
      <c r="AQ30" s="61">
        <v>7059.6064453125</v>
      </c>
      <c r="AR30" s="61">
        <v>6.1530251502990723</v>
      </c>
      <c r="AS30" s="61">
        <v>107674.3076171875</v>
      </c>
    </row>
    <row r="31" spans="1:45">
      <c r="A31">
        <v>248</v>
      </c>
      <c r="B31" t="s">
        <v>310</v>
      </c>
      <c r="C31" t="s">
        <v>311</v>
      </c>
      <c r="D31" t="s">
        <v>312</v>
      </c>
      <c r="E31" t="s">
        <v>214</v>
      </c>
      <c r="F31" t="s">
        <v>215</v>
      </c>
      <c r="G31" t="s">
        <v>1215</v>
      </c>
      <c r="H31" s="61">
        <v>111200.0390625</v>
      </c>
      <c r="I31" s="61">
        <v>15664.962890625</v>
      </c>
      <c r="J31" s="61">
        <v>14.087191581726071</v>
      </c>
      <c r="K31" s="61">
        <v>95535.078125</v>
      </c>
      <c r="L31" s="61">
        <v>85.912811279296875</v>
      </c>
      <c r="M31" s="61">
        <v>20164.220703125</v>
      </c>
      <c r="N31" s="61">
        <v>18.133285522460941</v>
      </c>
      <c r="O31" s="61">
        <v>102328.34375</v>
      </c>
      <c r="P31" s="61">
        <v>92.021858215332031</v>
      </c>
      <c r="Q31" s="61">
        <v>82164.123046875</v>
      </c>
      <c r="R31" s="61">
        <f t="shared" si="0"/>
        <v>73.888573906610446</v>
      </c>
      <c r="S31" s="61">
        <v>8.375</v>
      </c>
      <c r="T31" s="61">
        <v>1874.26123046875</v>
      </c>
      <c r="U31" s="61">
        <v>1.6854861974716191</v>
      </c>
      <c r="V31" s="61">
        <v>18502.228515625</v>
      </c>
      <c r="W31" s="61">
        <v>16.638689041137699</v>
      </c>
      <c r="X31" s="61">
        <v>53065.6953125</v>
      </c>
      <c r="Y31" s="61">
        <v>47.720932006835938</v>
      </c>
      <c r="Z31" s="61">
        <v>0</v>
      </c>
      <c r="AA31" s="61">
        <v>0</v>
      </c>
      <c r="AB31" s="61">
        <v>75878.953125</v>
      </c>
      <c r="AC31" s="61">
        <v>68.2364501953125</v>
      </c>
      <c r="AD31" s="61">
        <v>35321.0859375</v>
      </c>
      <c r="AE31" s="61">
        <v>23567.41015625</v>
      </c>
      <c r="AF31" s="61">
        <v>21.193706512451168</v>
      </c>
      <c r="AG31" s="61">
        <v>87632.62890625</v>
      </c>
      <c r="AH31" s="61">
        <v>34104.56640625</v>
      </c>
      <c r="AI31" s="61">
        <v>30.669563293457031</v>
      </c>
      <c r="AJ31" s="61">
        <v>77095.47265625</v>
      </c>
      <c r="AK31" s="61">
        <v>76357.40625</v>
      </c>
      <c r="AL31" s="61">
        <v>68.666709899902344</v>
      </c>
      <c r="AM31" s="61">
        <v>34842.6328125</v>
      </c>
      <c r="AN31" s="61">
        <v>36863.46484375</v>
      </c>
      <c r="AO31" s="61">
        <v>33.150585174560547</v>
      </c>
      <c r="AP31" s="61">
        <v>74336.57421875</v>
      </c>
      <c r="AQ31" s="61">
        <v>2012.986206054688</v>
      </c>
      <c r="AR31" s="61">
        <v>1.810238718986511</v>
      </c>
      <c r="AS31" s="61">
        <v>109187.0528564453</v>
      </c>
    </row>
    <row r="32" spans="1:45">
      <c r="A32">
        <v>101</v>
      </c>
      <c r="B32" t="s">
        <v>314</v>
      </c>
      <c r="C32" t="s">
        <v>315</v>
      </c>
      <c r="D32" t="s">
        <v>315</v>
      </c>
      <c r="E32" t="s">
        <v>264</v>
      </c>
      <c r="F32" t="s">
        <v>265</v>
      </c>
      <c r="G32" t="s">
        <v>1216</v>
      </c>
      <c r="H32" s="61">
        <v>82425.6796875</v>
      </c>
      <c r="I32" s="61">
        <v>14757.8017578125</v>
      </c>
      <c r="J32" s="61">
        <v>17.904373168945309</v>
      </c>
      <c r="K32" s="61">
        <v>67667.875</v>
      </c>
      <c r="L32" s="61">
        <v>82.095626831054688</v>
      </c>
      <c r="M32" s="61">
        <v>786.2265625</v>
      </c>
      <c r="N32" s="61">
        <v>0.95386111736297607</v>
      </c>
      <c r="O32" s="61">
        <v>66972.671875</v>
      </c>
      <c r="P32" s="61">
        <v>81.252197265625</v>
      </c>
      <c r="Q32" s="61">
        <v>66186.4453125</v>
      </c>
      <c r="R32" s="61">
        <f t="shared" si="0"/>
        <v>80.298331252386731</v>
      </c>
      <c r="S32" s="61">
        <v>11.260810852050779</v>
      </c>
      <c r="T32" s="61">
        <v>2206.505126953125</v>
      </c>
      <c r="U32" s="61">
        <v>2.676963329315186</v>
      </c>
      <c r="V32" s="61">
        <v>6402.64111328125</v>
      </c>
      <c r="W32" s="61">
        <v>7.7677750587463379</v>
      </c>
      <c r="X32" s="61">
        <v>51948.25390625</v>
      </c>
      <c r="Y32" s="61">
        <v>63.02435302734375</v>
      </c>
      <c r="Z32" s="61">
        <v>6210.0869140625</v>
      </c>
      <c r="AA32" s="61">
        <v>7.5341649055480957</v>
      </c>
      <c r="AB32" s="61">
        <v>17999.568359375</v>
      </c>
      <c r="AC32" s="61">
        <v>21.837331771850589</v>
      </c>
      <c r="AD32" s="61">
        <v>64426.111328125</v>
      </c>
      <c r="AE32" s="61">
        <v>31087.59765625</v>
      </c>
      <c r="AF32" s="61">
        <v>37.715911865234382</v>
      </c>
      <c r="AG32" s="61">
        <v>51338.08203125</v>
      </c>
      <c r="AH32" s="61">
        <v>37669.81640625</v>
      </c>
      <c r="AI32" s="61">
        <v>45.701553344726563</v>
      </c>
      <c r="AJ32" s="61">
        <v>44755.86328125</v>
      </c>
      <c r="AK32" s="61">
        <v>51671.62890625</v>
      </c>
      <c r="AL32" s="61">
        <v>62.688751220703118</v>
      </c>
      <c r="AM32" s="61">
        <v>30754.05078125</v>
      </c>
      <c r="AN32" s="61">
        <v>40833.6015625</v>
      </c>
      <c r="AO32" s="61">
        <v>49.539901733398438</v>
      </c>
      <c r="AP32" s="61">
        <v>41592.078125</v>
      </c>
      <c r="AQ32" s="61">
        <v>1370.185424804688</v>
      </c>
      <c r="AR32" s="61">
        <v>1.662328243255615</v>
      </c>
      <c r="AS32" s="61">
        <v>81055.494262695313</v>
      </c>
    </row>
    <row r="33" spans="1:45">
      <c r="A33">
        <v>315</v>
      </c>
      <c r="B33" t="s">
        <v>317</v>
      </c>
      <c r="C33" t="s">
        <v>318</v>
      </c>
      <c r="D33" t="s">
        <v>318</v>
      </c>
      <c r="E33" t="s">
        <v>264</v>
      </c>
      <c r="F33" t="s">
        <v>269</v>
      </c>
      <c r="G33" t="s">
        <v>1217</v>
      </c>
      <c r="H33" s="61">
        <v>129891.453125</v>
      </c>
      <c r="I33" s="61">
        <v>15277.54296875</v>
      </c>
      <c r="J33" s="61">
        <v>11.761776924133301</v>
      </c>
      <c r="K33" s="61">
        <v>114613.90625</v>
      </c>
      <c r="L33" s="61">
        <v>88.23822021484375</v>
      </c>
      <c r="M33" s="61">
        <v>13312.439453125</v>
      </c>
      <c r="N33" s="61">
        <v>10.2488956451416</v>
      </c>
      <c r="O33" s="61">
        <v>91294.8671875</v>
      </c>
      <c r="P33" s="61">
        <v>70.285507202148438</v>
      </c>
      <c r="Q33" s="61">
        <v>77982.427734375</v>
      </c>
      <c r="R33" s="61">
        <f t="shared" si="0"/>
        <v>60.036612000428725</v>
      </c>
      <c r="S33" s="61">
        <v>18</v>
      </c>
      <c r="T33" s="61">
        <v>31372.017578125</v>
      </c>
      <c r="U33" s="61">
        <v>24.152486801147461</v>
      </c>
      <c r="V33" s="61">
        <v>19039.689453125</v>
      </c>
      <c r="W33" s="61">
        <v>14.65815448760986</v>
      </c>
      <c r="X33" s="61">
        <v>17893.080078125</v>
      </c>
      <c r="Y33" s="61">
        <v>13.77540969848633</v>
      </c>
      <c r="Z33" s="61">
        <v>0</v>
      </c>
      <c r="AA33" s="61">
        <v>0</v>
      </c>
      <c r="AB33" s="61">
        <v>78858.3828125</v>
      </c>
      <c r="AC33" s="61">
        <v>60.710983276367188</v>
      </c>
      <c r="AD33" s="61">
        <v>51033.0703125</v>
      </c>
      <c r="AE33" s="61">
        <v>51655.49609375</v>
      </c>
      <c r="AF33" s="61">
        <v>39.768199920654297</v>
      </c>
      <c r="AG33" s="61">
        <v>78235.95703125</v>
      </c>
      <c r="AH33" s="61">
        <v>88359.2265625</v>
      </c>
      <c r="AI33" s="61">
        <v>68.025436401367188</v>
      </c>
      <c r="AJ33" s="61">
        <v>41532.2265625</v>
      </c>
      <c r="AK33" s="61">
        <v>101923.78125</v>
      </c>
      <c r="AL33" s="61">
        <v>78.468429565429688</v>
      </c>
      <c r="AM33" s="61">
        <v>27967.671875</v>
      </c>
      <c r="AN33" s="61">
        <v>30535.80078125</v>
      </c>
      <c r="AO33" s="61">
        <v>23.508707046508789</v>
      </c>
      <c r="AP33" s="61">
        <v>99355.65234375</v>
      </c>
      <c r="AQ33" s="61">
        <v>25970.68359375</v>
      </c>
      <c r="AR33" s="61">
        <v>19.994144439697269</v>
      </c>
      <c r="AS33" s="61">
        <v>103920.76953125</v>
      </c>
    </row>
    <row r="34" spans="1:45">
      <c r="A34">
        <v>18</v>
      </c>
      <c r="B34" t="s">
        <v>320</v>
      </c>
      <c r="C34" t="s">
        <v>321</v>
      </c>
      <c r="D34" t="s">
        <v>321</v>
      </c>
      <c r="E34" t="s">
        <v>214</v>
      </c>
      <c r="F34" t="s">
        <v>224</v>
      </c>
      <c r="G34" t="s">
        <v>1218</v>
      </c>
      <c r="H34" s="61">
        <v>173225.828125</v>
      </c>
      <c r="I34" s="61">
        <v>46652.3984375</v>
      </c>
      <c r="J34" s="61">
        <v>26.931549072265621</v>
      </c>
      <c r="K34" s="61">
        <v>126573.4296875</v>
      </c>
      <c r="L34" s="61">
        <v>73.068450927734375</v>
      </c>
      <c r="M34" s="61">
        <v>57901.9765625</v>
      </c>
      <c r="N34" s="61">
        <v>33.42572021484375</v>
      </c>
      <c r="O34" s="61">
        <v>172083.40625</v>
      </c>
      <c r="P34" s="61">
        <v>99.340499877929688</v>
      </c>
      <c r="Q34" s="61">
        <v>114181.4296875</v>
      </c>
      <c r="R34" s="61">
        <f t="shared" si="0"/>
        <v>65.914783565131245</v>
      </c>
      <c r="S34" s="61">
        <v>5.7382354736328116</v>
      </c>
      <c r="T34" s="61">
        <v>47880.3984375</v>
      </c>
      <c r="U34" s="61">
        <v>27.640449523925781</v>
      </c>
      <c r="V34" s="61">
        <v>73508.3984375</v>
      </c>
      <c r="W34" s="61">
        <v>42.435012817382813</v>
      </c>
      <c r="X34" s="61">
        <v>27261.375</v>
      </c>
      <c r="Y34" s="61">
        <v>15.73747730255127</v>
      </c>
      <c r="Z34" s="61">
        <v>1247.024047851562</v>
      </c>
      <c r="AA34" s="61">
        <v>0.71988344192504883</v>
      </c>
      <c r="AB34" s="61">
        <v>61315.234375</v>
      </c>
      <c r="AC34" s="61">
        <v>35.396125793457031</v>
      </c>
      <c r="AD34" s="61">
        <v>111910.59375</v>
      </c>
      <c r="AE34" s="61">
        <v>0.11013536155223851</v>
      </c>
      <c r="AF34" s="61">
        <v>6.357906386256218E-5</v>
      </c>
      <c r="AG34" s="61">
        <v>173225.71798963839</v>
      </c>
      <c r="AH34" s="61">
        <v>13307.94140625</v>
      </c>
      <c r="AI34" s="61">
        <v>7.6824231147766113</v>
      </c>
      <c r="AJ34" s="61">
        <v>159917.88671875</v>
      </c>
      <c r="AK34" s="61">
        <v>64373.109375</v>
      </c>
      <c r="AL34" s="61">
        <v>37.161380767822273</v>
      </c>
      <c r="AM34" s="61">
        <v>108852.71875</v>
      </c>
      <c r="AN34" s="61">
        <v>30961.330078125</v>
      </c>
      <c r="AO34" s="61">
        <v>17.873392105102539</v>
      </c>
      <c r="AP34" s="61">
        <v>142264.498046875</v>
      </c>
      <c r="AQ34" s="61">
        <v>670.601806640625</v>
      </c>
      <c r="AR34" s="61">
        <v>0.38712576031684881</v>
      </c>
      <c r="AS34" s="61">
        <v>172555.2263183594</v>
      </c>
    </row>
    <row r="35" spans="1:45">
      <c r="A35">
        <v>120</v>
      </c>
      <c r="B35" t="s">
        <v>323</v>
      </c>
      <c r="C35" t="s">
        <v>324</v>
      </c>
      <c r="D35" t="s">
        <v>324</v>
      </c>
      <c r="E35" t="s">
        <v>219</v>
      </c>
      <c r="F35" t="s">
        <v>256</v>
      </c>
      <c r="G35" t="s">
        <v>1219</v>
      </c>
      <c r="H35" s="61">
        <v>13586.185546875</v>
      </c>
      <c r="I35" s="61">
        <v>1834.917358398438</v>
      </c>
      <c r="J35" s="61">
        <v>13.505758285522459</v>
      </c>
      <c r="K35" s="61">
        <v>11751.2685546875</v>
      </c>
      <c r="L35" s="61">
        <v>86.494239807128906</v>
      </c>
      <c r="M35" s="61">
        <v>242.5130615234375</v>
      </c>
      <c r="N35" s="61">
        <v>1.7849974632263179</v>
      </c>
      <c r="O35" s="61">
        <v>10805.9765625</v>
      </c>
      <c r="P35" s="61">
        <v>79.536506652832031</v>
      </c>
      <c r="Q35" s="61">
        <v>10563.463500976561</v>
      </c>
      <c r="R35" s="61">
        <f t="shared" si="0"/>
        <v>77.751503279051676</v>
      </c>
      <c r="S35" s="61">
        <v>48.090908050537109</v>
      </c>
      <c r="T35" s="61">
        <v>171.6568298339844</v>
      </c>
      <c r="U35" s="61">
        <v>1.263465881347656</v>
      </c>
      <c r="V35" s="61">
        <v>2.5404772758483891</v>
      </c>
      <c r="W35" s="61">
        <v>1.8698973581194881E-2</v>
      </c>
      <c r="X35" s="61">
        <v>4771.267578125</v>
      </c>
      <c r="Y35" s="61">
        <v>35.118522644042969</v>
      </c>
      <c r="Z35" s="61">
        <v>7557.96630859375</v>
      </c>
      <c r="AA35" s="61">
        <v>55.629791259765618</v>
      </c>
      <c r="AB35" s="61">
        <v>2591.6689453125</v>
      </c>
      <c r="AC35" s="61">
        <v>19.075765609741211</v>
      </c>
      <c r="AD35" s="61">
        <v>10994.5166015625</v>
      </c>
      <c r="AE35" s="61">
        <v>8952.6201171875</v>
      </c>
      <c r="AF35" s="61">
        <v>65.89501953125</v>
      </c>
      <c r="AG35" s="61">
        <v>4633.5654296875</v>
      </c>
      <c r="AH35" s="61">
        <v>9806.46875</v>
      </c>
      <c r="AI35" s="61">
        <v>72.179702758789063</v>
      </c>
      <c r="AJ35" s="61">
        <v>3779.716796875</v>
      </c>
      <c r="AK35" s="61">
        <v>10073.69921875</v>
      </c>
      <c r="AL35" s="61">
        <v>74.146636962890625</v>
      </c>
      <c r="AM35" s="61">
        <v>3512.486328125</v>
      </c>
      <c r="AN35" s="61">
        <v>7695.4169921875</v>
      </c>
      <c r="AO35" s="61">
        <v>56.641483306884773</v>
      </c>
      <c r="AP35" s="61">
        <v>5890.7685546875</v>
      </c>
      <c r="AQ35" s="61">
        <v>798.43701171875</v>
      </c>
      <c r="AR35" s="61">
        <v>5.8768296241760254</v>
      </c>
      <c r="AS35" s="61">
        <v>12787.74853515625</v>
      </c>
    </row>
    <row r="36" spans="1:45">
      <c r="A36">
        <v>282</v>
      </c>
      <c r="B36" t="s">
        <v>326</v>
      </c>
      <c r="C36" t="s">
        <v>327</v>
      </c>
      <c r="D36" t="s">
        <v>328</v>
      </c>
      <c r="E36" t="s">
        <v>260</v>
      </c>
      <c r="F36" t="s">
        <v>261</v>
      </c>
      <c r="G36" t="s">
        <v>1220</v>
      </c>
      <c r="H36" s="61">
        <v>73510.34375</v>
      </c>
      <c r="I36" s="61">
        <v>24255.3046875</v>
      </c>
      <c r="J36" s="61">
        <v>32.995773315429688</v>
      </c>
      <c r="K36" s="61">
        <v>49255.0390625</v>
      </c>
      <c r="L36" s="61">
        <v>67.004226684570313</v>
      </c>
      <c r="M36" s="61">
        <v>4442.763671875</v>
      </c>
      <c r="N36" s="61">
        <v>6.0437259674072266</v>
      </c>
      <c r="O36" s="61">
        <v>4442.763671875</v>
      </c>
      <c r="P36" s="61">
        <v>6.0437259674072266</v>
      </c>
      <c r="Q36" s="61">
        <v>0</v>
      </c>
      <c r="R36" s="61">
        <f t="shared" si="0"/>
        <v>0</v>
      </c>
      <c r="S36" s="61">
        <v>1.2452055215835569</v>
      </c>
      <c r="T36" s="61">
        <v>0</v>
      </c>
      <c r="U36" s="61">
        <v>0</v>
      </c>
      <c r="V36" s="61">
        <v>0</v>
      </c>
      <c r="W36" s="61">
        <v>0</v>
      </c>
      <c r="X36" s="61">
        <v>0</v>
      </c>
      <c r="Y36" s="61">
        <v>0</v>
      </c>
      <c r="Z36" s="61">
        <v>0</v>
      </c>
      <c r="AA36" s="61">
        <v>0</v>
      </c>
      <c r="AB36" s="61">
        <v>1605.722534179688</v>
      </c>
      <c r="AC36" s="61">
        <v>2.1843490600585942</v>
      </c>
      <c r="AD36" s="61">
        <v>71904.621215820313</v>
      </c>
      <c r="AE36" s="61">
        <v>50.111682891845703</v>
      </c>
      <c r="AF36" s="61">
        <v>6.8169564008712769E-2</v>
      </c>
      <c r="AG36" s="61">
        <v>73460.232067108154</v>
      </c>
      <c r="AH36" s="61">
        <v>505.661865234375</v>
      </c>
      <c r="AI36" s="61">
        <v>0.68787854909896851</v>
      </c>
      <c r="AJ36" s="61">
        <v>73004.681884765625</v>
      </c>
      <c r="AK36" s="61">
        <v>1655.834228515625</v>
      </c>
      <c r="AL36" s="61">
        <v>2.2525186538696289</v>
      </c>
      <c r="AM36" s="61">
        <v>71854.509521484375</v>
      </c>
      <c r="AN36" s="61">
        <v>4298.03369140625</v>
      </c>
      <c r="AO36" s="61">
        <v>5.8468418121337891</v>
      </c>
      <c r="AP36" s="61">
        <v>69212.31005859375</v>
      </c>
      <c r="AQ36" s="61">
        <v>10.5955696105957</v>
      </c>
      <c r="AR36" s="61">
        <v>1.4413712546229361E-2</v>
      </c>
      <c r="AS36" s="61">
        <v>73499.748180389404</v>
      </c>
    </row>
    <row r="37" spans="1:45">
      <c r="A37">
        <v>172</v>
      </c>
      <c r="B37" t="s">
        <v>330</v>
      </c>
      <c r="C37" t="s">
        <v>331</v>
      </c>
      <c r="D37" t="s">
        <v>331</v>
      </c>
      <c r="E37" t="s">
        <v>264</v>
      </c>
      <c r="F37" t="s">
        <v>265</v>
      </c>
      <c r="G37" t="s">
        <v>1221</v>
      </c>
      <c r="H37" s="61">
        <v>39696.58203125</v>
      </c>
      <c r="I37" s="61">
        <v>8373.2080078125</v>
      </c>
      <c r="J37" s="61">
        <v>21.093019485473629</v>
      </c>
      <c r="K37" s="61">
        <v>31323.375</v>
      </c>
      <c r="L37" s="61">
        <v>78.906982421875</v>
      </c>
      <c r="M37" s="61">
        <v>4092.734375</v>
      </c>
      <c r="N37" s="61">
        <v>10.310041427612299</v>
      </c>
      <c r="O37" s="61">
        <v>25847.15234375</v>
      </c>
      <c r="P37" s="61">
        <v>65.111778259277344</v>
      </c>
      <c r="Q37" s="61">
        <v>21754.41796875</v>
      </c>
      <c r="R37" s="61">
        <f t="shared" si="0"/>
        <v>54.801740743383029</v>
      </c>
      <c r="S37" s="61">
        <v>66.147895812988281</v>
      </c>
      <c r="T37" s="61">
        <v>1490.189331054688</v>
      </c>
      <c r="U37" s="61">
        <v>3.7539486885070801</v>
      </c>
      <c r="V37" s="61">
        <v>698.67999267578125</v>
      </c>
      <c r="W37" s="61">
        <v>1.760050892829895</v>
      </c>
      <c r="X37" s="61">
        <v>15196.9072265625</v>
      </c>
      <c r="Y37" s="61">
        <v>38.282661437988281</v>
      </c>
      <c r="Z37" s="61">
        <v>0</v>
      </c>
      <c r="AA37" s="61">
        <v>0</v>
      </c>
      <c r="AB37" s="61">
        <v>9381.611328125</v>
      </c>
      <c r="AC37" s="61">
        <v>23.633296966552731</v>
      </c>
      <c r="AD37" s="61">
        <v>30314.970703125</v>
      </c>
      <c r="AE37" s="61">
        <v>12849.1748046875</v>
      </c>
      <c r="AF37" s="61">
        <v>32.368465423583977</v>
      </c>
      <c r="AG37" s="61">
        <v>26847.4072265625</v>
      </c>
      <c r="AH37" s="61">
        <v>18345.12890625</v>
      </c>
      <c r="AI37" s="61">
        <v>46.213371276855469</v>
      </c>
      <c r="AJ37" s="61">
        <v>21351.453125</v>
      </c>
      <c r="AK37" s="61">
        <v>29559.265625</v>
      </c>
      <c r="AL37" s="61">
        <v>74.462997436523438</v>
      </c>
      <c r="AM37" s="61">
        <v>10137.31640625</v>
      </c>
      <c r="AN37" s="61">
        <v>6521.29736328125</v>
      </c>
      <c r="AO37" s="61">
        <v>16.4278564453125</v>
      </c>
      <c r="AP37" s="61">
        <v>33175.28466796875</v>
      </c>
      <c r="AQ37" s="61">
        <v>3924.08984375</v>
      </c>
      <c r="AR37" s="61">
        <v>9.8852081298828125</v>
      </c>
      <c r="AS37" s="61">
        <v>35772.4921875</v>
      </c>
    </row>
    <row r="38" spans="1:45">
      <c r="A38">
        <v>158</v>
      </c>
      <c r="B38" t="s">
        <v>333</v>
      </c>
      <c r="C38" t="s">
        <v>334</v>
      </c>
      <c r="D38" t="s">
        <v>335</v>
      </c>
      <c r="E38" t="s">
        <v>214</v>
      </c>
      <c r="F38" t="s">
        <v>215</v>
      </c>
      <c r="G38" t="s">
        <v>1222</v>
      </c>
      <c r="H38" s="61">
        <v>121182.2734375</v>
      </c>
      <c r="I38" s="61">
        <v>12051.32421875</v>
      </c>
      <c r="J38" s="61">
        <v>9.9447917938232422</v>
      </c>
      <c r="K38" s="61">
        <v>109130.953125</v>
      </c>
      <c r="L38" s="61">
        <v>90.055206298828125</v>
      </c>
      <c r="M38" s="61">
        <v>64035.94921875</v>
      </c>
      <c r="N38" s="61">
        <v>52.842670440673828</v>
      </c>
      <c r="O38" s="61">
        <v>108955.2109375</v>
      </c>
      <c r="P38" s="61">
        <v>89.910194396972656</v>
      </c>
      <c r="Q38" s="61">
        <v>44919.26171875</v>
      </c>
      <c r="R38" s="61">
        <f t="shared" si="0"/>
        <v>37.067518577225897</v>
      </c>
      <c r="S38" s="61">
        <v>10</v>
      </c>
      <c r="T38" s="61">
        <v>5969.6611328125</v>
      </c>
      <c r="U38" s="61">
        <v>4.9261832237243652</v>
      </c>
      <c r="V38" s="61">
        <v>254.3064270019531</v>
      </c>
      <c r="W38" s="61">
        <v>0.20985446870326999</v>
      </c>
      <c r="X38" s="61">
        <v>71306.0234375</v>
      </c>
      <c r="Y38" s="61">
        <v>58.841960906982422</v>
      </c>
      <c r="Z38" s="61">
        <v>15191.0927734375</v>
      </c>
      <c r="AA38" s="61">
        <v>12.535738945007321</v>
      </c>
      <c r="AB38" s="61">
        <v>49483.609375</v>
      </c>
      <c r="AC38" s="61">
        <v>40.834033966064453</v>
      </c>
      <c r="AD38" s="61">
        <v>71698.6640625</v>
      </c>
      <c r="AE38" s="61">
        <v>27231.859375</v>
      </c>
      <c r="AF38" s="61">
        <v>22.471817016601559</v>
      </c>
      <c r="AG38" s="61">
        <v>93950.4140625</v>
      </c>
      <c r="AH38" s="61">
        <v>42486.58984375</v>
      </c>
      <c r="AI38" s="61">
        <v>35.060070037841797</v>
      </c>
      <c r="AJ38" s="61">
        <v>78695.68359375</v>
      </c>
      <c r="AK38" s="61">
        <v>80897.6328125</v>
      </c>
      <c r="AL38" s="61">
        <v>66.756988525390625</v>
      </c>
      <c r="AM38" s="61">
        <v>40284.640625</v>
      </c>
      <c r="AN38" s="61">
        <v>77357.484375</v>
      </c>
      <c r="AO38" s="61">
        <v>63.835643768310547</v>
      </c>
      <c r="AP38" s="61">
        <v>43824.7890625</v>
      </c>
      <c r="AQ38" s="61">
        <v>6693.412109375</v>
      </c>
      <c r="AR38" s="61">
        <v>5.5234251022338867</v>
      </c>
      <c r="AS38" s="61">
        <v>114488.861328125</v>
      </c>
    </row>
    <row r="39" spans="1:45">
      <c r="A39">
        <v>204</v>
      </c>
      <c r="B39" t="s">
        <v>337</v>
      </c>
      <c r="C39" t="s">
        <v>338</v>
      </c>
      <c r="D39" t="s">
        <v>338</v>
      </c>
      <c r="E39" t="s">
        <v>264</v>
      </c>
      <c r="F39" t="s">
        <v>269</v>
      </c>
      <c r="G39" t="s">
        <v>1223</v>
      </c>
      <c r="H39" s="61">
        <v>68814.359375</v>
      </c>
      <c r="I39" s="61">
        <v>2447.193115234375</v>
      </c>
      <c r="J39" s="61">
        <v>3.5562243461608891</v>
      </c>
      <c r="K39" s="61">
        <v>66367.1640625</v>
      </c>
      <c r="L39" s="61">
        <v>96.443771362304688</v>
      </c>
      <c r="M39" s="61">
        <v>10921.4814453125</v>
      </c>
      <c r="N39" s="61">
        <v>15.87093353271484</v>
      </c>
      <c r="O39" s="61">
        <v>64016.09375</v>
      </c>
      <c r="P39" s="61">
        <v>93.027236938476563</v>
      </c>
      <c r="Q39" s="61">
        <v>53094.6123046875</v>
      </c>
      <c r="R39" s="61">
        <f t="shared" si="0"/>
        <v>77.156298172233761</v>
      </c>
      <c r="S39" s="61">
        <v>12.15511322021484</v>
      </c>
      <c r="T39" s="61">
        <v>2419.8408203125</v>
      </c>
      <c r="U39" s="61">
        <v>3.5164766311645508</v>
      </c>
      <c r="V39" s="61">
        <v>248.57574462890619</v>
      </c>
      <c r="W39" s="61">
        <v>0.36122655868530268</v>
      </c>
      <c r="X39" s="61">
        <v>66003.3984375</v>
      </c>
      <c r="Y39" s="61">
        <v>95.915153503417969</v>
      </c>
      <c r="Z39" s="61">
        <v>885.6656494140625</v>
      </c>
      <c r="AA39" s="61">
        <v>1.287036061286926</v>
      </c>
      <c r="AB39" s="61">
        <v>44923.7734375</v>
      </c>
      <c r="AC39" s="61">
        <v>65.282562255859375</v>
      </c>
      <c r="AD39" s="61">
        <v>23890.5859375</v>
      </c>
      <c r="AE39" s="61">
        <v>38299.9453125</v>
      </c>
      <c r="AF39" s="61">
        <v>55.656909942626953</v>
      </c>
      <c r="AG39" s="61">
        <v>30514.4140625</v>
      </c>
      <c r="AH39" s="61">
        <v>48294.37109375</v>
      </c>
      <c r="AI39" s="61">
        <v>70.1806640625</v>
      </c>
      <c r="AJ39" s="61">
        <v>20519.98828125</v>
      </c>
      <c r="AK39" s="61">
        <v>60800.23046875</v>
      </c>
      <c r="AL39" s="61">
        <v>88.353988647460938</v>
      </c>
      <c r="AM39" s="61">
        <v>8014.12890625</v>
      </c>
      <c r="AN39" s="61">
        <v>22831.0859375</v>
      </c>
      <c r="AO39" s="61">
        <v>33.177791595458977</v>
      </c>
      <c r="AP39" s="61">
        <v>45983.2734375</v>
      </c>
      <c r="AQ39" s="61">
        <v>4763.51953125</v>
      </c>
      <c r="AR39" s="61">
        <v>6.9222755432128906</v>
      </c>
      <c r="AS39" s="61">
        <v>64050.83984375</v>
      </c>
    </row>
    <row r="40" spans="1:45">
      <c r="A40">
        <v>79</v>
      </c>
      <c r="B40" t="s">
        <v>340</v>
      </c>
      <c r="C40" t="s">
        <v>341</v>
      </c>
      <c r="D40" t="s">
        <v>341</v>
      </c>
      <c r="E40" t="s">
        <v>219</v>
      </c>
      <c r="F40" t="s">
        <v>220</v>
      </c>
      <c r="G40" t="s">
        <v>1224</v>
      </c>
      <c r="H40" s="61">
        <v>0</v>
      </c>
      <c r="I40" s="61">
        <v>0</v>
      </c>
      <c r="J40" s="61">
        <v>0</v>
      </c>
      <c r="K40" s="61">
        <v>0</v>
      </c>
      <c r="L40" s="61">
        <v>0</v>
      </c>
      <c r="M40" s="61">
        <v>0</v>
      </c>
      <c r="N40" s="61">
        <v>0</v>
      </c>
      <c r="O40" s="61">
        <v>0</v>
      </c>
      <c r="P40" s="61">
        <v>0</v>
      </c>
      <c r="Q40" s="61">
        <v>0</v>
      </c>
      <c r="R40" s="61">
        <v>0</v>
      </c>
      <c r="S40" s="61">
        <v>0</v>
      </c>
      <c r="T40" s="61">
        <v>0</v>
      </c>
      <c r="U40" s="61">
        <v>0</v>
      </c>
      <c r="V40" s="61">
        <v>0</v>
      </c>
      <c r="W40" s="61">
        <v>0</v>
      </c>
      <c r="X40" s="61">
        <v>0</v>
      </c>
      <c r="Y40" s="61">
        <v>0</v>
      </c>
      <c r="Z40" s="61">
        <v>0</v>
      </c>
      <c r="AA40" s="61">
        <v>0</v>
      </c>
      <c r="AB40" s="61">
        <v>0</v>
      </c>
      <c r="AC40" s="61">
        <v>0</v>
      </c>
      <c r="AD40" s="61">
        <v>0</v>
      </c>
      <c r="AE40" s="61">
        <v>0</v>
      </c>
      <c r="AF40" s="61">
        <v>0</v>
      </c>
      <c r="AG40" s="61">
        <v>0</v>
      </c>
      <c r="AH40" s="61">
        <v>0</v>
      </c>
      <c r="AI40" s="61">
        <v>0</v>
      </c>
      <c r="AJ40" s="61">
        <v>0</v>
      </c>
      <c r="AK40" s="61">
        <v>0</v>
      </c>
      <c r="AL40" s="61">
        <v>0</v>
      </c>
      <c r="AM40" s="61">
        <v>0</v>
      </c>
      <c r="AN40" s="61">
        <v>0</v>
      </c>
      <c r="AO40" s="61">
        <v>0</v>
      </c>
      <c r="AP40" s="61">
        <v>0</v>
      </c>
      <c r="AQ40" s="61">
        <v>0</v>
      </c>
      <c r="AR40" s="61">
        <v>0</v>
      </c>
      <c r="AS40" s="61">
        <v>0</v>
      </c>
    </row>
    <row r="41" spans="1:45">
      <c r="A41">
        <v>44</v>
      </c>
      <c r="B41" t="s">
        <v>343</v>
      </c>
      <c r="C41" t="s">
        <v>344</v>
      </c>
      <c r="D41" t="s">
        <v>344</v>
      </c>
      <c r="E41" t="s">
        <v>214</v>
      </c>
      <c r="F41" t="s">
        <v>215</v>
      </c>
      <c r="G41" t="s">
        <v>1225</v>
      </c>
      <c r="H41" s="61">
        <v>171465.515625</v>
      </c>
      <c r="I41" s="61">
        <v>17957.21875</v>
      </c>
      <c r="J41" s="61">
        <v>10.472786903381349</v>
      </c>
      <c r="K41" s="61">
        <v>153508.296875</v>
      </c>
      <c r="L41" s="61">
        <v>89.527214050292969</v>
      </c>
      <c r="M41" s="61">
        <v>19673.66015625</v>
      </c>
      <c r="N41" s="61">
        <v>11.47382926940918</v>
      </c>
      <c r="O41" s="61">
        <v>164197.328125</v>
      </c>
      <c r="P41" s="61">
        <v>95.761138916015625</v>
      </c>
      <c r="Q41" s="61">
        <v>144523.66796875</v>
      </c>
      <c r="R41" s="61">
        <f t="shared" si="0"/>
        <v>84.287308408314246</v>
      </c>
      <c r="S41" s="61">
        <v>8.8610649108886719</v>
      </c>
      <c r="T41" s="61">
        <v>26680.638671875</v>
      </c>
      <c r="U41" s="61">
        <v>15.56035232543945</v>
      </c>
      <c r="V41" s="61">
        <v>135204.59375</v>
      </c>
      <c r="W41" s="61">
        <v>78.85235595703125</v>
      </c>
      <c r="X41" s="61">
        <v>5919.31689453125</v>
      </c>
      <c r="Y41" s="61">
        <v>3.4521908760070801</v>
      </c>
      <c r="Z41" s="61">
        <v>0</v>
      </c>
      <c r="AA41" s="61">
        <v>0</v>
      </c>
      <c r="AB41" s="61">
        <v>46645.484375</v>
      </c>
      <c r="AC41" s="61">
        <v>27.20400428771973</v>
      </c>
      <c r="AD41" s="61">
        <v>124820.03125</v>
      </c>
      <c r="AE41" s="61">
        <v>112.85386657714839</v>
      </c>
      <c r="AF41" s="61">
        <v>6.581723690032959E-2</v>
      </c>
      <c r="AG41" s="61">
        <v>171352.66175842291</v>
      </c>
      <c r="AH41" s="61">
        <v>23295.65625</v>
      </c>
      <c r="AI41" s="61">
        <v>13.58620548248291</v>
      </c>
      <c r="AJ41" s="61">
        <v>148169.859375</v>
      </c>
      <c r="AK41" s="61">
        <v>64112.6875</v>
      </c>
      <c r="AL41" s="61">
        <v>37.391010284423828</v>
      </c>
      <c r="AM41" s="61">
        <v>107352.828125</v>
      </c>
      <c r="AN41" s="61">
        <v>218.62953186035159</v>
      </c>
      <c r="AO41" s="61">
        <v>0.12750642001628881</v>
      </c>
      <c r="AP41" s="61">
        <v>171246.88609313959</v>
      </c>
      <c r="AQ41" s="61">
        <v>1301.317749023438</v>
      </c>
      <c r="AR41" s="61">
        <v>0.75893843173980713</v>
      </c>
      <c r="AS41" s="61">
        <v>170164.19787597659</v>
      </c>
    </row>
    <row r="42" spans="1:45">
      <c r="A42">
        <v>19</v>
      </c>
      <c r="B42" t="s">
        <v>346</v>
      </c>
      <c r="C42" t="s">
        <v>347</v>
      </c>
      <c r="D42" t="s">
        <v>347</v>
      </c>
      <c r="E42" t="s">
        <v>214</v>
      </c>
      <c r="F42" t="s">
        <v>224</v>
      </c>
      <c r="G42" t="s">
        <v>1226</v>
      </c>
      <c r="H42" s="61">
        <v>167122.53125</v>
      </c>
      <c r="I42" s="61">
        <v>46682.02734375</v>
      </c>
      <c r="J42" s="61">
        <v>27.93281364440918</v>
      </c>
      <c r="K42" s="61">
        <v>120440.5</v>
      </c>
      <c r="L42" s="61">
        <v>72.067184448242188</v>
      </c>
      <c r="M42" s="61">
        <v>24193.810546875</v>
      </c>
      <c r="N42" s="61">
        <v>14.47668933868408</v>
      </c>
      <c r="O42" s="61">
        <v>165008.5</v>
      </c>
      <c r="P42" s="61">
        <v>98.735038757324219</v>
      </c>
      <c r="Q42" s="61">
        <v>140814.689453125</v>
      </c>
      <c r="R42" s="61">
        <f t="shared" si="0"/>
        <v>84.258351282676017</v>
      </c>
      <c r="S42" s="61">
        <v>6.761591911315918</v>
      </c>
      <c r="T42" s="61">
        <v>48805.49609375</v>
      </c>
      <c r="U42" s="61">
        <v>29.203420639038089</v>
      </c>
      <c r="V42" s="61">
        <v>86918.15625</v>
      </c>
      <c r="W42" s="61">
        <v>52.008640289306641</v>
      </c>
      <c r="X42" s="61">
        <v>13391.9638671875</v>
      </c>
      <c r="Y42" s="61">
        <v>8.0132598876953125</v>
      </c>
      <c r="Z42" s="61">
        <v>0</v>
      </c>
      <c r="AA42" s="61">
        <v>0</v>
      </c>
      <c r="AB42" s="61">
        <v>36670.71484375</v>
      </c>
      <c r="AC42" s="61">
        <v>21.942413330078121</v>
      </c>
      <c r="AD42" s="61">
        <v>130451.81640625</v>
      </c>
      <c r="AE42" s="61">
        <v>12650.806640625</v>
      </c>
      <c r="AF42" s="61">
        <v>7.5697793960571289</v>
      </c>
      <c r="AG42" s="61">
        <v>154471.724609375</v>
      </c>
      <c r="AH42" s="61">
        <v>38662.2109375</v>
      </c>
      <c r="AI42" s="61">
        <v>23.134050369262699</v>
      </c>
      <c r="AJ42" s="61">
        <v>128460.3203125</v>
      </c>
      <c r="AK42" s="61">
        <v>56381.40625</v>
      </c>
      <c r="AL42" s="61">
        <v>33.736568450927727</v>
      </c>
      <c r="AM42" s="61">
        <v>110741.125</v>
      </c>
      <c r="AN42" s="61">
        <v>11593.67578125</v>
      </c>
      <c r="AO42" s="61">
        <v>6.9372310638427734</v>
      </c>
      <c r="AP42" s="61">
        <v>155528.85546875</v>
      </c>
      <c r="AQ42" s="61">
        <v>598.0667724609375</v>
      </c>
      <c r="AR42" s="61">
        <v>0.3578612208366394</v>
      </c>
      <c r="AS42" s="61">
        <v>166524.46447753909</v>
      </c>
    </row>
    <row r="43" spans="1:45">
      <c r="A43">
        <v>222</v>
      </c>
      <c r="B43" t="s">
        <v>349</v>
      </c>
      <c r="C43" t="s">
        <v>350</v>
      </c>
      <c r="D43" t="s">
        <v>350</v>
      </c>
      <c r="E43" t="s">
        <v>219</v>
      </c>
      <c r="F43" t="s">
        <v>220</v>
      </c>
      <c r="G43" t="s">
        <v>1227</v>
      </c>
      <c r="H43" s="61">
        <v>253.68550109863281</v>
      </c>
      <c r="I43" s="61">
        <v>53.080757141113281</v>
      </c>
      <c r="J43" s="61">
        <v>20.923843383789059</v>
      </c>
      <c r="K43" s="61">
        <v>200.604736328125</v>
      </c>
      <c r="L43" s="61">
        <v>79.076156616210938</v>
      </c>
      <c r="M43" s="61">
        <v>7.2059841156005859</v>
      </c>
      <c r="N43" s="61">
        <v>2.840518712997437</v>
      </c>
      <c r="O43" s="61">
        <v>30.332441329956051</v>
      </c>
      <c r="P43" s="61">
        <v>11.956710815429689</v>
      </c>
      <c r="Q43" s="61">
        <v>23.126457214355469</v>
      </c>
      <c r="R43" s="61">
        <f t="shared" si="0"/>
        <v>9.1161919440417343</v>
      </c>
      <c r="S43" s="61">
        <v>26.159090042114261</v>
      </c>
      <c r="T43" s="61">
        <v>0</v>
      </c>
      <c r="U43" s="61">
        <v>0</v>
      </c>
      <c r="V43" s="61">
        <v>0</v>
      </c>
      <c r="W43" s="61">
        <v>0</v>
      </c>
      <c r="X43" s="61">
        <v>0</v>
      </c>
      <c r="Y43" s="61">
        <v>0</v>
      </c>
      <c r="Z43" s="61">
        <v>0</v>
      </c>
      <c r="AA43" s="61">
        <v>0</v>
      </c>
      <c r="AB43" s="61">
        <v>10.02239513397217</v>
      </c>
      <c r="AC43" s="61">
        <v>3.950716495513916</v>
      </c>
      <c r="AD43" s="61">
        <v>243.66310596466059</v>
      </c>
      <c r="AE43" s="61">
        <v>100.3767623901367</v>
      </c>
      <c r="AF43" s="61">
        <v>39.567401885986328</v>
      </c>
      <c r="AG43" s="61">
        <v>153.30873870849609</v>
      </c>
      <c r="AH43" s="61">
        <v>173.9194030761719</v>
      </c>
      <c r="AI43" s="61">
        <v>68.557090759277344</v>
      </c>
      <c r="AJ43" s="61">
        <v>79.766098022460909</v>
      </c>
      <c r="AK43" s="61">
        <v>183.94178771972659</v>
      </c>
      <c r="AL43" s="61">
        <v>72.507804870605469</v>
      </c>
      <c r="AM43" s="61">
        <v>69.743713378906222</v>
      </c>
      <c r="AN43" s="61">
        <v>0</v>
      </c>
      <c r="AO43" s="61">
        <v>0</v>
      </c>
      <c r="AP43" s="61">
        <v>253.68550109863281</v>
      </c>
      <c r="AQ43" s="61">
        <v>1.8115067854523659E-2</v>
      </c>
      <c r="AR43" s="61">
        <v>7.1407579816877842E-3</v>
      </c>
      <c r="AS43" s="61">
        <v>253.66738603077829</v>
      </c>
    </row>
    <row r="44" spans="1:45">
      <c r="A44">
        <v>132</v>
      </c>
      <c r="B44" t="s">
        <v>352</v>
      </c>
      <c r="C44" t="s">
        <v>353</v>
      </c>
      <c r="D44" t="s">
        <v>353</v>
      </c>
      <c r="E44" t="s">
        <v>219</v>
      </c>
      <c r="F44" t="s">
        <v>220</v>
      </c>
      <c r="G44" t="s">
        <v>1228</v>
      </c>
      <c r="H44" s="61">
        <v>12433.7978515625</v>
      </c>
      <c r="I44" s="61">
        <v>5019.03125</v>
      </c>
      <c r="J44" s="61">
        <v>40.366035461425781</v>
      </c>
      <c r="K44" s="61">
        <v>7414.7666015625</v>
      </c>
      <c r="L44" s="61">
        <v>59.633964538574219</v>
      </c>
      <c r="M44" s="61">
        <v>159.03654479980469</v>
      </c>
      <c r="N44" s="61">
        <v>1.2790665626525879</v>
      </c>
      <c r="O44" s="61">
        <v>6788.91845703125</v>
      </c>
      <c r="P44" s="61">
        <v>54.600517272949219</v>
      </c>
      <c r="Q44" s="61">
        <v>6629.8819122314453</v>
      </c>
      <c r="R44" s="61">
        <f t="shared" si="0"/>
        <v>53.321454887561146</v>
      </c>
      <c r="S44" s="61">
        <v>47.616001129150391</v>
      </c>
      <c r="T44" s="61">
        <v>360.93869018554688</v>
      </c>
      <c r="U44" s="61">
        <v>2.902883768081665</v>
      </c>
      <c r="V44" s="61">
        <v>1288.562377929688</v>
      </c>
      <c r="W44" s="61">
        <v>10.36338520050049</v>
      </c>
      <c r="X44" s="61">
        <v>7553.71044921875</v>
      </c>
      <c r="Y44" s="61">
        <v>60.751430511474609</v>
      </c>
      <c r="Z44" s="61">
        <v>2.7906303405761719</v>
      </c>
      <c r="AA44" s="61">
        <v>2.2443909198045731E-2</v>
      </c>
      <c r="AB44" s="61">
        <v>4095.6875</v>
      </c>
      <c r="AC44" s="61">
        <v>32.939956665039063</v>
      </c>
      <c r="AD44" s="61">
        <v>8338.1103515625</v>
      </c>
      <c r="AE44" s="61">
        <v>374.9376220703125</v>
      </c>
      <c r="AF44" s="61">
        <v>3.015471458435059</v>
      </c>
      <c r="AG44" s="61">
        <v>12058.860229492189</v>
      </c>
      <c r="AH44" s="61">
        <v>1333.109619140625</v>
      </c>
      <c r="AI44" s="61">
        <v>10.72166061401367</v>
      </c>
      <c r="AJ44" s="61">
        <v>11100.68823242188</v>
      </c>
      <c r="AK44" s="61">
        <v>5383.5126953125</v>
      </c>
      <c r="AL44" s="61">
        <v>43.297412872314453</v>
      </c>
      <c r="AM44" s="61">
        <v>7050.28515625</v>
      </c>
      <c r="AN44" s="61">
        <v>2504.735595703125</v>
      </c>
      <c r="AO44" s="61">
        <v>20.144575119018551</v>
      </c>
      <c r="AP44" s="61">
        <v>9929.062255859375</v>
      </c>
      <c r="AQ44" s="61">
        <v>855.49505615234375</v>
      </c>
      <c r="AR44" s="61">
        <v>6.8804001808166504</v>
      </c>
      <c r="AS44" s="61">
        <v>11578.30279541016</v>
      </c>
    </row>
    <row r="45" spans="1:45">
      <c r="A45">
        <v>159</v>
      </c>
      <c r="B45" t="s">
        <v>355</v>
      </c>
      <c r="C45" t="s">
        <v>356</v>
      </c>
      <c r="D45" t="s">
        <v>356</v>
      </c>
      <c r="E45" t="s">
        <v>214</v>
      </c>
      <c r="F45" t="s">
        <v>224</v>
      </c>
      <c r="G45" t="s">
        <v>1229</v>
      </c>
      <c r="H45" s="61">
        <v>144797.75</v>
      </c>
      <c r="I45" s="61">
        <v>33212.890625</v>
      </c>
      <c r="J45" s="61">
        <v>22.937435150146481</v>
      </c>
      <c r="K45" s="61">
        <v>111584.859375</v>
      </c>
      <c r="L45" s="61">
        <v>77.062568664550781</v>
      </c>
      <c r="M45" s="61">
        <v>80065.3203125</v>
      </c>
      <c r="N45" s="61">
        <v>55.294589996337891</v>
      </c>
      <c r="O45" s="61">
        <v>142011.875</v>
      </c>
      <c r="P45" s="61">
        <v>98.076019287109375</v>
      </c>
      <c r="Q45" s="61">
        <v>61946.5546875</v>
      </c>
      <c r="R45" s="61">
        <f t="shared" si="0"/>
        <v>42.781434578575976</v>
      </c>
      <c r="S45" s="61">
        <v>4.8411521911621094</v>
      </c>
      <c r="T45" s="61">
        <v>17711.7734375</v>
      </c>
      <c r="U45" s="61">
        <v>12.232077598571779</v>
      </c>
      <c r="V45" s="61">
        <v>7779.9609375</v>
      </c>
      <c r="W45" s="61">
        <v>5.3729848861694336</v>
      </c>
      <c r="X45" s="61">
        <v>104087.515625</v>
      </c>
      <c r="Y45" s="61">
        <v>71.884765625</v>
      </c>
      <c r="Z45" s="61">
        <v>491.17770385742188</v>
      </c>
      <c r="AA45" s="61">
        <v>0.33921638131141663</v>
      </c>
      <c r="AB45" s="61">
        <v>58935.234375</v>
      </c>
      <c r="AC45" s="61">
        <v>40.701763153076172</v>
      </c>
      <c r="AD45" s="61">
        <v>85862.515625</v>
      </c>
      <c r="AE45" s="61">
        <v>21656.126953125</v>
      </c>
      <c r="AF45" s="61">
        <v>14.95612144470215</v>
      </c>
      <c r="AG45" s="61">
        <v>123141.623046875</v>
      </c>
      <c r="AH45" s="61">
        <v>43546.7109375</v>
      </c>
      <c r="AI45" s="61">
        <v>30.074161529541019</v>
      </c>
      <c r="AJ45" s="61">
        <v>101251.0390625</v>
      </c>
      <c r="AK45" s="61">
        <v>75775.9765625</v>
      </c>
      <c r="AL45" s="61">
        <v>52.332286834716797</v>
      </c>
      <c r="AM45" s="61">
        <v>69021.7734375</v>
      </c>
      <c r="AN45" s="61">
        <v>66869.2734375</v>
      </c>
      <c r="AO45" s="61">
        <v>46.18115234375</v>
      </c>
      <c r="AP45" s="61">
        <v>77928.4765625</v>
      </c>
      <c r="AQ45" s="61">
        <v>1599.005859375</v>
      </c>
      <c r="AR45" s="61">
        <v>1.1043030023574829</v>
      </c>
      <c r="AS45" s="61">
        <v>143198.744140625</v>
      </c>
    </row>
    <row r="46" spans="1:45">
      <c r="A46">
        <v>12</v>
      </c>
      <c r="B46" t="s">
        <v>357</v>
      </c>
      <c r="C46" t="s">
        <v>358</v>
      </c>
      <c r="D46" t="s">
        <v>358</v>
      </c>
      <c r="E46" t="s">
        <v>264</v>
      </c>
      <c r="F46" t="s">
        <v>269</v>
      </c>
      <c r="G46" t="s">
        <v>1230</v>
      </c>
      <c r="H46" s="61">
        <v>16620.4765625</v>
      </c>
      <c r="I46" s="61">
        <v>1289.582885742188</v>
      </c>
      <c r="J46" s="61">
        <v>7.759000301361084</v>
      </c>
      <c r="K46" s="61">
        <v>15330.8935546875</v>
      </c>
      <c r="L46" s="61">
        <v>92.240997314453125</v>
      </c>
      <c r="M46" s="61">
        <v>1785.1962890625</v>
      </c>
      <c r="N46" s="61">
        <v>10.740945816040041</v>
      </c>
      <c r="O46" s="61">
        <v>14120.6943359375</v>
      </c>
      <c r="P46" s="61">
        <v>84.959625244140625</v>
      </c>
      <c r="Q46" s="61">
        <v>12335.498046875</v>
      </c>
      <c r="R46" s="61">
        <f t="shared" si="0"/>
        <v>74.218678390407916</v>
      </c>
      <c r="S46" s="61">
        <v>7.8611111640930176</v>
      </c>
      <c r="T46" s="61">
        <v>11.760072708129879</v>
      </c>
      <c r="U46" s="61">
        <v>7.0756532251834869E-2</v>
      </c>
      <c r="V46" s="61">
        <v>2.5619551888667052E-4</v>
      </c>
      <c r="W46" s="61">
        <v>1.5414450444950489E-6</v>
      </c>
      <c r="X46" s="61">
        <v>12862.171875</v>
      </c>
      <c r="Y46" s="61">
        <v>77.387504577636719</v>
      </c>
      <c r="Z46" s="61">
        <v>0</v>
      </c>
      <c r="AA46" s="61">
        <v>0</v>
      </c>
      <c r="AB46" s="61">
        <v>8355.1171875</v>
      </c>
      <c r="AC46" s="61">
        <v>50.27001953125</v>
      </c>
      <c r="AD46" s="61">
        <v>8265.359375</v>
      </c>
      <c r="AE46" s="61">
        <v>12690.8076171875</v>
      </c>
      <c r="AF46" s="61">
        <v>76.356460571289063</v>
      </c>
      <c r="AG46" s="61">
        <v>3929.6689453125</v>
      </c>
      <c r="AH46" s="61">
        <v>11287.6767578125</v>
      </c>
      <c r="AI46" s="61">
        <v>67.914276123046875</v>
      </c>
      <c r="AJ46" s="61">
        <v>5332.7998046875</v>
      </c>
      <c r="AK46" s="61">
        <v>13612.4130859375</v>
      </c>
      <c r="AL46" s="61">
        <v>81.901458740234375</v>
      </c>
      <c r="AM46" s="61">
        <v>3008.0634765625</v>
      </c>
      <c r="AN46" s="61">
        <v>4840.4970703125</v>
      </c>
      <c r="AO46" s="61">
        <v>29.123697280883789</v>
      </c>
      <c r="AP46" s="61">
        <v>11779.9794921875</v>
      </c>
      <c r="AQ46" s="61">
        <v>3854.102783203125</v>
      </c>
      <c r="AR46" s="61">
        <v>23.188882827758789</v>
      </c>
      <c r="AS46" s="61">
        <v>12766.37377929688</v>
      </c>
    </row>
    <row r="47" spans="1:45">
      <c r="A47">
        <v>176</v>
      </c>
      <c r="B47" t="s">
        <v>360</v>
      </c>
      <c r="C47" t="s">
        <v>361</v>
      </c>
      <c r="D47" t="s">
        <v>361</v>
      </c>
      <c r="E47" t="s">
        <v>264</v>
      </c>
      <c r="F47" t="s">
        <v>265</v>
      </c>
      <c r="G47" t="s">
        <v>1231</v>
      </c>
      <c r="H47" s="61">
        <v>86030.4609375</v>
      </c>
      <c r="I47" s="61">
        <v>6488.93994140625</v>
      </c>
      <c r="J47" s="61">
        <v>7.542607307434082</v>
      </c>
      <c r="K47" s="61">
        <v>79541.5234375</v>
      </c>
      <c r="L47" s="61">
        <v>92.4573974609375</v>
      </c>
      <c r="M47" s="61">
        <v>12735.0224609375</v>
      </c>
      <c r="N47" s="61">
        <v>14.80292224884033</v>
      </c>
      <c r="O47" s="61">
        <v>78661.6953125</v>
      </c>
      <c r="P47" s="61">
        <v>91.434700012207031</v>
      </c>
      <c r="Q47" s="61">
        <v>65926.6728515625</v>
      </c>
      <c r="R47" s="61">
        <f t="shared" si="0"/>
        <v>76.631779178141755</v>
      </c>
      <c r="S47" s="61">
        <v>7.729762077331543</v>
      </c>
      <c r="T47" s="61">
        <v>4726.13720703125</v>
      </c>
      <c r="U47" s="61">
        <v>5.4935626983642578</v>
      </c>
      <c r="V47" s="61">
        <v>3438.045166015625</v>
      </c>
      <c r="W47" s="61">
        <v>3.9963114261627202</v>
      </c>
      <c r="X47" s="61">
        <v>33868.140625</v>
      </c>
      <c r="Y47" s="61">
        <v>39.36761474609375</v>
      </c>
      <c r="Z47" s="61">
        <v>21644.900390625</v>
      </c>
      <c r="AA47" s="61">
        <v>25.159576416015621</v>
      </c>
      <c r="AB47" s="61">
        <v>56806.48046875</v>
      </c>
      <c r="AC47" s="61">
        <v>66.030654907226563</v>
      </c>
      <c r="AD47" s="61">
        <v>29223.98046875</v>
      </c>
      <c r="AE47" s="61">
        <v>27061.765625</v>
      </c>
      <c r="AF47" s="61">
        <v>31.456026077270511</v>
      </c>
      <c r="AG47" s="61">
        <v>58968.6953125</v>
      </c>
      <c r="AH47" s="61">
        <v>44071.05078125</v>
      </c>
      <c r="AI47" s="61">
        <v>51.227264404296882</v>
      </c>
      <c r="AJ47" s="61">
        <v>41959.41015625</v>
      </c>
      <c r="AK47" s="61">
        <v>75934.9296875</v>
      </c>
      <c r="AL47" s="61">
        <v>88.265167236328125</v>
      </c>
      <c r="AM47" s="61">
        <v>10095.53125</v>
      </c>
      <c r="AN47" s="61">
        <v>40995.2109375</v>
      </c>
      <c r="AO47" s="61">
        <v>47.651969909667969</v>
      </c>
      <c r="AP47" s="61">
        <v>45035.25</v>
      </c>
      <c r="AQ47" s="61">
        <v>1698.079711914062</v>
      </c>
      <c r="AR47" s="61">
        <v>1.9738121032714839</v>
      </c>
      <c r="AS47" s="61">
        <v>84332.381225585938</v>
      </c>
    </row>
    <row r="48" spans="1:45">
      <c r="A48">
        <v>109</v>
      </c>
      <c r="B48" t="s">
        <v>362</v>
      </c>
      <c r="C48" t="s">
        <v>363</v>
      </c>
      <c r="D48" t="s">
        <v>363</v>
      </c>
      <c r="E48" t="s">
        <v>214</v>
      </c>
      <c r="F48" t="s">
        <v>269</v>
      </c>
      <c r="G48" t="s">
        <v>230</v>
      </c>
      <c r="H48" s="61">
        <v>157745.625</v>
      </c>
      <c r="I48" s="61">
        <v>25473.09765625</v>
      </c>
      <c r="J48" s="61">
        <v>16.148212432861332</v>
      </c>
      <c r="K48" s="61">
        <v>132272.53125</v>
      </c>
      <c r="L48" s="61">
        <v>83.851791381835938</v>
      </c>
      <c r="M48" s="61">
        <v>74884.3671875</v>
      </c>
      <c r="N48" s="61">
        <v>47.471599578857422</v>
      </c>
      <c r="O48" s="61">
        <v>155761.5625</v>
      </c>
      <c r="P48" s="61">
        <v>98.742240905761719</v>
      </c>
      <c r="Q48" s="61">
        <v>80877.1953125</v>
      </c>
      <c r="R48" s="61">
        <f t="shared" si="0"/>
        <v>51.270642410843401</v>
      </c>
      <c r="S48" s="61">
        <v>5.5086064338684082</v>
      </c>
      <c r="T48" s="61">
        <v>3981.314208984375</v>
      </c>
      <c r="U48" s="61">
        <v>2.523882389068604</v>
      </c>
      <c r="V48" s="61">
        <v>39689.52734375</v>
      </c>
      <c r="W48" s="61">
        <v>25.16046142578125</v>
      </c>
      <c r="X48" s="61">
        <v>66895.1875</v>
      </c>
      <c r="Y48" s="61">
        <v>42.407001495361328</v>
      </c>
      <c r="Z48" s="61">
        <v>26162.7109375</v>
      </c>
      <c r="AA48" s="61">
        <v>16.585380554199219</v>
      </c>
      <c r="AB48" s="61">
        <v>52367.02734375</v>
      </c>
      <c r="AC48" s="61">
        <v>33.197135925292969</v>
      </c>
      <c r="AD48" s="61">
        <v>105378.59765625</v>
      </c>
      <c r="AE48" s="61">
        <v>2738.8720703125</v>
      </c>
      <c r="AF48" s="61">
        <v>1.736258745193481</v>
      </c>
      <c r="AG48" s="61">
        <v>155006.7529296875</v>
      </c>
      <c r="AH48" s="61">
        <v>17316.857421875</v>
      </c>
      <c r="AI48" s="61">
        <v>10.97770977020264</v>
      </c>
      <c r="AJ48" s="61">
        <v>140428.767578125</v>
      </c>
      <c r="AK48" s="61">
        <v>61585.2109375</v>
      </c>
      <c r="AL48" s="61">
        <v>39.040836334228523</v>
      </c>
      <c r="AM48" s="61">
        <v>96160.4140625</v>
      </c>
      <c r="AN48" s="61">
        <v>64523.3046875</v>
      </c>
      <c r="AO48" s="61">
        <v>40.903385162353523</v>
      </c>
      <c r="AP48" s="61">
        <v>93222.3203125</v>
      </c>
      <c r="AQ48" s="61">
        <v>4760.76904296875</v>
      </c>
      <c r="AR48" s="61">
        <v>3.0180039405822749</v>
      </c>
      <c r="AS48" s="61">
        <v>152984.85595703119</v>
      </c>
    </row>
    <row r="49" spans="1:45">
      <c r="A49">
        <v>276</v>
      </c>
      <c r="B49" t="s">
        <v>364</v>
      </c>
      <c r="C49" t="s">
        <v>365</v>
      </c>
      <c r="D49" t="s">
        <v>365</v>
      </c>
      <c r="E49" t="s">
        <v>264</v>
      </c>
      <c r="F49" t="s">
        <v>265</v>
      </c>
      <c r="G49" t="s">
        <v>1232</v>
      </c>
      <c r="H49" s="61">
        <v>93420.3046875</v>
      </c>
      <c r="I49" s="61">
        <v>4811.623046875</v>
      </c>
      <c r="J49" s="61">
        <v>5.1505112648010254</v>
      </c>
      <c r="K49" s="61">
        <v>88608.6796875</v>
      </c>
      <c r="L49" s="61">
        <v>94.8494873046875</v>
      </c>
      <c r="M49" s="61">
        <v>3021.53662109375</v>
      </c>
      <c r="N49" s="61">
        <v>3.234346866607666</v>
      </c>
      <c r="O49" s="61">
        <v>53352.390625</v>
      </c>
      <c r="P49" s="61">
        <v>57.110057830810547</v>
      </c>
      <c r="Q49" s="61">
        <v>50330.85400390625</v>
      </c>
      <c r="R49" s="61">
        <f t="shared" si="0"/>
        <v>53.875711679883565</v>
      </c>
      <c r="S49" s="61">
        <v>20.377658843994141</v>
      </c>
      <c r="T49" s="61">
        <v>1070.534790039062</v>
      </c>
      <c r="U49" s="61">
        <v>1.1459337472915649</v>
      </c>
      <c r="V49" s="61">
        <v>197.88670349121091</v>
      </c>
      <c r="W49" s="61">
        <v>0.21182407438755041</v>
      </c>
      <c r="X49" s="61">
        <v>58336.3359375</v>
      </c>
      <c r="Y49" s="61">
        <v>62.445026397705078</v>
      </c>
      <c r="Z49" s="61">
        <v>31697.37890625</v>
      </c>
      <c r="AA49" s="61">
        <v>33.929859161376953</v>
      </c>
      <c r="AB49" s="61">
        <v>81465.3125</v>
      </c>
      <c r="AC49" s="61">
        <v>87.2030029296875</v>
      </c>
      <c r="AD49" s="61">
        <v>11954.9921875</v>
      </c>
      <c r="AE49" s="61">
        <v>10218.4794921875</v>
      </c>
      <c r="AF49" s="61">
        <v>10.93817806243896</v>
      </c>
      <c r="AG49" s="61">
        <v>83201.8251953125</v>
      </c>
      <c r="AH49" s="61">
        <v>21060.060546875</v>
      </c>
      <c r="AI49" s="61">
        <v>22.543344497680661</v>
      </c>
      <c r="AJ49" s="61">
        <v>72360.244140625</v>
      </c>
      <c r="AK49" s="61">
        <v>86609.6796875</v>
      </c>
      <c r="AL49" s="61">
        <v>92.709693908691406</v>
      </c>
      <c r="AM49" s="61">
        <v>6810.625</v>
      </c>
      <c r="AN49" s="61">
        <v>24206.119140625</v>
      </c>
      <c r="AO49" s="61">
        <v>25.910982131958011</v>
      </c>
      <c r="AP49" s="61">
        <v>69214.185546875</v>
      </c>
      <c r="AQ49" s="61">
        <v>2463.309814453125</v>
      </c>
      <c r="AR49" s="61">
        <v>2.6368033885955811</v>
      </c>
      <c r="AS49" s="61">
        <v>90956.994873046875</v>
      </c>
    </row>
    <row r="50" spans="1:45">
      <c r="A50">
        <v>257</v>
      </c>
      <c r="B50" t="s">
        <v>366</v>
      </c>
      <c r="C50" t="s">
        <v>367</v>
      </c>
      <c r="D50" t="s">
        <v>368</v>
      </c>
      <c r="E50" t="s">
        <v>281</v>
      </c>
      <c r="F50" t="s">
        <v>240</v>
      </c>
      <c r="G50" t="s">
        <v>1233</v>
      </c>
      <c r="H50" s="61">
        <v>101369.984375</v>
      </c>
      <c r="I50" s="61">
        <v>16783.400390625</v>
      </c>
      <c r="J50" s="61">
        <v>16.556577682495121</v>
      </c>
      <c r="K50" s="61">
        <v>84586.5859375</v>
      </c>
      <c r="L50" s="61">
        <v>83.44342041015625</v>
      </c>
      <c r="M50" s="61">
        <v>37991.15234375</v>
      </c>
      <c r="N50" s="61">
        <v>37.477714538574219</v>
      </c>
      <c r="O50" s="61">
        <v>99362.703125</v>
      </c>
      <c r="P50" s="61">
        <v>98.019844055175781</v>
      </c>
      <c r="Q50" s="61">
        <v>61371.55078125</v>
      </c>
      <c r="R50" s="61">
        <f t="shared" si="0"/>
        <v>60.542133018603415</v>
      </c>
      <c r="S50" s="61">
        <v>7.3267083168029794</v>
      </c>
      <c r="T50" s="61">
        <v>5655.0830078125</v>
      </c>
      <c r="U50" s="61">
        <v>5.5786561965942383</v>
      </c>
      <c r="V50" s="61">
        <v>17204.896484375</v>
      </c>
      <c r="W50" s="61">
        <v>16.972377777099609</v>
      </c>
      <c r="X50" s="61">
        <v>0</v>
      </c>
      <c r="Y50" s="61">
        <v>0</v>
      </c>
      <c r="Z50" s="61">
        <v>0</v>
      </c>
      <c r="AA50" s="61">
        <v>0</v>
      </c>
      <c r="AB50" s="61">
        <v>39767.80859375</v>
      </c>
      <c r="AC50" s="61">
        <v>39.230358123779297</v>
      </c>
      <c r="AD50" s="61">
        <v>61602.17578125</v>
      </c>
      <c r="AE50" s="61">
        <v>45094.21875</v>
      </c>
      <c r="AF50" s="61">
        <v>44.484786987304688</v>
      </c>
      <c r="AG50" s="61">
        <v>56275.765625</v>
      </c>
      <c r="AH50" s="61">
        <v>39061.84765625</v>
      </c>
      <c r="AI50" s="61">
        <v>38.533939361572273</v>
      </c>
      <c r="AJ50" s="61">
        <v>62308.13671875</v>
      </c>
      <c r="AK50" s="61">
        <v>57860.9609375</v>
      </c>
      <c r="AL50" s="61">
        <v>57.078987121582031</v>
      </c>
      <c r="AM50" s="61">
        <v>43509.0234375</v>
      </c>
      <c r="AN50" s="61">
        <v>49294.1953125</v>
      </c>
      <c r="AO50" s="61">
        <v>48.627998352050781</v>
      </c>
      <c r="AP50" s="61">
        <v>52075.7890625</v>
      </c>
      <c r="AQ50" s="61">
        <v>634.89935302734375</v>
      </c>
      <c r="AR50" s="61">
        <v>0.62631893157958984</v>
      </c>
      <c r="AS50" s="61">
        <v>100735.0850219727</v>
      </c>
    </row>
    <row r="51" spans="1:45">
      <c r="A51">
        <v>45</v>
      </c>
      <c r="B51" t="s">
        <v>369</v>
      </c>
      <c r="C51" t="s">
        <v>370</v>
      </c>
      <c r="D51" t="s">
        <v>370</v>
      </c>
      <c r="E51" t="s">
        <v>214</v>
      </c>
      <c r="F51" t="s">
        <v>215</v>
      </c>
      <c r="G51" t="s">
        <v>1234</v>
      </c>
      <c r="H51" s="61">
        <v>98923.25</v>
      </c>
      <c r="I51" s="61">
        <v>16199.62109375</v>
      </c>
      <c r="J51" s="61">
        <v>16.375947952270511</v>
      </c>
      <c r="K51" s="61">
        <v>82723.625</v>
      </c>
      <c r="L51" s="61">
        <v>83.624046325683594</v>
      </c>
      <c r="M51" s="61">
        <v>10342.126953125</v>
      </c>
      <c r="N51" s="61">
        <v>10.45469760894775</v>
      </c>
      <c r="O51" s="61">
        <v>89496.5390625</v>
      </c>
      <c r="P51" s="61">
        <v>90.470680236816406</v>
      </c>
      <c r="Q51" s="61">
        <v>79154.412109375</v>
      </c>
      <c r="R51" s="61">
        <f t="shared" si="0"/>
        <v>80.015984219458019</v>
      </c>
      <c r="S51" s="61">
        <v>10.89697360992432</v>
      </c>
      <c r="T51" s="61">
        <v>3111.3037109375</v>
      </c>
      <c r="U51" s="61">
        <v>3.1451694965362549</v>
      </c>
      <c r="V51" s="61">
        <v>22547.630859375</v>
      </c>
      <c r="W51" s="61">
        <v>22.79305458068848</v>
      </c>
      <c r="X51" s="61">
        <v>37955.15234375</v>
      </c>
      <c r="Y51" s="61">
        <v>38.368282318115227</v>
      </c>
      <c r="Z51" s="61">
        <v>0</v>
      </c>
      <c r="AA51" s="61">
        <v>0</v>
      </c>
      <c r="AB51" s="61">
        <v>57714.17578125</v>
      </c>
      <c r="AC51" s="61">
        <v>58.342380523681641</v>
      </c>
      <c r="AD51" s="61">
        <v>41209.07421875</v>
      </c>
      <c r="AE51" s="61">
        <v>17583.40234375</v>
      </c>
      <c r="AF51" s="61">
        <v>17.7747917175293</v>
      </c>
      <c r="AG51" s="61">
        <v>81339.84765625</v>
      </c>
      <c r="AH51" s="61">
        <v>26716.66796875</v>
      </c>
      <c r="AI51" s="61">
        <v>27.00746917724609</v>
      </c>
      <c r="AJ51" s="61">
        <v>72206.58203125</v>
      </c>
      <c r="AK51" s="61">
        <v>60753.75390625</v>
      </c>
      <c r="AL51" s="61">
        <v>61.4150390625</v>
      </c>
      <c r="AM51" s="61">
        <v>38169.49609375</v>
      </c>
      <c r="AN51" s="61">
        <v>20830.919921875</v>
      </c>
      <c r="AO51" s="61">
        <v>21.057657241821289</v>
      </c>
      <c r="AP51" s="61">
        <v>78092.330078125</v>
      </c>
      <c r="AQ51" s="61">
        <v>1794.095092773438</v>
      </c>
      <c r="AR51" s="61">
        <v>1.813623309135437</v>
      </c>
      <c r="AS51" s="61">
        <v>97129.154907226563</v>
      </c>
    </row>
    <row r="52" spans="1:45">
      <c r="A52">
        <v>13</v>
      </c>
      <c r="B52" t="s">
        <v>372</v>
      </c>
      <c r="C52" t="s">
        <v>373</v>
      </c>
      <c r="D52" t="s">
        <v>374</v>
      </c>
      <c r="E52" t="s">
        <v>264</v>
      </c>
      <c r="F52" t="s">
        <v>269</v>
      </c>
      <c r="G52" t="s">
        <v>1235</v>
      </c>
      <c r="H52" s="61">
        <v>60618.62890625</v>
      </c>
      <c r="I52" s="61">
        <v>16671.51171875</v>
      </c>
      <c r="J52" s="61">
        <v>27.502292633056641</v>
      </c>
      <c r="K52" s="61">
        <v>43947.1171875</v>
      </c>
      <c r="L52" s="61">
        <v>72.497711181640625</v>
      </c>
      <c r="M52" s="61">
        <v>9189.912109375</v>
      </c>
      <c r="N52" s="61">
        <v>15.16021060943604</v>
      </c>
      <c r="O52" s="61">
        <v>51749.83984375</v>
      </c>
      <c r="P52" s="61">
        <v>85.369529724121094</v>
      </c>
      <c r="Q52" s="61">
        <v>42559.927734375</v>
      </c>
      <c r="R52" s="61">
        <f t="shared" si="0"/>
        <v>70.20932096665571</v>
      </c>
      <c r="S52" s="61">
        <v>8.6910257339477539</v>
      </c>
      <c r="T52" s="61">
        <v>16199.2666015625</v>
      </c>
      <c r="U52" s="61">
        <v>26.723247528076168</v>
      </c>
      <c r="V52" s="61">
        <v>6105.8046875</v>
      </c>
      <c r="W52" s="61">
        <v>10.072488784790041</v>
      </c>
      <c r="X52" s="61">
        <v>32463.296875</v>
      </c>
      <c r="Y52" s="61">
        <v>53.553337097167969</v>
      </c>
      <c r="Z52" s="61">
        <v>0</v>
      </c>
      <c r="AA52" s="61">
        <v>0</v>
      </c>
      <c r="AB52" s="61">
        <v>13030.0078125</v>
      </c>
      <c r="AC52" s="61">
        <v>21.495054244995121</v>
      </c>
      <c r="AD52" s="61">
        <v>47588.62109375</v>
      </c>
      <c r="AE52" s="61">
        <v>30076.802734375</v>
      </c>
      <c r="AF52" s="61">
        <v>49.616436004638672</v>
      </c>
      <c r="AG52" s="61">
        <v>30541.826171875</v>
      </c>
      <c r="AH52" s="61">
        <v>28317.857421875</v>
      </c>
      <c r="AI52" s="61">
        <v>46.714775085449219</v>
      </c>
      <c r="AJ52" s="61">
        <v>32300.771484375</v>
      </c>
      <c r="AK52" s="61">
        <v>31834.552734375</v>
      </c>
      <c r="AL52" s="61">
        <v>52.516120910644531</v>
      </c>
      <c r="AM52" s="61">
        <v>28784.076171875</v>
      </c>
      <c r="AN52" s="61">
        <v>6565.876953125</v>
      </c>
      <c r="AO52" s="61">
        <v>10.83145046234131</v>
      </c>
      <c r="AP52" s="61">
        <v>54052.751953125</v>
      </c>
      <c r="AQ52" s="61">
        <v>8867.998046875</v>
      </c>
      <c r="AR52" s="61">
        <v>14.62916278839111</v>
      </c>
      <c r="AS52" s="61">
        <v>51750.630859375</v>
      </c>
    </row>
    <row r="53" spans="1:45">
      <c r="A53">
        <v>216</v>
      </c>
      <c r="B53" t="s">
        <v>376</v>
      </c>
      <c r="C53" t="s">
        <v>377</v>
      </c>
      <c r="D53" t="s">
        <v>377</v>
      </c>
      <c r="E53" t="s">
        <v>303</v>
      </c>
      <c r="F53" t="s">
        <v>304</v>
      </c>
      <c r="G53" t="s">
        <v>1236</v>
      </c>
      <c r="H53" s="61">
        <v>23777.390625</v>
      </c>
      <c r="I53" s="61">
        <v>1595.221069335938</v>
      </c>
      <c r="J53" s="61">
        <v>6.7089824676513672</v>
      </c>
      <c r="K53" s="61">
        <v>22182.169921875</v>
      </c>
      <c r="L53" s="61">
        <v>93.291023254394531</v>
      </c>
      <c r="M53" s="61">
        <v>19613.734375</v>
      </c>
      <c r="N53" s="61">
        <v>82.489013671875</v>
      </c>
      <c r="O53" s="61">
        <v>23378.07421875</v>
      </c>
      <c r="P53" s="61">
        <v>98.320602416992188</v>
      </c>
      <c r="Q53" s="61">
        <v>3764.33984375</v>
      </c>
      <c r="R53" s="61">
        <f t="shared" si="0"/>
        <v>15.831593563475806</v>
      </c>
      <c r="S53" s="61">
        <v>2.9125785827636719</v>
      </c>
      <c r="T53" s="61">
        <v>0.2584851086139679</v>
      </c>
      <c r="U53" s="61">
        <v>1.087104668840766E-3</v>
      </c>
      <c r="V53" s="61">
        <v>0</v>
      </c>
      <c r="W53" s="61">
        <v>0</v>
      </c>
      <c r="X53" s="61">
        <v>1427.542236328125</v>
      </c>
      <c r="Y53" s="61">
        <v>6.0037798881530762</v>
      </c>
      <c r="Z53" s="61">
        <v>0</v>
      </c>
      <c r="AA53" s="61">
        <v>0</v>
      </c>
      <c r="AB53" s="61">
        <v>0</v>
      </c>
      <c r="AC53" s="61">
        <v>0</v>
      </c>
      <c r="AD53" s="61">
        <v>23777.390625</v>
      </c>
      <c r="AE53" s="61">
        <v>5460.78369140625</v>
      </c>
      <c r="AF53" s="61">
        <v>22.96628570556641</v>
      </c>
      <c r="AG53" s="61">
        <v>18316.60693359375</v>
      </c>
      <c r="AH53" s="61">
        <v>9386.4248046875</v>
      </c>
      <c r="AI53" s="61">
        <v>39.476261138916023</v>
      </c>
      <c r="AJ53" s="61">
        <v>14390.9658203125</v>
      </c>
      <c r="AK53" s="61">
        <v>10051.9541015625</v>
      </c>
      <c r="AL53" s="61">
        <v>42.275260925292969</v>
      </c>
      <c r="AM53" s="61">
        <v>13725.4365234375</v>
      </c>
      <c r="AN53" s="61">
        <v>17997.251953125</v>
      </c>
      <c r="AO53" s="61">
        <v>75.69061279296875</v>
      </c>
      <c r="AP53" s="61">
        <v>5780.138671875</v>
      </c>
      <c r="AQ53" s="61">
        <v>2431.95947265625</v>
      </c>
      <c r="AR53" s="61">
        <v>10.2280330657959</v>
      </c>
      <c r="AS53" s="61">
        <v>21345.43115234375</v>
      </c>
    </row>
    <row r="54" spans="1:45">
      <c r="A54">
        <v>231</v>
      </c>
      <c r="B54" t="s">
        <v>379</v>
      </c>
      <c r="C54" t="s">
        <v>380</v>
      </c>
      <c r="D54" t="s">
        <v>380</v>
      </c>
      <c r="E54" t="s">
        <v>303</v>
      </c>
      <c r="F54" t="s">
        <v>304</v>
      </c>
      <c r="G54" t="s">
        <v>1237</v>
      </c>
      <c r="H54" s="61">
        <v>51377.0546875</v>
      </c>
      <c r="I54" s="61">
        <v>6055.41845703125</v>
      </c>
      <c r="J54" s="61">
        <v>11.78623104095459</v>
      </c>
      <c r="K54" s="61">
        <v>45321.63671875</v>
      </c>
      <c r="L54" s="61">
        <v>88.213768005371094</v>
      </c>
      <c r="M54" s="61">
        <v>8882.625</v>
      </c>
      <c r="N54" s="61">
        <v>17.289089202880859</v>
      </c>
      <c r="O54" s="61">
        <v>36449.6953125</v>
      </c>
      <c r="P54" s="61">
        <v>70.945480346679688</v>
      </c>
      <c r="Q54" s="61">
        <v>27567.0703125</v>
      </c>
      <c r="R54" s="61">
        <f t="shared" si="0"/>
        <v>53.656385092871126</v>
      </c>
      <c r="S54" s="61">
        <v>21.33750152587891</v>
      </c>
      <c r="T54" s="61">
        <v>635.2841796875</v>
      </c>
      <c r="U54" s="61">
        <v>1.236513495445251</v>
      </c>
      <c r="V54" s="61">
        <v>46.808990478515618</v>
      </c>
      <c r="W54" s="61">
        <v>9.1108746826648712E-2</v>
      </c>
      <c r="X54" s="61">
        <v>0</v>
      </c>
      <c r="Y54" s="61">
        <v>0</v>
      </c>
      <c r="Z54" s="61">
        <v>0</v>
      </c>
      <c r="AA54" s="61">
        <v>0</v>
      </c>
      <c r="AB54" s="61">
        <v>43272.66015625</v>
      </c>
      <c r="AC54" s="61">
        <v>84.225654602050781</v>
      </c>
      <c r="AD54" s="61">
        <v>8104.39453125</v>
      </c>
      <c r="AE54" s="61">
        <v>18170.984375</v>
      </c>
      <c r="AF54" s="61">
        <v>35.367897033691413</v>
      </c>
      <c r="AG54" s="61">
        <v>33206.0703125</v>
      </c>
      <c r="AH54" s="61">
        <v>12629.7255859375</v>
      </c>
      <c r="AI54" s="61">
        <v>24.582424163818359</v>
      </c>
      <c r="AJ54" s="61">
        <v>38747.3291015625</v>
      </c>
      <c r="AK54" s="61">
        <v>44201.77734375</v>
      </c>
      <c r="AL54" s="61">
        <v>86.034080505371094</v>
      </c>
      <c r="AM54" s="61">
        <v>7175.27734375</v>
      </c>
      <c r="AN54" s="61">
        <v>22519.859375</v>
      </c>
      <c r="AO54" s="61">
        <v>43.832523345947273</v>
      </c>
      <c r="AP54" s="61">
        <v>28857.1953125</v>
      </c>
      <c r="AQ54" s="61">
        <v>1856.796142578125</v>
      </c>
      <c r="AR54" s="61">
        <v>3.614057302474976</v>
      </c>
      <c r="AS54" s="61">
        <v>49520.258544921882</v>
      </c>
    </row>
    <row r="55" spans="1:45">
      <c r="A55">
        <v>71</v>
      </c>
      <c r="B55" t="s">
        <v>381</v>
      </c>
      <c r="C55" t="s">
        <v>382</v>
      </c>
      <c r="D55" t="s">
        <v>382</v>
      </c>
      <c r="E55" t="s">
        <v>214</v>
      </c>
      <c r="F55" t="s">
        <v>224</v>
      </c>
      <c r="G55" t="s">
        <v>1238</v>
      </c>
      <c r="H55" s="61">
        <v>183336.875</v>
      </c>
      <c r="I55" s="61">
        <v>92491.3046875</v>
      </c>
      <c r="J55" s="61">
        <v>50.448829650878913</v>
      </c>
      <c r="K55" s="61">
        <v>90845.5703125</v>
      </c>
      <c r="L55" s="61">
        <v>49.551170349121087</v>
      </c>
      <c r="M55" s="61">
        <v>48680.328125</v>
      </c>
      <c r="N55" s="61">
        <v>26.552394866943359</v>
      </c>
      <c r="O55" s="61">
        <v>177717.734375</v>
      </c>
      <c r="P55" s="61">
        <v>96.935073852539063</v>
      </c>
      <c r="Q55" s="61">
        <v>129037.40625</v>
      </c>
      <c r="R55" s="61">
        <f t="shared" si="0"/>
        <v>70.382680107316105</v>
      </c>
      <c r="S55" s="61">
        <v>6.9139742851257324</v>
      </c>
      <c r="T55" s="61">
        <v>92969.9453125</v>
      </c>
      <c r="U55" s="61">
        <v>50.709896087646477</v>
      </c>
      <c r="V55" s="61">
        <v>66667.7421875</v>
      </c>
      <c r="W55" s="61">
        <v>36.363521575927727</v>
      </c>
      <c r="X55" s="61">
        <v>24.377458572387699</v>
      </c>
      <c r="Y55" s="61">
        <v>1.3296538963913919E-2</v>
      </c>
      <c r="Z55" s="61">
        <v>0</v>
      </c>
      <c r="AA55" s="61">
        <v>0</v>
      </c>
      <c r="AB55" s="61">
        <v>16366.6376953125</v>
      </c>
      <c r="AC55" s="61">
        <v>8.9270849227905273</v>
      </c>
      <c r="AD55" s="61">
        <v>166970.2373046875</v>
      </c>
      <c r="AE55" s="61">
        <v>4319.2666015625</v>
      </c>
      <c r="AF55" s="61">
        <v>2.355918169021606</v>
      </c>
      <c r="AG55" s="61">
        <v>179017.6083984375</v>
      </c>
      <c r="AH55" s="61">
        <v>20992.72265625</v>
      </c>
      <c r="AI55" s="61">
        <v>11.45035457611084</v>
      </c>
      <c r="AJ55" s="61">
        <v>162344.15234375</v>
      </c>
      <c r="AK55" s="61">
        <v>35125.78125</v>
      </c>
      <c r="AL55" s="61">
        <v>19.159147262573239</v>
      </c>
      <c r="AM55" s="61">
        <v>148211.09375</v>
      </c>
      <c r="AN55" s="61">
        <v>1220.224853515625</v>
      </c>
      <c r="AO55" s="61">
        <v>0.66556429862976074</v>
      </c>
      <c r="AP55" s="61">
        <v>182116.6501464844</v>
      </c>
      <c r="AQ55" s="61">
        <v>9803.87109375</v>
      </c>
      <c r="AR55" s="61">
        <v>5.3474626541137704</v>
      </c>
      <c r="AS55" s="61">
        <v>173533.00390625</v>
      </c>
    </row>
    <row r="56" spans="1:45">
      <c r="A56">
        <v>9</v>
      </c>
      <c r="B56" t="s">
        <v>384</v>
      </c>
      <c r="C56" t="s">
        <v>385</v>
      </c>
      <c r="D56" t="s">
        <v>385</v>
      </c>
      <c r="E56" t="s">
        <v>264</v>
      </c>
      <c r="F56" t="s">
        <v>265</v>
      </c>
      <c r="G56" t="s">
        <v>1239</v>
      </c>
      <c r="H56" s="61">
        <v>162677.78125</v>
      </c>
      <c r="I56" s="61">
        <v>4502.96630859375</v>
      </c>
      <c r="J56" s="61">
        <v>2.768027782440186</v>
      </c>
      <c r="K56" s="61">
        <v>158174.8125</v>
      </c>
      <c r="L56" s="61">
        <v>97.231971740722656</v>
      </c>
      <c r="M56" s="61">
        <v>43982.90234375</v>
      </c>
      <c r="N56" s="61">
        <v>27.036821365356449</v>
      </c>
      <c r="O56" s="61">
        <v>159562.25</v>
      </c>
      <c r="P56" s="61">
        <v>98.084846496582031</v>
      </c>
      <c r="Q56" s="61">
        <v>115579.34765625</v>
      </c>
      <c r="R56" s="61">
        <f t="shared" si="0"/>
        <v>71.048023133921362</v>
      </c>
      <c r="S56" s="61">
        <v>6.6267690658569336</v>
      </c>
      <c r="T56" s="61">
        <v>36191.359375</v>
      </c>
      <c r="U56" s="61">
        <v>22.24726676940918</v>
      </c>
      <c r="V56" s="61">
        <v>61668.1171875</v>
      </c>
      <c r="W56" s="61">
        <v>37.908138275146477</v>
      </c>
      <c r="X56" s="61">
        <v>24692.873046875</v>
      </c>
      <c r="Y56" s="61">
        <v>15.179008483886721</v>
      </c>
      <c r="Z56" s="61">
        <v>49466.21875</v>
      </c>
      <c r="AA56" s="61">
        <v>30.4074821472168</v>
      </c>
      <c r="AB56" s="61">
        <v>60242.52734375</v>
      </c>
      <c r="AC56" s="61">
        <v>37.031810760498047</v>
      </c>
      <c r="AD56" s="61">
        <v>102435.25390625</v>
      </c>
      <c r="AE56" s="61">
        <v>20165.798828125</v>
      </c>
      <c r="AF56" s="61">
        <v>12.39616012573242</v>
      </c>
      <c r="AG56" s="61">
        <v>142511.982421875</v>
      </c>
      <c r="AH56" s="61">
        <v>74190.234375</v>
      </c>
      <c r="AI56" s="61">
        <v>45.605636596679688</v>
      </c>
      <c r="AJ56" s="61">
        <v>88487.546875</v>
      </c>
      <c r="AK56" s="61">
        <v>119336.4453125</v>
      </c>
      <c r="AL56" s="61">
        <v>73.357559204101563</v>
      </c>
      <c r="AM56" s="61">
        <v>43341.3359375</v>
      </c>
      <c r="AN56" s="61">
        <v>56721.56640625</v>
      </c>
      <c r="AO56" s="61">
        <v>34.867431640625</v>
      </c>
      <c r="AP56" s="61">
        <v>105956.21484375</v>
      </c>
      <c r="AQ56" s="61">
        <v>1878.55126953125</v>
      </c>
      <c r="AR56" s="61">
        <v>1.154768228530884</v>
      </c>
      <c r="AS56" s="61">
        <v>160799.22998046881</v>
      </c>
    </row>
    <row r="57" spans="1:45">
      <c r="A57">
        <v>169</v>
      </c>
      <c r="B57" t="s">
        <v>386</v>
      </c>
      <c r="C57" t="s">
        <v>387</v>
      </c>
      <c r="D57" t="s">
        <v>387</v>
      </c>
      <c r="E57" t="s">
        <v>264</v>
      </c>
      <c r="F57" t="s">
        <v>265</v>
      </c>
      <c r="G57" t="s">
        <v>1240</v>
      </c>
      <c r="H57" s="61">
        <v>114866.1015625</v>
      </c>
      <c r="I57" s="61">
        <v>31343.83984375</v>
      </c>
      <c r="J57" s="61">
        <v>27.287282943725589</v>
      </c>
      <c r="K57" s="61">
        <v>83522.265625</v>
      </c>
      <c r="L57" s="61">
        <v>72.712722778320313</v>
      </c>
      <c r="M57" s="61">
        <v>4757.18798828125</v>
      </c>
      <c r="N57" s="61">
        <v>4.1415071487426758</v>
      </c>
      <c r="O57" s="61">
        <v>63773.1875</v>
      </c>
      <c r="P57" s="61">
        <v>55.519588470458977</v>
      </c>
      <c r="Q57" s="61">
        <v>59015.99951171875</v>
      </c>
      <c r="R57" s="61">
        <f t="shared" si="0"/>
        <v>51.378081704642383</v>
      </c>
      <c r="S57" s="61">
        <v>27</v>
      </c>
      <c r="T57" s="61">
        <v>5407.75634765625</v>
      </c>
      <c r="U57" s="61">
        <v>4.707878589630127</v>
      </c>
      <c r="V57" s="61">
        <v>6891.228515625</v>
      </c>
      <c r="W57" s="61">
        <v>5.9993581771850586</v>
      </c>
      <c r="X57" s="61">
        <v>77652.1953125</v>
      </c>
      <c r="Y57" s="61">
        <v>67.602363586425781</v>
      </c>
      <c r="Z57" s="61">
        <v>33382.92578125</v>
      </c>
      <c r="AA57" s="61">
        <v>29.062471389770511</v>
      </c>
      <c r="AB57" s="61">
        <v>54249.4453125</v>
      </c>
      <c r="AC57" s="61">
        <v>47.228420257568359</v>
      </c>
      <c r="AD57" s="61">
        <v>60616.65625</v>
      </c>
      <c r="AE57" s="61">
        <v>22193.873046875</v>
      </c>
      <c r="AF57" s="61">
        <v>19.321516036987301</v>
      </c>
      <c r="AG57" s="61">
        <v>92672.228515625</v>
      </c>
      <c r="AH57" s="61">
        <v>25511.11328125</v>
      </c>
      <c r="AI57" s="61">
        <v>22.20943641662598</v>
      </c>
      <c r="AJ57" s="61">
        <v>89354.98828125</v>
      </c>
      <c r="AK57" s="61">
        <v>66744.6015625</v>
      </c>
      <c r="AL57" s="61">
        <v>58.106441497802727</v>
      </c>
      <c r="AM57" s="61">
        <v>48121.5</v>
      </c>
      <c r="AN57" s="61">
        <v>31509.64453125</v>
      </c>
      <c r="AO57" s="61">
        <v>27.431631088256839</v>
      </c>
      <c r="AP57" s="61">
        <v>83356.45703125</v>
      </c>
      <c r="AQ57" s="61">
        <v>16718.712890625</v>
      </c>
      <c r="AR57" s="61">
        <v>14.554958343505859</v>
      </c>
      <c r="AS57" s="61">
        <v>98147.388671875</v>
      </c>
    </row>
    <row r="58" spans="1:45">
      <c r="A58">
        <v>225</v>
      </c>
      <c r="B58" t="s">
        <v>389</v>
      </c>
      <c r="C58" t="s">
        <v>390</v>
      </c>
      <c r="D58" t="s">
        <v>391</v>
      </c>
      <c r="E58" t="s">
        <v>264</v>
      </c>
      <c r="F58" t="s">
        <v>265</v>
      </c>
      <c r="G58" t="s">
        <v>1241</v>
      </c>
      <c r="H58" s="61">
        <v>100090.296875</v>
      </c>
      <c r="I58" s="61">
        <v>17061.568359375</v>
      </c>
      <c r="J58" s="61">
        <v>17.046175003051761</v>
      </c>
      <c r="K58" s="61">
        <v>83028.7265625</v>
      </c>
      <c r="L58" s="61">
        <v>82.953819274902344</v>
      </c>
      <c r="M58" s="61">
        <v>53449.703125</v>
      </c>
      <c r="N58" s="61">
        <v>53.401481628417969</v>
      </c>
      <c r="O58" s="61">
        <v>94106.25</v>
      </c>
      <c r="P58" s="61">
        <v>94.021347045898438</v>
      </c>
      <c r="Q58" s="61">
        <v>40656.546875</v>
      </c>
      <c r="R58" s="61">
        <f t="shared" si="0"/>
        <v>40.619868403202794</v>
      </c>
      <c r="S58" s="61">
        <v>5.2056126594543457</v>
      </c>
      <c r="T58" s="61">
        <v>549.41900634765625</v>
      </c>
      <c r="U58" s="61">
        <v>0.5489233136177063</v>
      </c>
      <c r="V58" s="61">
        <v>114.68215179443359</v>
      </c>
      <c r="W58" s="61">
        <v>0.1145786941051483</v>
      </c>
      <c r="X58" s="61">
        <v>72178.140625</v>
      </c>
      <c r="Y58" s="61">
        <v>72.113021850585938</v>
      </c>
      <c r="Z58" s="61">
        <v>25869.16015625</v>
      </c>
      <c r="AA58" s="61">
        <v>25.845823287963871</v>
      </c>
      <c r="AB58" s="61">
        <v>57654.57421875</v>
      </c>
      <c r="AC58" s="61">
        <v>57.602561950683587</v>
      </c>
      <c r="AD58" s="61">
        <v>42435.72265625</v>
      </c>
      <c r="AE58" s="61">
        <v>21963.556640625</v>
      </c>
      <c r="AF58" s="61">
        <v>21.943742752075199</v>
      </c>
      <c r="AG58" s="61">
        <v>78126.740234375</v>
      </c>
      <c r="AH58" s="61">
        <v>30763.322265625</v>
      </c>
      <c r="AI58" s="61">
        <v>30.73557090759277</v>
      </c>
      <c r="AJ58" s="61">
        <v>69326.974609375</v>
      </c>
      <c r="AK58" s="61">
        <v>71233.171875</v>
      </c>
      <c r="AL58" s="61">
        <v>71.168914794921875</v>
      </c>
      <c r="AM58" s="61">
        <v>28857.125</v>
      </c>
      <c r="AN58" s="61">
        <v>32347.724609375</v>
      </c>
      <c r="AO58" s="61">
        <v>32.31854248046875</v>
      </c>
      <c r="AP58" s="61">
        <v>67742.572265625</v>
      </c>
      <c r="AQ58" s="61">
        <v>5591.51513671875</v>
      </c>
      <c r="AR58" s="61">
        <v>5.5864706039428711</v>
      </c>
      <c r="AS58" s="61">
        <v>94498.78173828125</v>
      </c>
    </row>
    <row r="59" spans="1:45">
      <c r="A59">
        <v>228</v>
      </c>
      <c r="B59" t="s">
        <v>393</v>
      </c>
      <c r="C59" t="s">
        <v>394</v>
      </c>
      <c r="D59" t="s">
        <v>394</v>
      </c>
      <c r="E59" t="s">
        <v>264</v>
      </c>
      <c r="F59" t="s">
        <v>269</v>
      </c>
      <c r="G59" t="s">
        <v>1242</v>
      </c>
      <c r="H59" s="61">
        <v>30408.77734375</v>
      </c>
      <c r="I59" s="61">
        <v>1808.69384765625</v>
      </c>
      <c r="J59" s="61">
        <v>5.9479331970214844</v>
      </c>
      <c r="K59" s="61">
        <v>28600.083984375</v>
      </c>
      <c r="L59" s="61">
        <v>94.052070617675781</v>
      </c>
      <c r="M59" s="61">
        <v>8579.7119140625</v>
      </c>
      <c r="N59" s="61">
        <v>28.2145881652832</v>
      </c>
      <c r="O59" s="61">
        <v>25197.064453125</v>
      </c>
      <c r="P59" s="61">
        <v>82.861152648925781</v>
      </c>
      <c r="Q59" s="61">
        <v>16617.3525390625</v>
      </c>
      <c r="R59" s="61">
        <f t="shared" si="0"/>
        <v>54.646565862267103</v>
      </c>
      <c r="S59" s="61">
        <v>10.98124980926514</v>
      </c>
      <c r="T59" s="61">
        <v>1099.56298828125</v>
      </c>
      <c r="U59" s="61">
        <v>3.615939617156982</v>
      </c>
      <c r="V59" s="61">
        <v>589.07769775390625</v>
      </c>
      <c r="W59" s="61">
        <v>1.9371962547302251</v>
      </c>
      <c r="X59" s="61">
        <v>26842.1953125</v>
      </c>
      <c r="Y59" s="61">
        <v>88.271209716796875</v>
      </c>
      <c r="Z59" s="61">
        <v>2045.616577148438</v>
      </c>
      <c r="AA59" s="61">
        <v>6.7270598411560059</v>
      </c>
      <c r="AB59" s="61">
        <v>24546.888671875</v>
      </c>
      <c r="AC59" s="61">
        <v>80.723037719726563</v>
      </c>
      <c r="AD59" s="61">
        <v>5861.888671875</v>
      </c>
      <c r="AE59" s="61">
        <v>7285.49267578125</v>
      </c>
      <c r="AF59" s="61">
        <v>23.95851898193359</v>
      </c>
      <c r="AG59" s="61">
        <v>23123.28466796875</v>
      </c>
      <c r="AH59" s="61">
        <v>11236.4228515625</v>
      </c>
      <c r="AI59" s="61">
        <v>36.951248168945313</v>
      </c>
      <c r="AJ59" s="61">
        <v>19172.3544921875</v>
      </c>
      <c r="AK59" s="61">
        <v>25608.609375</v>
      </c>
      <c r="AL59" s="61">
        <v>84.214530944824219</v>
      </c>
      <c r="AM59" s="61">
        <v>4800.16796875</v>
      </c>
      <c r="AN59" s="61">
        <v>17323.927734375</v>
      </c>
      <c r="AO59" s="61">
        <v>56.97015380859375</v>
      </c>
      <c r="AP59" s="61">
        <v>13084.849609375</v>
      </c>
      <c r="AQ59" s="61">
        <v>1585.309448242188</v>
      </c>
      <c r="AR59" s="61">
        <v>5.2133283615112296</v>
      </c>
      <c r="AS59" s="61">
        <v>28823.467895507809</v>
      </c>
    </row>
    <row r="60" spans="1:45">
      <c r="A60">
        <v>309</v>
      </c>
      <c r="B60" t="s">
        <v>396</v>
      </c>
      <c r="C60" t="s">
        <v>397</v>
      </c>
      <c r="D60" t="s">
        <v>398</v>
      </c>
      <c r="E60" t="s">
        <v>214</v>
      </c>
      <c r="F60" t="s">
        <v>224</v>
      </c>
      <c r="G60" t="s">
        <v>1243</v>
      </c>
      <c r="H60" s="61">
        <v>144539.9375</v>
      </c>
      <c r="I60" s="61">
        <v>11226.0244140625</v>
      </c>
      <c r="J60" s="61">
        <v>7.7667279243469238</v>
      </c>
      <c r="K60" s="61">
        <v>133313.90625</v>
      </c>
      <c r="L60" s="61">
        <v>92.233261108398438</v>
      </c>
      <c r="M60" s="61">
        <v>42277.01171875</v>
      </c>
      <c r="N60" s="61">
        <v>29.24936485290527</v>
      </c>
      <c r="O60" s="61">
        <v>129901.7109375</v>
      </c>
      <c r="P60" s="61">
        <v>89.872535705566406</v>
      </c>
      <c r="Q60" s="61">
        <v>87624.69921875</v>
      </c>
      <c r="R60" s="61">
        <f t="shared" si="0"/>
        <v>60.623174974563689</v>
      </c>
      <c r="S60" s="61">
        <v>10.35190391540527</v>
      </c>
      <c r="T60" s="61">
        <v>15520.12109375</v>
      </c>
      <c r="U60" s="61">
        <v>10.737600326538089</v>
      </c>
      <c r="V60" s="61">
        <v>58356.74609375</v>
      </c>
      <c r="W60" s="61">
        <v>40.374134063720703</v>
      </c>
      <c r="X60" s="61">
        <v>66352.703125</v>
      </c>
      <c r="Y60" s="61">
        <v>45.906139373779297</v>
      </c>
      <c r="Z60" s="61">
        <v>4542.72216796875</v>
      </c>
      <c r="AA60" s="61">
        <v>3.1428835391998291</v>
      </c>
      <c r="AB60" s="61">
        <v>69193.1953125</v>
      </c>
      <c r="AC60" s="61">
        <v>47.871334075927727</v>
      </c>
      <c r="AD60" s="61">
        <v>75346.7421875</v>
      </c>
      <c r="AE60" s="61">
        <v>18478.58984375</v>
      </c>
      <c r="AF60" s="61">
        <v>12.7844181060791</v>
      </c>
      <c r="AG60" s="61">
        <v>126061.34765625</v>
      </c>
      <c r="AH60" s="61">
        <v>29377.45703125</v>
      </c>
      <c r="AI60" s="61">
        <v>20.324802398681641</v>
      </c>
      <c r="AJ60" s="61">
        <v>115162.48046875</v>
      </c>
      <c r="AK60" s="61">
        <v>85072.796875</v>
      </c>
      <c r="AL60" s="61">
        <v>58.857639312744141</v>
      </c>
      <c r="AM60" s="61">
        <v>59467.140625</v>
      </c>
      <c r="AN60" s="61">
        <v>50308.6015625</v>
      </c>
      <c r="AO60" s="61">
        <v>34.806022644042969</v>
      </c>
      <c r="AP60" s="61">
        <v>94231.3359375</v>
      </c>
      <c r="AQ60" s="61">
        <v>4909.5947265625</v>
      </c>
      <c r="AR60" s="61">
        <v>3.3967046737670898</v>
      </c>
      <c r="AS60" s="61">
        <v>139630.3427734375</v>
      </c>
    </row>
    <row r="61" spans="1:45">
      <c r="A61">
        <v>190</v>
      </c>
      <c r="B61" t="s">
        <v>400</v>
      </c>
      <c r="C61" t="s">
        <v>401</v>
      </c>
      <c r="D61" t="s">
        <v>401</v>
      </c>
      <c r="E61" t="s">
        <v>264</v>
      </c>
      <c r="F61" t="s">
        <v>269</v>
      </c>
      <c r="G61" t="s">
        <v>1244</v>
      </c>
      <c r="H61" s="61">
        <v>51730.234375</v>
      </c>
      <c r="I61" s="61">
        <v>7772.41552734375</v>
      </c>
      <c r="J61" s="61">
        <v>15.024898529052731</v>
      </c>
      <c r="K61" s="61">
        <v>43957.8203125</v>
      </c>
      <c r="L61" s="61">
        <v>84.975105285644531</v>
      </c>
      <c r="M61" s="61">
        <v>3133.525146484375</v>
      </c>
      <c r="N61" s="61">
        <v>6.0574345588684082</v>
      </c>
      <c r="O61" s="61">
        <v>37747.52734375</v>
      </c>
      <c r="P61" s="61">
        <v>72.969955444335938</v>
      </c>
      <c r="Q61" s="61">
        <v>34614.002197265618</v>
      </c>
      <c r="R61" s="61">
        <f t="shared" si="0"/>
        <v>66.912517632036369</v>
      </c>
      <c r="S61" s="61">
        <v>15.25</v>
      </c>
      <c r="T61" s="61">
        <v>377.58770751953119</v>
      </c>
      <c r="U61" s="61">
        <v>0.72991687059402466</v>
      </c>
      <c r="V61" s="61">
        <v>106.6592254638672</v>
      </c>
      <c r="W61" s="61">
        <v>0.20618352293968201</v>
      </c>
      <c r="X61" s="61">
        <v>39239.0234375</v>
      </c>
      <c r="Y61" s="61">
        <v>75.853172302246094</v>
      </c>
      <c r="Z61" s="61">
        <v>10591.044921875</v>
      </c>
      <c r="AA61" s="61">
        <v>20.473606109619141</v>
      </c>
      <c r="AB61" s="61">
        <v>21856.787109375</v>
      </c>
      <c r="AC61" s="61">
        <v>42.251472473144531</v>
      </c>
      <c r="AD61" s="61">
        <v>29873.447265625</v>
      </c>
      <c r="AE61" s="61">
        <v>18773.44140625</v>
      </c>
      <c r="AF61" s="61">
        <v>36.291042327880859</v>
      </c>
      <c r="AG61" s="61">
        <v>32956.79296875</v>
      </c>
      <c r="AH61" s="61">
        <v>23015.908203125</v>
      </c>
      <c r="AI61" s="61">
        <v>44.492179870605469</v>
      </c>
      <c r="AJ61" s="61">
        <v>28714.326171875</v>
      </c>
      <c r="AK61" s="61">
        <v>36535.9765625</v>
      </c>
      <c r="AL61" s="61">
        <v>70.627899169921875</v>
      </c>
      <c r="AM61" s="61">
        <v>15194.2578125</v>
      </c>
      <c r="AN61" s="61">
        <v>24357.375</v>
      </c>
      <c r="AO61" s="61">
        <v>47.085372924804688</v>
      </c>
      <c r="AP61" s="61">
        <v>27372.859375</v>
      </c>
      <c r="AQ61" s="61">
        <v>1373.336303710938</v>
      </c>
      <c r="AR61" s="61">
        <v>2.654803991317749</v>
      </c>
      <c r="AS61" s="61">
        <v>50356.898071289063</v>
      </c>
    </row>
    <row r="62" spans="1:45">
      <c r="A62">
        <v>97</v>
      </c>
      <c r="B62" t="s">
        <v>402</v>
      </c>
      <c r="C62" t="s">
        <v>403</v>
      </c>
      <c r="D62" t="s">
        <v>403</v>
      </c>
      <c r="E62" t="s">
        <v>214</v>
      </c>
      <c r="F62" t="s">
        <v>224</v>
      </c>
      <c r="G62" t="s">
        <v>1245</v>
      </c>
      <c r="H62" s="61">
        <v>185023.296875</v>
      </c>
      <c r="I62" s="61">
        <v>63633.859375</v>
      </c>
      <c r="J62" s="61">
        <v>34.392349243164063</v>
      </c>
      <c r="K62" s="61">
        <v>121389.4375</v>
      </c>
      <c r="L62" s="61">
        <v>65.607650756835938</v>
      </c>
      <c r="M62" s="61">
        <v>37027.0234375</v>
      </c>
      <c r="N62" s="61">
        <v>20.012086868286129</v>
      </c>
      <c r="O62" s="61">
        <v>174524.78125</v>
      </c>
      <c r="P62" s="61">
        <v>94.325843811035156</v>
      </c>
      <c r="Q62" s="61">
        <v>137497.7578125</v>
      </c>
      <c r="R62" s="61">
        <f t="shared" si="0"/>
        <v>74.313754070327803</v>
      </c>
      <c r="S62" s="61">
        <v>9.2154855728149414</v>
      </c>
      <c r="T62" s="61">
        <v>115706.6328125</v>
      </c>
      <c r="U62" s="61">
        <v>62.536251068115227</v>
      </c>
      <c r="V62" s="61">
        <v>52589.46484375</v>
      </c>
      <c r="W62" s="61">
        <v>28.42315673828125</v>
      </c>
      <c r="X62" s="61">
        <v>35430.83203125</v>
      </c>
      <c r="Y62" s="61">
        <v>19.14938926696777</v>
      </c>
      <c r="Z62" s="61">
        <v>0</v>
      </c>
      <c r="AA62" s="61">
        <v>0</v>
      </c>
      <c r="AB62" s="61">
        <v>61907.84765625</v>
      </c>
      <c r="AC62" s="61">
        <v>33.459487915039063</v>
      </c>
      <c r="AD62" s="61">
        <v>123115.44921875</v>
      </c>
      <c r="AE62" s="61">
        <v>18829.927734375</v>
      </c>
      <c r="AF62" s="61">
        <v>10.17705821990967</v>
      </c>
      <c r="AG62" s="61">
        <v>166193.369140625</v>
      </c>
      <c r="AH62" s="61">
        <v>25728.880859375</v>
      </c>
      <c r="AI62" s="61">
        <v>13.905752182006839</v>
      </c>
      <c r="AJ62" s="61">
        <v>159294.416015625</v>
      </c>
      <c r="AK62" s="61">
        <v>79097.5546875</v>
      </c>
      <c r="AL62" s="61">
        <v>42.750053405761719</v>
      </c>
      <c r="AM62" s="61">
        <v>105925.7421875</v>
      </c>
      <c r="AN62" s="61">
        <v>687.38385009765625</v>
      </c>
      <c r="AO62" s="61">
        <v>0.37151205539703369</v>
      </c>
      <c r="AP62" s="61">
        <v>184335.91302490229</v>
      </c>
      <c r="AQ62" s="61">
        <v>9041.1884765625</v>
      </c>
      <c r="AR62" s="61">
        <v>4.8865137100219727</v>
      </c>
      <c r="AS62" s="61">
        <v>175982.1083984375</v>
      </c>
    </row>
    <row r="63" spans="1:45">
      <c r="A63">
        <v>194</v>
      </c>
      <c r="B63" t="s">
        <v>405</v>
      </c>
      <c r="C63" t="s">
        <v>406</v>
      </c>
      <c r="D63" t="s">
        <v>406</v>
      </c>
      <c r="E63" t="s">
        <v>264</v>
      </c>
      <c r="F63" t="s">
        <v>265</v>
      </c>
      <c r="G63" t="s">
        <v>1246</v>
      </c>
      <c r="H63" s="61">
        <v>115073.4921875</v>
      </c>
      <c r="I63" s="61">
        <v>6654.96142578125</v>
      </c>
      <c r="J63" s="61">
        <v>5.7832269668579102</v>
      </c>
      <c r="K63" s="61">
        <v>108418.53125</v>
      </c>
      <c r="L63" s="61">
        <v>94.216773986816406</v>
      </c>
      <c r="M63" s="61">
        <v>10449.666015625</v>
      </c>
      <c r="N63" s="61">
        <v>9.0808629989624023</v>
      </c>
      <c r="O63" s="61">
        <v>109775.65625</v>
      </c>
      <c r="P63" s="61">
        <v>95.396133422851563</v>
      </c>
      <c r="Q63" s="61">
        <v>99325.990234375</v>
      </c>
      <c r="R63" s="61">
        <f t="shared" si="0"/>
        <v>86.315265441439706</v>
      </c>
      <c r="S63" s="61">
        <v>8.699798583984375</v>
      </c>
      <c r="T63" s="61">
        <v>16947.18359375</v>
      </c>
      <c r="U63" s="61">
        <v>14.727269172668461</v>
      </c>
      <c r="V63" s="61">
        <v>87004.671875</v>
      </c>
      <c r="W63" s="61">
        <v>75.607917785644531</v>
      </c>
      <c r="X63" s="61">
        <v>1776.422485351562</v>
      </c>
      <c r="Y63" s="61">
        <v>1.5437285900115969</v>
      </c>
      <c r="Z63" s="61">
        <v>0</v>
      </c>
      <c r="AA63" s="61">
        <v>0</v>
      </c>
      <c r="AB63" s="61">
        <v>36155.1640625</v>
      </c>
      <c r="AC63" s="61">
        <v>31.419193267822269</v>
      </c>
      <c r="AD63" s="61">
        <v>78918.328125</v>
      </c>
      <c r="AE63" s="61">
        <v>23841.3125</v>
      </c>
      <c r="AF63" s="61">
        <v>20.71833610534668</v>
      </c>
      <c r="AG63" s="61">
        <v>91232.1796875</v>
      </c>
      <c r="AH63" s="61">
        <v>35607.8984375</v>
      </c>
      <c r="AI63" s="61">
        <v>30.9436149597168</v>
      </c>
      <c r="AJ63" s="61">
        <v>79465.59375</v>
      </c>
      <c r="AK63" s="61">
        <v>53233.47265625</v>
      </c>
      <c r="AL63" s="61">
        <v>46.260414123535163</v>
      </c>
      <c r="AM63" s="61">
        <v>61840.01953125</v>
      </c>
      <c r="AN63" s="61">
        <v>0</v>
      </c>
      <c r="AO63" s="61">
        <v>0</v>
      </c>
      <c r="AP63" s="61">
        <v>115073.4921875</v>
      </c>
      <c r="AQ63" s="61">
        <v>4113.6279296875</v>
      </c>
      <c r="AR63" s="61">
        <v>3.5747833251953121</v>
      </c>
      <c r="AS63" s="61">
        <v>110959.8642578125</v>
      </c>
    </row>
    <row r="64" spans="1:45">
      <c r="A64">
        <v>80</v>
      </c>
      <c r="B64" t="s">
        <v>408</v>
      </c>
      <c r="C64" t="s">
        <v>409</v>
      </c>
      <c r="D64" t="s">
        <v>410</v>
      </c>
      <c r="E64" t="s">
        <v>219</v>
      </c>
      <c r="F64" t="s">
        <v>220</v>
      </c>
      <c r="G64" t="s">
        <v>1247</v>
      </c>
      <c r="H64" s="61">
        <v>3001.755126953125</v>
      </c>
      <c r="I64" s="61">
        <v>1858.0498046875</v>
      </c>
      <c r="J64" s="61">
        <v>61.898780822753913</v>
      </c>
      <c r="K64" s="61">
        <v>1143.705322265625</v>
      </c>
      <c r="L64" s="61">
        <v>38.101219177246087</v>
      </c>
      <c r="M64" s="61">
        <v>310.17926025390619</v>
      </c>
      <c r="N64" s="61">
        <v>10.3332633972168</v>
      </c>
      <c r="O64" s="61">
        <v>1804.407470703125</v>
      </c>
      <c r="P64" s="61">
        <v>60.111747741699219</v>
      </c>
      <c r="Q64" s="61">
        <v>1494.228210449219</v>
      </c>
      <c r="R64" s="61">
        <f t="shared" si="0"/>
        <v>49.778484495032984</v>
      </c>
      <c r="S64" s="61">
        <v>35.711112976074219</v>
      </c>
      <c r="T64" s="61">
        <v>0</v>
      </c>
      <c r="U64" s="61">
        <v>0</v>
      </c>
      <c r="V64" s="61">
        <v>0</v>
      </c>
      <c r="W64" s="61">
        <v>0</v>
      </c>
      <c r="X64" s="61">
        <v>0</v>
      </c>
      <c r="Y64" s="61">
        <v>0</v>
      </c>
      <c r="Z64" s="61">
        <v>0</v>
      </c>
      <c r="AA64" s="61">
        <v>0</v>
      </c>
      <c r="AB64" s="61">
        <v>0</v>
      </c>
      <c r="AC64" s="61">
        <v>0</v>
      </c>
      <c r="AD64" s="61">
        <v>3001.755126953125</v>
      </c>
      <c r="AE64" s="61">
        <v>551.22784423828125</v>
      </c>
      <c r="AF64" s="61">
        <v>18.363517761230469</v>
      </c>
      <c r="AG64" s="61">
        <v>2450.5272827148442</v>
      </c>
      <c r="AH64" s="61">
        <v>1105.572387695312</v>
      </c>
      <c r="AI64" s="61">
        <v>36.830867767333977</v>
      </c>
      <c r="AJ64" s="61">
        <v>1896.182739257813</v>
      </c>
      <c r="AK64" s="61">
        <v>1105.572387695312</v>
      </c>
      <c r="AL64" s="61">
        <v>36.830867767333977</v>
      </c>
      <c r="AM64" s="61">
        <v>1896.182739257813</v>
      </c>
      <c r="AN64" s="61">
        <v>0</v>
      </c>
      <c r="AO64" s="61">
        <v>0</v>
      </c>
      <c r="AP64" s="61">
        <v>3001.755126953125</v>
      </c>
      <c r="AQ64" s="61">
        <v>20.41792106628418</v>
      </c>
      <c r="AR64" s="61">
        <v>0.68019938468933105</v>
      </c>
      <c r="AS64" s="61">
        <v>2981.3372058868408</v>
      </c>
    </row>
    <row r="65" spans="1:45">
      <c r="A65">
        <v>280</v>
      </c>
      <c r="B65" t="s">
        <v>412</v>
      </c>
      <c r="C65" t="s">
        <v>413</v>
      </c>
      <c r="D65" t="s">
        <v>413</v>
      </c>
      <c r="E65" t="s">
        <v>414</v>
      </c>
      <c r="F65" t="s">
        <v>415</v>
      </c>
      <c r="G65" t="s">
        <v>1248</v>
      </c>
      <c r="H65" s="61">
        <v>98168.953125</v>
      </c>
      <c r="I65" s="61">
        <v>48666.13671875</v>
      </c>
      <c r="J65" s="61">
        <v>49.573856353759773</v>
      </c>
      <c r="K65" s="61">
        <v>49502.81640625</v>
      </c>
      <c r="L65" s="61">
        <v>50.426143646240227</v>
      </c>
      <c r="M65" s="61">
        <v>0</v>
      </c>
      <c r="N65" s="61">
        <v>0</v>
      </c>
      <c r="O65" s="61">
        <v>0</v>
      </c>
      <c r="P65" s="61">
        <v>0</v>
      </c>
      <c r="Q65" s="61">
        <v>0</v>
      </c>
      <c r="R65" s="61">
        <f t="shared" si="0"/>
        <v>0</v>
      </c>
      <c r="S65" s="61">
        <v>0</v>
      </c>
      <c r="T65" s="61">
        <v>0</v>
      </c>
      <c r="U65" s="61">
        <v>0</v>
      </c>
      <c r="V65" s="61">
        <v>0</v>
      </c>
      <c r="W65" s="61">
        <v>0</v>
      </c>
      <c r="X65" s="61">
        <v>0</v>
      </c>
      <c r="Y65" s="61">
        <v>0</v>
      </c>
      <c r="Z65" s="61">
        <v>0</v>
      </c>
      <c r="AA65" s="61">
        <v>0</v>
      </c>
      <c r="AB65" s="61">
        <v>0</v>
      </c>
      <c r="AC65" s="61">
        <v>0</v>
      </c>
      <c r="AD65" s="61">
        <v>98168.953125</v>
      </c>
      <c r="AE65" s="61">
        <v>0</v>
      </c>
      <c r="AF65" s="61">
        <v>0</v>
      </c>
      <c r="AG65" s="61">
        <v>98168.953125</v>
      </c>
      <c r="AH65" s="61">
        <v>0</v>
      </c>
      <c r="AI65" s="61">
        <v>0</v>
      </c>
      <c r="AJ65" s="61">
        <v>98168.953125</v>
      </c>
      <c r="AK65" s="61">
        <v>0</v>
      </c>
      <c r="AL65" s="61">
        <v>0</v>
      </c>
      <c r="AM65" s="61">
        <v>98168.953125</v>
      </c>
      <c r="AN65" s="61">
        <v>0</v>
      </c>
      <c r="AO65" s="61">
        <v>0</v>
      </c>
      <c r="AP65" s="61">
        <v>98168.953125</v>
      </c>
      <c r="AQ65" s="61">
        <v>0</v>
      </c>
      <c r="AR65" s="61">
        <v>0</v>
      </c>
      <c r="AS65" s="61">
        <v>98168.953125</v>
      </c>
    </row>
    <row r="66" spans="1:45">
      <c r="A66">
        <v>274</v>
      </c>
      <c r="B66" t="s">
        <v>416</v>
      </c>
      <c r="C66" t="s">
        <v>417</v>
      </c>
      <c r="D66" t="s">
        <v>417</v>
      </c>
      <c r="E66" t="s">
        <v>264</v>
      </c>
      <c r="F66" t="s">
        <v>265</v>
      </c>
      <c r="G66" t="s">
        <v>1249</v>
      </c>
      <c r="H66" s="61">
        <v>167456.59375</v>
      </c>
      <c r="I66" s="61">
        <v>19308.33203125</v>
      </c>
      <c r="J66" s="61">
        <v>11.530349731445311</v>
      </c>
      <c r="K66" s="61">
        <v>148148.265625</v>
      </c>
      <c r="L66" s="61">
        <v>88.469657897949219</v>
      </c>
      <c r="M66" s="61">
        <v>69088.453125</v>
      </c>
      <c r="N66" s="61">
        <v>41.257530212402337</v>
      </c>
      <c r="O66" s="61">
        <v>160408.4375</v>
      </c>
      <c r="P66" s="61">
        <v>95.791053771972656</v>
      </c>
      <c r="Q66" s="61">
        <v>91319.984375</v>
      </c>
      <c r="R66" s="61">
        <f t="shared" si="0"/>
        <v>54.533525572205185</v>
      </c>
      <c r="S66" s="61">
        <v>6.1242318153381348</v>
      </c>
      <c r="T66" s="61">
        <v>44204.9140625</v>
      </c>
      <c r="U66" s="61">
        <v>26.397832870483398</v>
      </c>
      <c r="V66" s="61">
        <v>41286.9453125</v>
      </c>
      <c r="W66" s="61">
        <v>24.65531158447266</v>
      </c>
      <c r="X66" s="61">
        <v>61444.6640625</v>
      </c>
      <c r="Y66" s="61">
        <v>36.692890167236328</v>
      </c>
      <c r="Z66" s="61">
        <v>21194.703125</v>
      </c>
      <c r="AA66" s="61">
        <v>12.656834602355961</v>
      </c>
      <c r="AB66" s="61">
        <v>53870.89453125</v>
      </c>
      <c r="AC66" s="61">
        <v>32.170063018798828</v>
      </c>
      <c r="AD66" s="61">
        <v>113585.69921875</v>
      </c>
      <c r="AE66" s="61">
        <v>18199.326171875</v>
      </c>
      <c r="AF66" s="61">
        <v>10.868085861206049</v>
      </c>
      <c r="AG66" s="61">
        <v>149257.267578125</v>
      </c>
      <c r="AH66" s="61">
        <v>54694.609375</v>
      </c>
      <c r="AI66" s="61">
        <v>32.661964416503913</v>
      </c>
      <c r="AJ66" s="61">
        <v>112761.984375</v>
      </c>
      <c r="AK66" s="61">
        <v>101269.9921875</v>
      </c>
      <c r="AL66" s="61">
        <v>60.475368499755859</v>
      </c>
      <c r="AM66" s="61">
        <v>66186.6015625</v>
      </c>
      <c r="AN66" s="61">
        <v>76862.4921875</v>
      </c>
      <c r="AO66" s="61">
        <v>45.899948120117188</v>
      </c>
      <c r="AP66" s="61">
        <v>90594.1015625</v>
      </c>
      <c r="AQ66" s="61">
        <v>4949.49658203125</v>
      </c>
      <c r="AR66" s="61">
        <v>2.9556891918182369</v>
      </c>
      <c r="AS66" s="61">
        <v>162507.09716796881</v>
      </c>
    </row>
    <row r="67" spans="1:45">
      <c r="A67">
        <v>213</v>
      </c>
      <c r="B67" t="s">
        <v>418</v>
      </c>
      <c r="C67" t="s">
        <v>419</v>
      </c>
      <c r="D67" t="s">
        <v>420</v>
      </c>
      <c r="E67" t="s">
        <v>264</v>
      </c>
      <c r="F67" t="s">
        <v>269</v>
      </c>
      <c r="G67" t="s">
        <v>1250</v>
      </c>
      <c r="H67" s="61">
        <v>115164.296875</v>
      </c>
      <c r="I67" s="61">
        <v>1416.44921875</v>
      </c>
      <c r="J67" s="61">
        <v>1.229937791824341</v>
      </c>
      <c r="K67" s="61">
        <v>113747.84375</v>
      </c>
      <c r="L67" s="61">
        <v>98.770057678222656</v>
      </c>
      <c r="M67" s="61">
        <v>32481.611328125</v>
      </c>
      <c r="N67" s="61">
        <v>28.204584121704102</v>
      </c>
      <c r="O67" s="61">
        <v>100573.0390625</v>
      </c>
      <c r="P67" s="61">
        <v>87.330047607421875</v>
      </c>
      <c r="Q67" s="61">
        <v>68091.427734375</v>
      </c>
      <c r="R67" s="61">
        <f t="shared" si="0"/>
        <v>59.125466470117757</v>
      </c>
      <c r="S67" s="61">
        <v>12.92895030975342</v>
      </c>
      <c r="T67" s="61">
        <v>10166.92578125</v>
      </c>
      <c r="U67" s="61">
        <v>8.8281917572021484</v>
      </c>
      <c r="V67" s="61">
        <v>42208.76953125</v>
      </c>
      <c r="W67" s="61">
        <v>36.650917053222663</v>
      </c>
      <c r="X67" s="61">
        <v>58418.0703125</v>
      </c>
      <c r="Y67" s="61">
        <v>50.725852966308587</v>
      </c>
      <c r="Z67" s="61">
        <v>192.47132873535159</v>
      </c>
      <c r="AA67" s="61">
        <v>0.16712760925292969</v>
      </c>
      <c r="AB67" s="61">
        <v>58698.3125</v>
      </c>
      <c r="AC67" s="61">
        <v>50.969196319580078</v>
      </c>
      <c r="AD67" s="61">
        <v>56465.984375</v>
      </c>
      <c r="AE67" s="61">
        <v>50579.65625</v>
      </c>
      <c r="AF67" s="61">
        <v>43.919563293457031</v>
      </c>
      <c r="AG67" s="61">
        <v>64584.640625</v>
      </c>
      <c r="AH67" s="61">
        <v>55098.19140625</v>
      </c>
      <c r="AI67" s="61">
        <v>47.843120574951172</v>
      </c>
      <c r="AJ67" s="61">
        <v>60066.10546875</v>
      </c>
      <c r="AK67" s="61">
        <v>76612.125</v>
      </c>
      <c r="AL67" s="61">
        <v>66.524192810058594</v>
      </c>
      <c r="AM67" s="61">
        <v>38552.171875</v>
      </c>
      <c r="AN67" s="61">
        <v>12075.1328125</v>
      </c>
      <c r="AO67" s="61">
        <v>10.48513603210449</v>
      </c>
      <c r="AP67" s="61">
        <v>103089.1640625</v>
      </c>
      <c r="AQ67" s="61">
        <v>7212.77392578125</v>
      </c>
      <c r="AR67" s="61">
        <v>6.2630295753479004</v>
      </c>
      <c r="AS67" s="61">
        <v>107951.52294921879</v>
      </c>
    </row>
    <row r="68" spans="1:45">
      <c r="A68">
        <v>281</v>
      </c>
      <c r="B68" t="s">
        <v>422</v>
      </c>
      <c r="C68" t="s">
        <v>423</v>
      </c>
      <c r="D68" t="s">
        <v>424</v>
      </c>
      <c r="E68" t="s">
        <v>260</v>
      </c>
      <c r="F68" t="s">
        <v>261</v>
      </c>
      <c r="G68" t="s">
        <v>230</v>
      </c>
      <c r="H68" s="61">
        <v>11032.2392578125</v>
      </c>
      <c r="I68" s="61">
        <v>7516.1083984375</v>
      </c>
      <c r="J68" s="61">
        <v>68.128585815429688</v>
      </c>
      <c r="K68" s="61">
        <v>3516.130859375</v>
      </c>
      <c r="L68" s="61">
        <v>31.871417999267582</v>
      </c>
      <c r="M68" s="61">
        <v>0</v>
      </c>
      <c r="N68" s="61">
        <v>0</v>
      </c>
      <c r="O68" s="61">
        <v>0</v>
      </c>
      <c r="P68" s="61">
        <v>0</v>
      </c>
      <c r="Q68" s="61">
        <v>0</v>
      </c>
      <c r="R68" s="61">
        <f t="shared" ref="R68:R131" si="1">(Q68/H68)*100</f>
        <v>0</v>
      </c>
      <c r="S68" s="61">
        <v>0</v>
      </c>
      <c r="T68" s="61">
        <v>0</v>
      </c>
      <c r="U68" s="61">
        <v>0</v>
      </c>
      <c r="V68" s="61">
        <v>0</v>
      </c>
      <c r="W68" s="61">
        <v>0</v>
      </c>
      <c r="X68" s="61">
        <v>1228.068603515625</v>
      </c>
      <c r="Y68" s="61">
        <v>11.131635665893549</v>
      </c>
      <c r="Z68" s="61">
        <v>0</v>
      </c>
      <c r="AA68" s="61">
        <v>0</v>
      </c>
      <c r="AB68" s="61">
        <v>0</v>
      </c>
      <c r="AC68" s="61">
        <v>0</v>
      </c>
      <c r="AD68" s="61">
        <v>11032.2392578125</v>
      </c>
      <c r="AE68" s="61">
        <v>0</v>
      </c>
      <c r="AF68" s="61">
        <v>0</v>
      </c>
      <c r="AG68" s="61">
        <v>11032.2392578125</v>
      </c>
      <c r="AH68" s="61">
        <v>0</v>
      </c>
      <c r="AI68" s="61">
        <v>0</v>
      </c>
      <c r="AJ68" s="61">
        <v>11032.2392578125</v>
      </c>
      <c r="AK68" s="61">
        <v>0</v>
      </c>
      <c r="AL68" s="61">
        <v>0</v>
      </c>
      <c r="AM68" s="61">
        <v>11032.2392578125</v>
      </c>
      <c r="AN68" s="61">
        <v>0</v>
      </c>
      <c r="AO68" s="61">
        <v>0</v>
      </c>
      <c r="AP68" s="61">
        <v>11032.2392578125</v>
      </c>
      <c r="AQ68" s="61">
        <v>0</v>
      </c>
      <c r="AR68" s="61">
        <v>0</v>
      </c>
      <c r="AS68" s="61">
        <v>11032.2392578125</v>
      </c>
    </row>
    <row r="69" spans="1:45">
      <c r="A69">
        <v>125</v>
      </c>
      <c r="B69" t="s">
        <v>425</v>
      </c>
      <c r="C69" t="s">
        <v>426</v>
      </c>
      <c r="D69" t="s">
        <v>426</v>
      </c>
      <c r="E69" t="s">
        <v>281</v>
      </c>
      <c r="F69" t="s">
        <v>240</v>
      </c>
      <c r="G69" t="s">
        <v>1251</v>
      </c>
      <c r="H69" s="61">
        <v>27604.916015625</v>
      </c>
      <c r="I69" s="61">
        <v>7120.0087890625</v>
      </c>
      <c r="J69" s="61">
        <v>25.792539596557621</v>
      </c>
      <c r="K69" s="61">
        <v>20484.90625</v>
      </c>
      <c r="L69" s="61">
        <v>74.20745849609375</v>
      </c>
      <c r="M69" s="61">
        <v>1480.34814453125</v>
      </c>
      <c r="N69" s="61">
        <v>5.3626251220703116</v>
      </c>
      <c r="O69" s="61">
        <v>12733.6826171875</v>
      </c>
      <c r="P69" s="61">
        <v>46.128314971923828</v>
      </c>
      <c r="Q69" s="61">
        <v>11253.33447265625</v>
      </c>
      <c r="R69" s="61">
        <f t="shared" si="1"/>
        <v>40.765689945539449</v>
      </c>
      <c r="S69" s="61">
        <v>27.05368804931641</v>
      </c>
      <c r="T69" s="61">
        <v>36.991046905517578</v>
      </c>
      <c r="U69" s="61">
        <v>0.1340016573667526</v>
      </c>
      <c r="V69" s="61">
        <v>0</v>
      </c>
      <c r="W69" s="61">
        <v>0</v>
      </c>
      <c r="X69" s="61">
        <v>3346.50146484375</v>
      </c>
      <c r="Y69" s="61">
        <v>12.122846603393549</v>
      </c>
      <c r="Z69" s="61">
        <v>320.396484375</v>
      </c>
      <c r="AA69" s="61">
        <v>1.1606501340866091</v>
      </c>
      <c r="AB69" s="61">
        <v>9025.8447265625</v>
      </c>
      <c r="AC69" s="61">
        <v>32.696514129638672</v>
      </c>
      <c r="AD69" s="61">
        <v>18579.0712890625</v>
      </c>
      <c r="AE69" s="61">
        <v>15266.068359375</v>
      </c>
      <c r="AF69" s="61">
        <v>55.301994323730469</v>
      </c>
      <c r="AG69" s="61">
        <v>12338.84765625</v>
      </c>
      <c r="AH69" s="61">
        <v>12008.376953125</v>
      </c>
      <c r="AI69" s="61">
        <v>43.500865936279297</v>
      </c>
      <c r="AJ69" s="61">
        <v>15596.5390625</v>
      </c>
      <c r="AK69" s="61">
        <v>17567.73046875</v>
      </c>
      <c r="AL69" s="61">
        <v>63.639862060546882</v>
      </c>
      <c r="AM69" s="61">
        <v>10037.185546875</v>
      </c>
      <c r="AN69" s="61">
        <v>6542.65966796875</v>
      </c>
      <c r="AO69" s="61">
        <v>23.701066970825199</v>
      </c>
      <c r="AP69" s="61">
        <v>21062.25634765625</v>
      </c>
      <c r="AQ69" s="61">
        <v>31.901155471801761</v>
      </c>
      <c r="AR69" s="61">
        <v>0.1155633106827736</v>
      </c>
      <c r="AS69" s="61">
        <v>27573.014860153198</v>
      </c>
    </row>
    <row r="70" spans="1:45">
      <c r="A70">
        <v>230</v>
      </c>
      <c r="B70" t="s">
        <v>427</v>
      </c>
      <c r="C70" t="s">
        <v>428</v>
      </c>
      <c r="D70" t="s">
        <v>428</v>
      </c>
      <c r="E70" t="s">
        <v>214</v>
      </c>
      <c r="F70" t="s">
        <v>215</v>
      </c>
      <c r="G70" t="s">
        <v>1252</v>
      </c>
      <c r="H70" s="61">
        <v>23152.1015625</v>
      </c>
      <c r="I70" s="61">
        <v>2086.92041015625</v>
      </c>
      <c r="J70" s="61">
        <v>9.0139570236206055</v>
      </c>
      <c r="K70" s="61">
        <v>21065.181640625</v>
      </c>
      <c r="L70" s="61">
        <v>90.986045837402344</v>
      </c>
      <c r="M70" s="61">
        <v>9322.3623046875</v>
      </c>
      <c r="N70" s="61">
        <v>40.265727996826172</v>
      </c>
      <c r="O70" s="61">
        <v>21125.173828125</v>
      </c>
      <c r="P70" s="61">
        <v>91.245170593261719</v>
      </c>
      <c r="Q70" s="61">
        <v>11802.8115234375</v>
      </c>
      <c r="R70" s="61">
        <f t="shared" si="1"/>
        <v>50.979439130289542</v>
      </c>
      <c r="S70" s="61">
        <v>7.9475159645080566</v>
      </c>
      <c r="T70" s="61">
        <v>663.1884765625</v>
      </c>
      <c r="U70" s="61">
        <v>2.8644850254058838</v>
      </c>
      <c r="V70" s="61">
        <v>772.067626953125</v>
      </c>
      <c r="W70" s="61">
        <v>3.3347625732421879</v>
      </c>
      <c r="X70" s="61">
        <v>19141.69140625</v>
      </c>
      <c r="Y70" s="61">
        <v>82.677986145019531</v>
      </c>
      <c r="Z70" s="61">
        <v>0</v>
      </c>
      <c r="AA70" s="61">
        <v>0</v>
      </c>
      <c r="AB70" s="61">
        <v>1310.474609375</v>
      </c>
      <c r="AC70" s="61">
        <v>5.6602835655212402</v>
      </c>
      <c r="AD70" s="61">
        <v>21841.626953125</v>
      </c>
      <c r="AE70" s="61">
        <v>3666.63623046875</v>
      </c>
      <c r="AF70" s="61">
        <v>15.8371639251709</v>
      </c>
      <c r="AG70" s="61">
        <v>19485.46533203125</v>
      </c>
      <c r="AH70" s="61">
        <v>16513.931640625</v>
      </c>
      <c r="AI70" s="61">
        <v>71.3280029296875</v>
      </c>
      <c r="AJ70" s="61">
        <v>6638.169921875</v>
      </c>
      <c r="AK70" s="61">
        <v>16513.931640625</v>
      </c>
      <c r="AL70" s="61">
        <v>71.3280029296875</v>
      </c>
      <c r="AM70" s="61">
        <v>6638.169921875</v>
      </c>
      <c r="AN70" s="61">
        <v>11843.7236328125</v>
      </c>
      <c r="AO70" s="61">
        <v>51.156150817871087</v>
      </c>
      <c r="AP70" s="61">
        <v>11308.3779296875</v>
      </c>
      <c r="AQ70" s="61">
        <v>2418.498291015625</v>
      </c>
      <c r="AR70" s="61">
        <v>10.446127891540529</v>
      </c>
      <c r="AS70" s="61">
        <v>20733.603271484379</v>
      </c>
    </row>
    <row r="71" spans="1:45">
      <c r="A71">
        <v>234</v>
      </c>
      <c r="B71" t="s">
        <v>429</v>
      </c>
      <c r="C71" t="s">
        <v>430</v>
      </c>
      <c r="D71" t="s">
        <v>430</v>
      </c>
      <c r="E71" t="s">
        <v>264</v>
      </c>
      <c r="F71" t="s">
        <v>269</v>
      </c>
      <c r="G71" t="s">
        <v>230</v>
      </c>
      <c r="H71" s="61">
        <v>99853.7890625</v>
      </c>
      <c r="I71" s="61">
        <v>47780.5859375</v>
      </c>
      <c r="J71" s="61">
        <v>47.850547790527337</v>
      </c>
      <c r="K71" s="61">
        <v>52073.203125</v>
      </c>
      <c r="L71" s="61">
        <v>52.149452209472663</v>
      </c>
      <c r="M71" s="61">
        <v>77366.171875</v>
      </c>
      <c r="N71" s="61">
        <v>77.479461669921875</v>
      </c>
      <c r="O71" s="61">
        <v>98768.5390625</v>
      </c>
      <c r="P71" s="61">
        <v>98.913162231445313</v>
      </c>
      <c r="Q71" s="61">
        <v>21402.3671875</v>
      </c>
      <c r="R71" s="61">
        <f t="shared" si="1"/>
        <v>21.433705609412513</v>
      </c>
      <c r="S71" s="61">
        <v>4.0175952911376953</v>
      </c>
      <c r="T71" s="61">
        <v>0</v>
      </c>
      <c r="U71" s="61">
        <v>0</v>
      </c>
      <c r="V71" s="61">
        <v>0</v>
      </c>
      <c r="W71" s="61">
        <v>0</v>
      </c>
      <c r="X71" s="61">
        <v>19336.986328125</v>
      </c>
      <c r="Y71" s="61">
        <v>19.365301132202148</v>
      </c>
      <c r="Z71" s="61">
        <v>69966.6875</v>
      </c>
      <c r="AA71" s="61">
        <v>70.069137573242188</v>
      </c>
      <c r="AB71" s="61">
        <v>2201.9033203125</v>
      </c>
      <c r="AC71" s="61">
        <v>2.205127477645874</v>
      </c>
      <c r="AD71" s="61">
        <v>97651.8857421875</v>
      </c>
      <c r="AE71" s="61">
        <v>5286.23095703125</v>
      </c>
      <c r="AF71" s="61">
        <v>5.293971061706543</v>
      </c>
      <c r="AG71" s="61">
        <v>94567.55810546875</v>
      </c>
      <c r="AH71" s="61">
        <v>16273.751953125</v>
      </c>
      <c r="AI71" s="61">
        <v>16.297580718994141</v>
      </c>
      <c r="AJ71" s="61">
        <v>83580.037109375</v>
      </c>
      <c r="AK71" s="61">
        <v>18727.4375</v>
      </c>
      <c r="AL71" s="61">
        <v>18.75485992431641</v>
      </c>
      <c r="AM71" s="61">
        <v>81126.3515625</v>
      </c>
      <c r="AN71" s="61">
        <v>40548.12890625</v>
      </c>
      <c r="AO71" s="61">
        <v>40.607498168945313</v>
      </c>
      <c r="AP71" s="61">
        <v>59305.66015625</v>
      </c>
      <c r="AQ71" s="61">
        <v>2425.748291015625</v>
      </c>
      <c r="AR71" s="61">
        <v>2.42930006980896</v>
      </c>
      <c r="AS71" s="61">
        <v>97428.040771484375</v>
      </c>
    </row>
    <row r="72" spans="1:45">
      <c r="A72">
        <v>226</v>
      </c>
      <c r="B72" t="s">
        <v>431</v>
      </c>
      <c r="C72" t="s">
        <v>432</v>
      </c>
      <c r="D72" t="s">
        <v>432</v>
      </c>
      <c r="E72" t="s">
        <v>264</v>
      </c>
      <c r="F72" t="s">
        <v>265</v>
      </c>
      <c r="G72" t="s">
        <v>1253</v>
      </c>
      <c r="H72" s="61">
        <v>70350.6796875</v>
      </c>
      <c r="I72" s="61">
        <v>33396.9296875</v>
      </c>
      <c r="J72" s="61">
        <v>47.472076416015618</v>
      </c>
      <c r="K72" s="61">
        <v>36953.75</v>
      </c>
      <c r="L72" s="61">
        <v>52.527923583984382</v>
      </c>
      <c r="M72" s="61">
        <v>16785.5390625</v>
      </c>
      <c r="N72" s="61">
        <v>23.859809875488281</v>
      </c>
      <c r="O72" s="61">
        <v>58915.96484375</v>
      </c>
      <c r="P72" s="61">
        <v>83.746116638183594</v>
      </c>
      <c r="Q72" s="61">
        <v>42130.42578125</v>
      </c>
      <c r="R72" s="61">
        <f t="shared" si="1"/>
        <v>59.886309511712923</v>
      </c>
      <c r="S72" s="61">
        <v>9.5171098709106445</v>
      </c>
      <c r="T72" s="61">
        <v>0</v>
      </c>
      <c r="U72" s="61">
        <v>0</v>
      </c>
      <c r="V72" s="61">
        <v>0</v>
      </c>
      <c r="W72" s="61">
        <v>0</v>
      </c>
      <c r="X72" s="61">
        <v>17175.103515625</v>
      </c>
      <c r="Y72" s="61">
        <v>24.413557052612301</v>
      </c>
      <c r="Z72" s="61">
        <v>52629.609375</v>
      </c>
      <c r="AA72" s="61">
        <v>74.810379028320313</v>
      </c>
      <c r="AB72" s="61">
        <v>14065.1357421875</v>
      </c>
      <c r="AC72" s="61">
        <v>19.992893218994141</v>
      </c>
      <c r="AD72" s="61">
        <v>56285.5439453125</v>
      </c>
      <c r="AE72" s="61">
        <v>9790.328125</v>
      </c>
      <c r="AF72" s="61">
        <v>13.91646575927734</v>
      </c>
      <c r="AG72" s="61">
        <v>60560.3515625</v>
      </c>
      <c r="AH72" s="61">
        <v>5005.0361328125</v>
      </c>
      <c r="AI72" s="61">
        <v>7.114410400390625</v>
      </c>
      <c r="AJ72" s="61">
        <v>65345.6435546875</v>
      </c>
      <c r="AK72" s="61">
        <v>24326.330078125</v>
      </c>
      <c r="AL72" s="61">
        <v>34.578670501708977</v>
      </c>
      <c r="AM72" s="61">
        <v>46024.349609375</v>
      </c>
      <c r="AN72" s="61">
        <v>14638.4375</v>
      </c>
      <c r="AO72" s="61">
        <v>20.80781364440918</v>
      </c>
      <c r="AP72" s="61">
        <v>55712.2421875</v>
      </c>
      <c r="AQ72" s="61">
        <v>953.2366943359375</v>
      </c>
      <c r="AR72" s="61">
        <v>1.354978680610657</v>
      </c>
      <c r="AS72" s="61">
        <v>69397.442993164063</v>
      </c>
    </row>
    <row r="73" spans="1:45">
      <c r="A73">
        <v>73</v>
      </c>
      <c r="B73" t="s">
        <v>433</v>
      </c>
      <c r="C73" t="s">
        <v>434</v>
      </c>
      <c r="D73" t="s">
        <v>435</v>
      </c>
      <c r="E73" t="s">
        <v>264</v>
      </c>
      <c r="F73" t="s">
        <v>265</v>
      </c>
      <c r="G73" t="s">
        <v>1254</v>
      </c>
      <c r="H73" s="61">
        <v>93222.796875</v>
      </c>
      <c r="I73" s="61">
        <v>4039.654296875</v>
      </c>
      <c r="J73" s="61">
        <v>4.3333330154418954</v>
      </c>
      <c r="K73" s="61">
        <v>89183.140625</v>
      </c>
      <c r="L73" s="61">
        <v>95.666664123535156</v>
      </c>
      <c r="M73" s="61">
        <v>12400.2431640625</v>
      </c>
      <c r="N73" s="61">
        <v>13.30172824859619</v>
      </c>
      <c r="O73" s="61">
        <v>78891.0390625</v>
      </c>
      <c r="P73" s="61">
        <v>84.626335144042969</v>
      </c>
      <c r="Q73" s="61">
        <v>66490.7958984375</v>
      </c>
      <c r="R73" s="61">
        <f t="shared" si="1"/>
        <v>71.324609566899454</v>
      </c>
      <c r="S73" s="61">
        <v>10.04776573181152</v>
      </c>
      <c r="T73" s="61">
        <v>6839.3857421875</v>
      </c>
      <c r="U73" s="61">
        <v>7.3366022109985352</v>
      </c>
      <c r="V73" s="61">
        <v>3988.818603515625</v>
      </c>
      <c r="W73" s="61">
        <v>4.2788019180297852</v>
      </c>
      <c r="X73" s="61">
        <v>30404.375</v>
      </c>
      <c r="Y73" s="61">
        <v>32.614742279052727</v>
      </c>
      <c r="Z73" s="61">
        <v>40893.84375</v>
      </c>
      <c r="AA73" s="61">
        <v>43.866783142089837</v>
      </c>
      <c r="AB73" s="61">
        <v>55481.7734375</v>
      </c>
      <c r="AC73" s="61">
        <v>59.515243530273438</v>
      </c>
      <c r="AD73" s="61">
        <v>37741.0234375</v>
      </c>
      <c r="AE73" s="61">
        <v>50158.94921875</v>
      </c>
      <c r="AF73" s="61">
        <v>53.805454254150391</v>
      </c>
      <c r="AG73" s="61">
        <v>43063.84765625</v>
      </c>
      <c r="AH73" s="61">
        <v>67832.84375</v>
      </c>
      <c r="AI73" s="61">
        <v>72.76422119140625</v>
      </c>
      <c r="AJ73" s="61">
        <v>25389.953125</v>
      </c>
      <c r="AK73" s="61">
        <v>86871.3359375</v>
      </c>
      <c r="AL73" s="61">
        <v>93.186798095703125</v>
      </c>
      <c r="AM73" s="61">
        <v>6351.4609375</v>
      </c>
      <c r="AN73" s="61">
        <v>25542.0390625</v>
      </c>
      <c r="AO73" s="61">
        <v>27.398920059204102</v>
      </c>
      <c r="AP73" s="61">
        <v>67680.7578125</v>
      </c>
      <c r="AQ73" s="61">
        <v>1688.640380859375</v>
      </c>
      <c r="AR73" s="61">
        <v>1.8114027976989751</v>
      </c>
      <c r="AS73" s="61">
        <v>91534.156494140625</v>
      </c>
    </row>
    <row r="74" spans="1:45">
      <c r="A74">
        <v>197</v>
      </c>
      <c r="B74" t="s">
        <v>437</v>
      </c>
      <c r="C74" t="s">
        <v>438</v>
      </c>
      <c r="D74" t="s">
        <v>439</v>
      </c>
      <c r="E74" t="s">
        <v>264</v>
      </c>
      <c r="F74" t="s">
        <v>265</v>
      </c>
      <c r="G74" t="s">
        <v>1255</v>
      </c>
      <c r="H74" s="61">
        <v>115537.9296875</v>
      </c>
      <c r="I74" s="61">
        <v>17448.576171875</v>
      </c>
      <c r="J74" s="61">
        <v>15.102033615112299</v>
      </c>
      <c r="K74" s="61">
        <v>98089.3515625</v>
      </c>
      <c r="L74" s="61">
        <v>84.897964477539063</v>
      </c>
      <c r="M74" s="61">
        <v>4205.7529296875</v>
      </c>
      <c r="N74" s="61">
        <v>3.6401491165161128</v>
      </c>
      <c r="O74" s="61">
        <v>89764.625</v>
      </c>
      <c r="P74" s="61">
        <v>77.692779541015625</v>
      </c>
      <c r="Q74" s="61">
        <v>85558.8720703125</v>
      </c>
      <c r="R74" s="61">
        <f t="shared" si="1"/>
        <v>74.052626961316477</v>
      </c>
      <c r="S74" s="61">
        <v>14.94736862182617</v>
      </c>
      <c r="T74" s="61">
        <v>38194.9375</v>
      </c>
      <c r="U74" s="61">
        <v>33.058353424072273</v>
      </c>
      <c r="V74" s="61">
        <v>53274.734375</v>
      </c>
      <c r="W74" s="61">
        <v>46.11016845703125</v>
      </c>
      <c r="X74" s="61">
        <v>3455.069091796875</v>
      </c>
      <c r="Y74" s="61">
        <v>2.990419864654541</v>
      </c>
      <c r="Z74" s="61">
        <v>0</v>
      </c>
      <c r="AA74" s="61">
        <v>0</v>
      </c>
      <c r="AB74" s="61">
        <v>49776.72265625</v>
      </c>
      <c r="AC74" s="61">
        <v>43.08258056640625</v>
      </c>
      <c r="AD74" s="61">
        <v>65761.20703125</v>
      </c>
      <c r="AE74" s="61">
        <v>7526.4853515625</v>
      </c>
      <c r="AF74" s="61">
        <v>6.5142979621887207</v>
      </c>
      <c r="AG74" s="61">
        <v>108011.4443359375</v>
      </c>
      <c r="AH74" s="61">
        <v>21687.12109375</v>
      </c>
      <c r="AI74" s="61">
        <v>18.770563125610352</v>
      </c>
      <c r="AJ74" s="61">
        <v>93850.80859375</v>
      </c>
      <c r="AK74" s="61">
        <v>66374.046875</v>
      </c>
      <c r="AL74" s="61">
        <v>57.447837829589837</v>
      </c>
      <c r="AM74" s="61">
        <v>49163.8828125</v>
      </c>
      <c r="AN74" s="61">
        <v>2932.869140625</v>
      </c>
      <c r="AO74" s="61">
        <v>2.5384471416473389</v>
      </c>
      <c r="AP74" s="61">
        <v>112605.060546875</v>
      </c>
      <c r="AQ74" s="61">
        <v>12146.35546875</v>
      </c>
      <c r="AR74" s="61">
        <v>10.51287269592285</v>
      </c>
      <c r="AS74" s="61">
        <v>103391.57421875</v>
      </c>
    </row>
    <row r="75" spans="1:45">
      <c r="A75">
        <v>1</v>
      </c>
      <c r="B75" t="s">
        <v>441</v>
      </c>
      <c r="C75" t="s">
        <v>442</v>
      </c>
      <c r="D75" t="s">
        <v>443</v>
      </c>
      <c r="E75" t="s">
        <v>264</v>
      </c>
      <c r="F75" t="s">
        <v>269</v>
      </c>
      <c r="G75" t="s">
        <v>1256</v>
      </c>
      <c r="H75" s="61">
        <v>15513.58984375</v>
      </c>
      <c r="I75" s="61">
        <v>1635.564819335938</v>
      </c>
      <c r="J75" s="61">
        <v>10.542787551879879</v>
      </c>
      <c r="K75" s="61">
        <v>13878.025390625</v>
      </c>
      <c r="L75" s="61">
        <v>89.45721435546875</v>
      </c>
      <c r="M75" s="61">
        <v>955.04400634765625</v>
      </c>
      <c r="N75" s="61">
        <v>6.1561765670776367</v>
      </c>
      <c r="O75" s="61">
        <v>12049.380859375</v>
      </c>
      <c r="P75" s="61">
        <v>77.669837951660156</v>
      </c>
      <c r="Q75" s="61">
        <v>11094.33685302734</v>
      </c>
      <c r="R75" s="61">
        <f t="shared" si="1"/>
        <v>71.513666177638086</v>
      </c>
      <c r="S75" s="61">
        <v>71</v>
      </c>
      <c r="T75" s="61">
        <v>0</v>
      </c>
      <c r="U75" s="61">
        <v>0</v>
      </c>
      <c r="V75" s="61">
        <v>0</v>
      </c>
      <c r="W75" s="61">
        <v>0</v>
      </c>
      <c r="X75" s="61">
        <v>9661.763671875</v>
      </c>
      <c r="Y75" s="61">
        <v>62.279354095458977</v>
      </c>
      <c r="Z75" s="61">
        <v>0</v>
      </c>
      <c r="AA75" s="61">
        <v>0</v>
      </c>
      <c r="AB75" s="61">
        <v>7254.13330078125</v>
      </c>
      <c r="AC75" s="61">
        <v>46.759860992431641</v>
      </c>
      <c r="AD75" s="61">
        <v>8259.45654296875</v>
      </c>
      <c r="AE75" s="61">
        <v>3078.0849609375</v>
      </c>
      <c r="AF75" s="61">
        <v>19.841217041015621</v>
      </c>
      <c r="AG75" s="61">
        <v>12435.5048828125</v>
      </c>
      <c r="AH75" s="61">
        <v>10290.666015625</v>
      </c>
      <c r="AI75" s="61">
        <v>66.333236694335938</v>
      </c>
      <c r="AJ75" s="61">
        <v>5222.923828125</v>
      </c>
      <c r="AK75" s="61">
        <v>12928.5810546875</v>
      </c>
      <c r="AL75" s="61">
        <v>83.337135314941406</v>
      </c>
      <c r="AM75" s="61">
        <v>2585.0087890625</v>
      </c>
      <c r="AN75" s="61">
        <v>6203.85791015625</v>
      </c>
      <c r="AO75" s="61">
        <v>39.989830017089837</v>
      </c>
      <c r="AP75" s="61">
        <v>9309.73193359375</v>
      </c>
      <c r="AQ75" s="61">
        <v>1352.163330078125</v>
      </c>
      <c r="AR75" s="61">
        <v>8.7159919738769531</v>
      </c>
      <c r="AS75" s="61">
        <v>14161.42651367188</v>
      </c>
    </row>
    <row r="76" spans="1:45">
      <c r="A76">
        <v>264</v>
      </c>
      <c r="B76" t="s">
        <v>444</v>
      </c>
      <c r="C76" t="s">
        <v>445</v>
      </c>
      <c r="D76" t="s">
        <v>446</v>
      </c>
      <c r="E76" t="s">
        <v>239</v>
      </c>
      <c r="F76" t="s">
        <v>256</v>
      </c>
      <c r="G76" t="s">
        <v>1257</v>
      </c>
      <c r="H76" s="61">
        <v>23626.560546875</v>
      </c>
      <c r="I76" s="61">
        <v>7070.912109375</v>
      </c>
      <c r="J76" s="61">
        <v>29.927810668945309</v>
      </c>
      <c r="K76" s="61">
        <v>16555.6484375</v>
      </c>
      <c r="L76" s="61">
        <v>70.072189331054688</v>
      </c>
      <c r="M76" s="61">
        <v>3778.88525390625</v>
      </c>
      <c r="N76" s="61">
        <v>15.99422550201416</v>
      </c>
      <c r="O76" s="61">
        <v>20730.353515625</v>
      </c>
      <c r="P76" s="61">
        <v>87.741729736328125</v>
      </c>
      <c r="Q76" s="61">
        <v>16951.46826171875</v>
      </c>
      <c r="R76" s="61">
        <f t="shared" si="1"/>
        <v>71.747507336444954</v>
      </c>
      <c r="S76" s="61">
        <v>8.6345491409301758</v>
      </c>
      <c r="T76" s="61">
        <v>0</v>
      </c>
      <c r="U76" s="61">
        <v>0</v>
      </c>
      <c r="V76" s="61">
        <v>0</v>
      </c>
      <c r="W76" s="61">
        <v>0</v>
      </c>
      <c r="X76" s="61">
        <v>9191.560546875</v>
      </c>
      <c r="Y76" s="61">
        <v>38.903507232666023</v>
      </c>
      <c r="Z76" s="61">
        <v>0</v>
      </c>
      <c r="AA76" s="61">
        <v>0</v>
      </c>
      <c r="AB76" s="61">
        <v>2712.656982421875</v>
      </c>
      <c r="AC76" s="61">
        <v>11.481388092041019</v>
      </c>
      <c r="AD76" s="61">
        <v>20913.903564453121</v>
      </c>
      <c r="AE76" s="61">
        <v>8291.01171875</v>
      </c>
      <c r="AF76" s="61">
        <v>35.091911315917969</v>
      </c>
      <c r="AG76" s="61">
        <v>15335.548828125</v>
      </c>
      <c r="AH76" s="61">
        <v>8795.2470703125</v>
      </c>
      <c r="AI76" s="61">
        <v>37.226097106933587</v>
      </c>
      <c r="AJ76" s="61">
        <v>14831.3134765625</v>
      </c>
      <c r="AK76" s="61">
        <v>13167.6875</v>
      </c>
      <c r="AL76" s="61">
        <v>55.732559204101563</v>
      </c>
      <c r="AM76" s="61">
        <v>10458.873046875</v>
      </c>
      <c r="AN76" s="61">
        <v>5765.10986328125</v>
      </c>
      <c r="AO76" s="61">
        <v>24.400970458984379</v>
      </c>
      <c r="AP76" s="61">
        <v>17861.45068359375</v>
      </c>
      <c r="AQ76" s="61">
        <v>395.0445556640625</v>
      </c>
      <c r="AR76" s="61">
        <v>1.672035813331604</v>
      </c>
      <c r="AS76" s="61">
        <v>23231.515991210941</v>
      </c>
    </row>
    <row r="77" spans="1:45">
      <c r="A77">
        <v>237</v>
      </c>
      <c r="B77" t="s">
        <v>448</v>
      </c>
      <c r="C77" t="s">
        <v>449</v>
      </c>
      <c r="D77" t="s">
        <v>450</v>
      </c>
      <c r="E77" t="s">
        <v>264</v>
      </c>
      <c r="F77" t="s">
        <v>269</v>
      </c>
      <c r="G77" t="s">
        <v>1258</v>
      </c>
      <c r="H77" s="61">
        <v>123849.8359375</v>
      </c>
      <c r="I77" s="61">
        <v>5326.78857421875</v>
      </c>
      <c r="J77" s="61">
        <v>4.3010053634643546</v>
      </c>
      <c r="K77" s="61">
        <v>118523.046875</v>
      </c>
      <c r="L77" s="61">
        <v>95.698997497558594</v>
      </c>
      <c r="M77" s="61">
        <v>20462.4921875</v>
      </c>
      <c r="N77" s="61">
        <v>16.522018432617191</v>
      </c>
      <c r="O77" s="61">
        <v>90918.6640625</v>
      </c>
      <c r="P77" s="61">
        <v>73.410400390625</v>
      </c>
      <c r="Q77" s="61">
        <v>70456.171875</v>
      </c>
      <c r="R77" s="61">
        <f t="shared" si="1"/>
        <v>56.888385310865687</v>
      </c>
      <c r="S77" s="61">
        <v>12.835000038146971</v>
      </c>
      <c r="T77" s="61">
        <v>12865.9384765625</v>
      </c>
      <c r="U77" s="61">
        <v>10.38833713531494</v>
      </c>
      <c r="V77" s="61">
        <v>89961.7109375</v>
      </c>
      <c r="W77" s="61">
        <v>72.637733459472656</v>
      </c>
      <c r="X77" s="61">
        <v>0</v>
      </c>
      <c r="Y77" s="61">
        <v>0</v>
      </c>
      <c r="Z77" s="61">
        <v>0</v>
      </c>
      <c r="AA77" s="61">
        <v>0</v>
      </c>
      <c r="AB77" s="61">
        <v>16074.4853515625</v>
      </c>
      <c r="AC77" s="61">
        <v>12.979012489318849</v>
      </c>
      <c r="AD77" s="61">
        <v>107775.3505859375</v>
      </c>
      <c r="AE77" s="61">
        <v>28988.455078125</v>
      </c>
      <c r="AF77" s="61">
        <v>23.406131744384769</v>
      </c>
      <c r="AG77" s="61">
        <v>94861.380859375</v>
      </c>
      <c r="AH77" s="61">
        <v>32267.4921875</v>
      </c>
      <c r="AI77" s="61">
        <v>26.053720474243161</v>
      </c>
      <c r="AJ77" s="61">
        <v>91582.34375</v>
      </c>
      <c r="AK77" s="61">
        <v>39116.953125</v>
      </c>
      <c r="AL77" s="61">
        <v>31.58417892456055</v>
      </c>
      <c r="AM77" s="61">
        <v>84732.8828125</v>
      </c>
      <c r="AN77" s="61">
        <v>0</v>
      </c>
      <c r="AO77" s="61">
        <v>0</v>
      </c>
      <c r="AP77" s="61">
        <v>123849.8359375</v>
      </c>
      <c r="AQ77" s="61">
        <v>7785.6328125</v>
      </c>
      <c r="AR77" s="61">
        <v>6.2863492965698242</v>
      </c>
      <c r="AS77" s="61">
        <v>116064.203125</v>
      </c>
    </row>
    <row r="78" spans="1:45">
      <c r="A78">
        <v>255</v>
      </c>
      <c r="B78" t="s">
        <v>452</v>
      </c>
      <c r="C78" t="s">
        <v>453</v>
      </c>
      <c r="D78" t="s">
        <v>454</v>
      </c>
      <c r="E78" t="s">
        <v>281</v>
      </c>
      <c r="F78" t="s">
        <v>240</v>
      </c>
      <c r="G78" t="s">
        <v>1259</v>
      </c>
      <c r="H78" s="61">
        <v>58700.89453125</v>
      </c>
      <c r="I78" s="61">
        <v>7108.8291015625</v>
      </c>
      <c r="J78" s="61">
        <v>12.110257148742679</v>
      </c>
      <c r="K78" s="61">
        <v>51592.06640625</v>
      </c>
      <c r="L78" s="61">
        <v>87.889739990234375</v>
      </c>
      <c r="M78" s="61">
        <v>2324.04052734375</v>
      </c>
      <c r="N78" s="61">
        <v>3.9591226577758789</v>
      </c>
      <c r="O78" s="61">
        <v>38134.65625</v>
      </c>
      <c r="P78" s="61">
        <v>64.96435546875</v>
      </c>
      <c r="Q78" s="61">
        <v>35810.61572265625</v>
      </c>
      <c r="R78" s="61">
        <f t="shared" si="1"/>
        <v>61.005230003083035</v>
      </c>
      <c r="S78" s="61">
        <v>20.625</v>
      </c>
      <c r="T78" s="61">
        <v>6036.63134765625</v>
      </c>
      <c r="U78" s="61">
        <v>10.283713340759279</v>
      </c>
      <c r="V78" s="61">
        <v>2690.35791015625</v>
      </c>
      <c r="W78" s="61">
        <v>4.5831637382507324</v>
      </c>
      <c r="X78" s="61">
        <v>47067.80078125</v>
      </c>
      <c r="Y78" s="61">
        <v>80.182426452636719</v>
      </c>
      <c r="Z78" s="61">
        <v>8179.56787109375</v>
      </c>
      <c r="AA78" s="61">
        <v>13.93431568145752</v>
      </c>
      <c r="AB78" s="61">
        <v>21158.40625</v>
      </c>
      <c r="AC78" s="61">
        <v>36.044437408447273</v>
      </c>
      <c r="AD78" s="61">
        <v>37542.48828125</v>
      </c>
      <c r="AE78" s="61">
        <v>22686.912109375</v>
      </c>
      <c r="AF78" s="61">
        <v>38.648326873779297</v>
      </c>
      <c r="AG78" s="61">
        <v>36013.982421875</v>
      </c>
      <c r="AH78" s="61">
        <v>35733.89453125</v>
      </c>
      <c r="AI78" s="61">
        <v>60.874534606933587</v>
      </c>
      <c r="AJ78" s="61">
        <v>22967</v>
      </c>
      <c r="AK78" s="61">
        <v>46633.16015625</v>
      </c>
      <c r="AL78" s="61">
        <v>79.441993713378906</v>
      </c>
      <c r="AM78" s="61">
        <v>12067.734375</v>
      </c>
      <c r="AN78" s="61">
        <v>22604.3984375</v>
      </c>
      <c r="AO78" s="61">
        <v>38.507755279541023</v>
      </c>
      <c r="AP78" s="61">
        <v>36096.49609375</v>
      </c>
      <c r="AQ78" s="61">
        <v>3427.84228515625</v>
      </c>
      <c r="AR78" s="61">
        <v>5.8395061492919922</v>
      </c>
      <c r="AS78" s="61">
        <v>55273.05224609375</v>
      </c>
    </row>
    <row r="79" spans="1:45">
      <c r="A79">
        <v>38</v>
      </c>
      <c r="B79" t="s">
        <v>455</v>
      </c>
      <c r="C79" t="s">
        <v>456</v>
      </c>
      <c r="D79" t="s">
        <v>457</v>
      </c>
      <c r="E79" t="s">
        <v>239</v>
      </c>
      <c r="F79" t="s">
        <v>256</v>
      </c>
      <c r="G79" t="s">
        <v>1260</v>
      </c>
      <c r="H79" s="61">
        <v>139960.109375</v>
      </c>
      <c r="I79" s="61">
        <v>33253.4140625</v>
      </c>
      <c r="J79" s="61">
        <v>23.759208679199219</v>
      </c>
      <c r="K79" s="61">
        <v>106706.6953125</v>
      </c>
      <c r="L79" s="61">
        <v>76.240791320800781</v>
      </c>
      <c r="M79" s="61">
        <v>1177.706420898438</v>
      </c>
      <c r="N79" s="61">
        <v>0.84145861864089966</v>
      </c>
      <c r="O79" s="61">
        <v>135285.90625</v>
      </c>
      <c r="P79" s="61">
        <v>96.660331726074219</v>
      </c>
      <c r="Q79" s="61">
        <v>134108.19982910159</v>
      </c>
      <c r="R79" s="61">
        <f t="shared" si="1"/>
        <v>95.818873268940379</v>
      </c>
      <c r="S79" s="61">
        <v>10.18107223510742</v>
      </c>
      <c r="T79" s="61">
        <v>23004.638671875</v>
      </c>
      <c r="U79" s="61">
        <v>16.436567306518551</v>
      </c>
      <c r="V79" s="61">
        <v>94679.90625</v>
      </c>
      <c r="W79" s="61">
        <v>67.647781372070313</v>
      </c>
      <c r="X79" s="61">
        <v>0</v>
      </c>
      <c r="Y79" s="61">
        <v>0</v>
      </c>
      <c r="Z79" s="61">
        <v>0</v>
      </c>
      <c r="AA79" s="61">
        <v>0</v>
      </c>
      <c r="AB79" s="61">
        <v>1963.486083984375</v>
      </c>
      <c r="AC79" s="61">
        <v>1.402889728546143</v>
      </c>
      <c r="AD79" s="61">
        <v>137996.6232910156</v>
      </c>
      <c r="AE79" s="61">
        <v>7645.66552734375</v>
      </c>
      <c r="AF79" s="61">
        <v>5.4627461433410636</v>
      </c>
      <c r="AG79" s="61">
        <v>132314.44384765619</v>
      </c>
      <c r="AH79" s="61">
        <v>7645.66552734375</v>
      </c>
      <c r="AI79" s="61">
        <v>5.4627461433410636</v>
      </c>
      <c r="AJ79" s="61">
        <v>132314.44384765619</v>
      </c>
      <c r="AK79" s="61">
        <v>9609.1513671875</v>
      </c>
      <c r="AL79" s="61">
        <v>6.8656353950500488</v>
      </c>
      <c r="AM79" s="61">
        <v>130350.9580078125</v>
      </c>
      <c r="AN79" s="61">
        <v>545.03582763671875</v>
      </c>
      <c r="AO79" s="61">
        <v>0.38942226767539978</v>
      </c>
      <c r="AP79" s="61">
        <v>139415.07354736331</v>
      </c>
      <c r="AQ79" s="61">
        <v>10373.208984375</v>
      </c>
      <c r="AR79" s="61">
        <v>7.4115471839904794</v>
      </c>
      <c r="AS79" s="61">
        <v>129586.900390625</v>
      </c>
    </row>
    <row r="80" spans="1:45">
      <c r="A80">
        <v>301</v>
      </c>
      <c r="B80" t="s">
        <v>458</v>
      </c>
      <c r="C80" t="s">
        <v>459</v>
      </c>
      <c r="D80" t="s">
        <v>459</v>
      </c>
      <c r="E80" t="s">
        <v>260</v>
      </c>
      <c r="F80" t="s">
        <v>261</v>
      </c>
      <c r="G80" t="s">
        <v>1261</v>
      </c>
      <c r="H80" s="61">
        <v>81245.28125</v>
      </c>
      <c r="I80" s="61">
        <v>27510.3125</v>
      </c>
      <c r="J80" s="61">
        <v>33.860813140869141</v>
      </c>
      <c r="K80" s="61">
        <v>53734.96875</v>
      </c>
      <c r="L80" s="61">
        <v>66.139183044433594</v>
      </c>
      <c r="M80" s="61">
        <v>0</v>
      </c>
      <c r="N80" s="61">
        <v>0</v>
      </c>
      <c r="O80" s="61">
        <v>0</v>
      </c>
      <c r="P80" s="61">
        <v>0</v>
      </c>
      <c r="Q80" s="61">
        <v>0</v>
      </c>
      <c r="R80" s="61">
        <f t="shared" si="1"/>
        <v>0</v>
      </c>
      <c r="S80" s="61">
        <v>0</v>
      </c>
      <c r="T80" s="61">
        <v>0</v>
      </c>
      <c r="U80" s="61">
        <v>0</v>
      </c>
      <c r="V80" s="61">
        <v>0</v>
      </c>
      <c r="W80" s="61">
        <v>0</v>
      </c>
      <c r="X80" s="61">
        <v>0</v>
      </c>
      <c r="Y80" s="61">
        <v>0</v>
      </c>
      <c r="Z80" s="61">
        <v>0</v>
      </c>
      <c r="AA80" s="61">
        <v>0</v>
      </c>
      <c r="AB80" s="61">
        <v>0</v>
      </c>
      <c r="AC80" s="61">
        <v>0</v>
      </c>
      <c r="AD80" s="61">
        <v>81245.28125</v>
      </c>
      <c r="AE80" s="61">
        <v>0</v>
      </c>
      <c r="AF80" s="61">
        <v>0</v>
      </c>
      <c r="AG80" s="61">
        <v>81245.28125</v>
      </c>
      <c r="AH80" s="61">
        <v>0</v>
      </c>
      <c r="AI80" s="61">
        <v>0</v>
      </c>
      <c r="AJ80" s="61">
        <v>81245.28125</v>
      </c>
      <c r="AK80" s="61">
        <v>0</v>
      </c>
      <c r="AL80" s="61">
        <v>0</v>
      </c>
      <c r="AM80" s="61">
        <v>81245.28125</v>
      </c>
      <c r="AN80" s="61">
        <v>0</v>
      </c>
      <c r="AO80" s="61">
        <v>0</v>
      </c>
      <c r="AP80" s="61">
        <v>81245.28125</v>
      </c>
      <c r="AQ80" s="61">
        <v>0</v>
      </c>
      <c r="AR80" s="61">
        <v>0</v>
      </c>
      <c r="AS80" s="61">
        <v>81245.28125</v>
      </c>
    </row>
    <row r="81" spans="1:45">
      <c r="A81">
        <v>46</v>
      </c>
      <c r="B81" t="s">
        <v>461</v>
      </c>
      <c r="C81" t="s">
        <v>462</v>
      </c>
      <c r="D81" t="s">
        <v>463</v>
      </c>
      <c r="E81" t="s">
        <v>214</v>
      </c>
      <c r="F81" t="s">
        <v>215</v>
      </c>
      <c r="G81" t="s">
        <v>1262</v>
      </c>
      <c r="H81" s="61">
        <v>113406.609375</v>
      </c>
      <c r="I81" s="61">
        <v>5958.3642578125</v>
      </c>
      <c r="J81" s="61">
        <v>5.2539834976196289</v>
      </c>
      <c r="K81" s="61">
        <v>107448.2421875</v>
      </c>
      <c r="L81" s="61">
        <v>94.746009826660156</v>
      </c>
      <c r="M81" s="61">
        <v>54573.11328125</v>
      </c>
      <c r="N81" s="61">
        <v>48.121635437011719</v>
      </c>
      <c r="O81" s="61">
        <v>110334.7421875</v>
      </c>
      <c r="P81" s="61">
        <v>97.291275024414063</v>
      </c>
      <c r="Q81" s="61">
        <v>55761.62890625</v>
      </c>
      <c r="R81" s="61">
        <f t="shared" si="1"/>
        <v>49.16964647260005</v>
      </c>
      <c r="S81" s="61">
        <v>5.3947367668151864</v>
      </c>
      <c r="T81" s="61">
        <v>24383.671875</v>
      </c>
      <c r="U81" s="61">
        <v>21.501102447509769</v>
      </c>
      <c r="V81" s="61">
        <v>23732.2421875</v>
      </c>
      <c r="W81" s="61">
        <v>20.92668342590332</v>
      </c>
      <c r="X81" s="61">
        <v>10505.0263671875</v>
      </c>
      <c r="Y81" s="61">
        <v>9.2631521224975586</v>
      </c>
      <c r="Z81" s="61">
        <v>0</v>
      </c>
      <c r="AA81" s="61">
        <v>0</v>
      </c>
      <c r="AB81" s="61">
        <v>42430.51953125</v>
      </c>
      <c r="AC81" s="61">
        <v>37.414505004882813</v>
      </c>
      <c r="AD81" s="61">
        <v>70976.08984375</v>
      </c>
      <c r="AE81" s="61">
        <v>68999.4375</v>
      </c>
      <c r="AF81" s="61">
        <v>60.842521667480469</v>
      </c>
      <c r="AG81" s="61">
        <v>44407.171875</v>
      </c>
      <c r="AH81" s="61">
        <v>102129.265625</v>
      </c>
      <c r="AI81" s="61">
        <v>90.055831909179688</v>
      </c>
      <c r="AJ81" s="61">
        <v>11277.34375</v>
      </c>
      <c r="AK81" s="61">
        <v>104512.9921875</v>
      </c>
      <c r="AL81" s="61">
        <v>92.157760620117188</v>
      </c>
      <c r="AM81" s="61">
        <v>8893.6171875</v>
      </c>
      <c r="AN81" s="61">
        <v>2325.534423828125</v>
      </c>
      <c r="AO81" s="61">
        <v>2.0506162643432622</v>
      </c>
      <c r="AP81" s="61">
        <v>111081.0749511719</v>
      </c>
      <c r="AQ81" s="61">
        <v>9323.9443359375</v>
      </c>
      <c r="AR81" s="61">
        <v>8.2216939926147461</v>
      </c>
      <c r="AS81" s="61">
        <v>104082.6650390625</v>
      </c>
    </row>
    <row r="82" spans="1:45">
      <c r="A82">
        <v>114</v>
      </c>
      <c r="B82" t="s">
        <v>465</v>
      </c>
      <c r="C82" t="s">
        <v>466</v>
      </c>
      <c r="D82" t="s">
        <v>466</v>
      </c>
      <c r="E82" t="s">
        <v>219</v>
      </c>
      <c r="F82" t="s">
        <v>220</v>
      </c>
      <c r="G82" t="s">
        <v>1263</v>
      </c>
      <c r="H82" s="61">
        <v>5099.5166015625</v>
      </c>
      <c r="I82" s="61">
        <v>39.358871459960938</v>
      </c>
      <c r="J82" s="61">
        <v>0.77181577682495117</v>
      </c>
      <c r="K82" s="61">
        <v>5060.15771484375</v>
      </c>
      <c r="L82" s="61">
        <v>99.228187561035156</v>
      </c>
      <c r="M82" s="61">
        <v>140.5823059082031</v>
      </c>
      <c r="N82" s="61">
        <v>2.7567770481109619</v>
      </c>
      <c r="O82" s="61">
        <v>241.72515869140619</v>
      </c>
      <c r="P82" s="61">
        <v>4.7401585578918457</v>
      </c>
      <c r="Q82" s="61">
        <v>101.1428527832031</v>
      </c>
      <c r="R82" s="61">
        <f t="shared" si="1"/>
        <v>1.9833811846443006</v>
      </c>
      <c r="S82" s="61">
        <v>50.5</v>
      </c>
      <c r="T82" s="61">
        <v>0</v>
      </c>
      <c r="U82" s="61">
        <v>0</v>
      </c>
      <c r="V82" s="61">
        <v>0</v>
      </c>
      <c r="W82" s="61">
        <v>0</v>
      </c>
      <c r="X82" s="61">
        <v>0</v>
      </c>
      <c r="Y82" s="61">
        <v>0</v>
      </c>
      <c r="Z82" s="61">
        <v>0</v>
      </c>
      <c r="AA82" s="61">
        <v>0</v>
      </c>
      <c r="AB82" s="61">
        <v>124.54612731933589</v>
      </c>
      <c r="AC82" s="61">
        <v>2.442312479019165</v>
      </c>
      <c r="AD82" s="61">
        <v>4974.9704742431641</v>
      </c>
      <c r="AE82" s="61">
        <v>1404.73681640625</v>
      </c>
      <c r="AF82" s="61">
        <v>27.54647064208984</v>
      </c>
      <c r="AG82" s="61">
        <v>3694.77978515625</v>
      </c>
      <c r="AH82" s="61">
        <v>4912.85107421875</v>
      </c>
      <c r="AI82" s="61">
        <v>96.339546203613281</v>
      </c>
      <c r="AJ82" s="61">
        <v>186.66552734375</v>
      </c>
      <c r="AK82" s="61">
        <v>5037.3974609375</v>
      </c>
      <c r="AL82" s="61">
        <v>98.7818603515625</v>
      </c>
      <c r="AM82" s="61">
        <v>62.119140625</v>
      </c>
      <c r="AN82" s="61">
        <v>13.481600761413571</v>
      </c>
      <c r="AO82" s="61">
        <v>0.26437017321586609</v>
      </c>
      <c r="AP82" s="61">
        <v>5086.0350008010864</v>
      </c>
      <c r="AQ82" s="61">
        <v>359.42962646484381</v>
      </c>
      <c r="AR82" s="61">
        <v>7.0483078956604004</v>
      </c>
      <c r="AS82" s="61">
        <v>4740.0869750976563</v>
      </c>
    </row>
    <row r="83" spans="1:45">
      <c r="A83">
        <v>81</v>
      </c>
      <c r="B83" t="s">
        <v>468</v>
      </c>
      <c r="C83" t="s">
        <v>469</v>
      </c>
      <c r="D83" t="s">
        <v>470</v>
      </c>
      <c r="E83" t="s">
        <v>219</v>
      </c>
      <c r="F83" t="s">
        <v>220</v>
      </c>
      <c r="G83" t="s">
        <v>1264</v>
      </c>
      <c r="H83" s="61">
        <v>257.96881103515619</v>
      </c>
      <c r="I83" s="61">
        <v>56.484809875488281</v>
      </c>
      <c r="J83" s="61">
        <v>21.8959846496582</v>
      </c>
      <c r="K83" s="61">
        <v>201.4840087890625</v>
      </c>
      <c r="L83" s="61">
        <v>78.104019165039063</v>
      </c>
      <c r="M83" s="61">
        <v>6.3906302452087402</v>
      </c>
      <c r="N83" s="61">
        <v>2.477287769317627</v>
      </c>
      <c r="O83" s="61">
        <v>29.517086029052731</v>
      </c>
      <c r="P83" s="61">
        <v>11.44211483001709</v>
      </c>
      <c r="Q83" s="61">
        <v>23.126455783843991</v>
      </c>
      <c r="R83" s="61">
        <f t="shared" si="1"/>
        <v>8.9648262869623796</v>
      </c>
      <c r="S83" s="61">
        <v>26.159090042114261</v>
      </c>
      <c r="T83" s="61">
        <v>0</v>
      </c>
      <c r="U83" s="61">
        <v>0</v>
      </c>
      <c r="V83" s="61">
        <v>0</v>
      </c>
      <c r="W83" s="61">
        <v>0</v>
      </c>
      <c r="X83" s="61">
        <v>0</v>
      </c>
      <c r="Y83" s="61">
        <v>0</v>
      </c>
      <c r="Z83" s="61">
        <v>0</v>
      </c>
      <c r="AA83" s="61">
        <v>0</v>
      </c>
      <c r="AB83" s="61">
        <v>10.02239513397217</v>
      </c>
      <c r="AC83" s="61">
        <v>3.885118961334229</v>
      </c>
      <c r="AD83" s="61">
        <v>247.946415901184</v>
      </c>
      <c r="AE83" s="61">
        <v>100.3767623901367</v>
      </c>
      <c r="AF83" s="61">
        <v>38.910423278808587</v>
      </c>
      <c r="AG83" s="61">
        <v>157.5920486450195</v>
      </c>
      <c r="AH83" s="61">
        <v>173.9194030761719</v>
      </c>
      <c r="AI83" s="61">
        <v>67.418769836425781</v>
      </c>
      <c r="AJ83" s="61">
        <v>84.04940795898429</v>
      </c>
      <c r="AK83" s="61">
        <v>183.94178771972659</v>
      </c>
      <c r="AL83" s="61">
        <v>71.303886413574219</v>
      </c>
      <c r="AM83" s="61">
        <v>74.027023315429602</v>
      </c>
      <c r="AN83" s="61">
        <v>0</v>
      </c>
      <c r="AO83" s="61">
        <v>0</v>
      </c>
      <c r="AP83" s="61">
        <v>257.96881103515619</v>
      </c>
      <c r="AQ83" s="61">
        <v>0.71440529823303223</v>
      </c>
      <c r="AR83" s="61">
        <v>0.27693474292755133</v>
      </c>
      <c r="AS83" s="61">
        <v>257.25440573692322</v>
      </c>
    </row>
    <row r="84" spans="1:45">
      <c r="A84">
        <v>41</v>
      </c>
      <c r="B84" t="s">
        <v>472</v>
      </c>
      <c r="C84" t="s">
        <v>473</v>
      </c>
      <c r="D84" t="s">
        <v>474</v>
      </c>
      <c r="E84" t="s">
        <v>219</v>
      </c>
      <c r="F84" t="s">
        <v>220</v>
      </c>
      <c r="G84" t="s">
        <v>1265</v>
      </c>
      <c r="H84" s="61">
        <v>252.6142272949219</v>
      </c>
      <c r="I84" s="61">
        <v>51.01898193359375</v>
      </c>
      <c r="J84" s="61">
        <v>20.1963996887207</v>
      </c>
      <c r="K84" s="61">
        <v>201.5952453613281</v>
      </c>
      <c r="L84" s="61">
        <v>79.803596496582031</v>
      </c>
      <c r="M84" s="61">
        <v>6.2209162712097168</v>
      </c>
      <c r="N84" s="61">
        <v>2.462615013122559</v>
      </c>
      <c r="O84" s="61">
        <v>29.347372055053711</v>
      </c>
      <c r="P84" s="61">
        <v>11.617465972900391</v>
      </c>
      <c r="Q84" s="61">
        <v>23.126455783843991</v>
      </c>
      <c r="R84" s="61">
        <f t="shared" si="1"/>
        <v>9.1548508694422548</v>
      </c>
      <c r="S84" s="61">
        <v>26.159090042114261</v>
      </c>
      <c r="T84" s="61">
        <v>0</v>
      </c>
      <c r="U84" s="61">
        <v>0</v>
      </c>
      <c r="V84" s="61">
        <v>0</v>
      </c>
      <c r="W84" s="61">
        <v>0</v>
      </c>
      <c r="X84" s="61">
        <v>0</v>
      </c>
      <c r="Y84" s="61">
        <v>0</v>
      </c>
      <c r="Z84" s="61">
        <v>0</v>
      </c>
      <c r="AA84" s="61">
        <v>0</v>
      </c>
      <c r="AB84" s="61">
        <v>10.02239513397217</v>
      </c>
      <c r="AC84" s="61">
        <v>3.967470645904541</v>
      </c>
      <c r="AD84" s="61">
        <v>242.59183216094971</v>
      </c>
      <c r="AE84" s="61">
        <v>100.3767623901367</v>
      </c>
      <c r="AF84" s="61">
        <v>39.735198974609382</v>
      </c>
      <c r="AG84" s="61">
        <v>152.23746490478521</v>
      </c>
      <c r="AH84" s="61">
        <v>173.9194030761719</v>
      </c>
      <c r="AI84" s="61">
        <v>68.847824096679688</v>
      </c>
      <c r="AJ84" s="61">
        <v>78.69482421875</v>
      </c>
      <c r="AK84" s="61">
        <v>183.94178771972659</v>
      </c>
      <c r="AL84" s="61">
        <v>72.815292358398438</v>
      </c>
      <c r="AM84" s="61">
        <v>68.672439575195313</v>
      </c>
      <c r="AN84" s="61">
        <v>0</v>
      </c>
      <c r="AO84" s="61">
        <v>0</v>
      </c>
      <c r="AP84" s="61">
        <v>252.6142272949219</v>
      </c>
      <c r="AQ84" s="61">
        <v>1.8115067854523659E-2</v>
      </c>
      <c r="AR84" s="61">
        <v>7.1710404008626938E-3</v>
      </c>
      <c r="AS84" s="61">
        <v>252.59611222706741</v>
      </c>
    </row>
    <row r="85" spans="1:45">
      <c r="A85">
        <v>142</v>
      </c>
      <c r="B85" t="s">
        <v>476</v>
      </c>
      <c r="C85" t="s">
        <v>477</v>
      </c>
      <c r="D85" t="s">
        <v>477</v>
      </c>
      <c r="E85" t="s">
        <v>255</v>
      </c>
      <c r="F85" t="s">
        <v>256</v>
      </c>
      <c r="G85" t="s">
        <v>1266</v>
      </c>
      <c r="H85" s="61">
        <v>1635.73779296875</v>
      </c>
      <c r="I85" s="61">
        <v>255.21685791015619</v>
      </c>
      <c r="J85" s="61">
        <v>15.60255241394043</v>
      </c>
      <c r="K85" s="61">
        <v>1380.52099609375</v>
      </c>
      <c r="L85" s="61">
        <v>84.397453308105469</v>
      </c>
      <c r="M85" s="61">
        <v>102.4978485107422</v>
      </c>
      <c r="N85" s="61">
        <v>6.2661538124084473</v>
      </c>
      <c r="O85" s="61">
        <v>183.63822937011719</v>
      </c>
      <c r="P85" s="61">
        <v>11.22663021087646</v>
      </c>
      <c r="Q85" s="61">
        <v>81.140380859374986</v>
      </c>
      <c r="R85" s="61">
        <f t="shared" si="1"/>
        <v>4.9604760132191394</v>
      </c>
      <c r="S85" s="61">
        <v>37.142856597900391</v>
      </c>
      <c r="T85" s="61">
        <v>197.53564453125</v>
      </c>
      <c r="U85" s="61">
        <v>12.076241493225099</v>
      </c>
      <c r="V85" s="61">
        <v>16.668783187866211</v>
      </c>
      <c r="W85" s="61">
        <v>1.01903760433197</v>
      </c>
      <c r="X85" s="61">
        <v>95.962127685546875</v>
      </c>
      <c r="Y85" s="61">
        <v>5.8665962219238281</v>
      </c>
      <c r="Z85" s="61">
        <v>0</v>
      </c>
      <c r="AA85" s="61">
        <v>0</v>
      </c>
      <c r="AB85" s="61">
        <v>400.61965942382813</v>
      </c>
      <c r="AC85" s="61">
        <v>24.491680145263668</v>
      </c>
      <c r="AD85" s="61">
        <v>1235.1181335449221</v>
      </c>
      <c r="AE85" s="61">
        <v>903.09326171875</v>
      </c>
      <c r="AF85" s="61">
        <v>55.210147857666023</v>
      </c>
      <c r="AG85" s="61">
        <v>732.64453125</v>
      </c>
      <c r="AH85" s="61">
        <v>923.19903564453125</v>
      </c>
      <c r="AI85" s="61">
        <v>56.439304351806641</v>
      </c>
      <c r="AJ85" s="61">
        <v>712.53875732421875</v>
      </c>
      <c r="AK85" s="61">
        <v>1143.913696289062</v>
      </c>
      <c r="AL85" s="61">
        <v>69.932586669921875</v>
      </c>
      <c r="AM85" s="61">
        <v>491.82409667968801</v>
      </c>
      <c r="AN85" s="61">
        <v>77.536056518554688</v>
      </c>
      <c r="AO85" s="61">
        <v>4.7401275634765616</v>
      </c>
      <c r="AP85" s="61">
        <v>1558.2017364501951</v>
      </c>
      <c r="AQ85" s="61">
        <v>298.43875122070313</v>
      </c>
      <c r="AR85" s="61">
        <v>18.244901657104489</v>
      </c>
      <c r="AS85" s="61">
        <v>1337.2990417480471</v>
      </c>
    </row>
    <row r="86" spans="1:45">
      <c r="A86">
        <v>143</v>
      </c>
      <c r="B86" t="s">
        <v>479</v>
      </c>
      <c r="C86" t="s">
        <v>480</v>
      </c>
      <c r="D86" t="s">
        <v>480</v>
      </c>
      <c r="E86" t="s">
        <v>255</v>
      </c>
      <c r="F86" t="s">
        <v>256</v>
      </c>
      <c r="G86" t="s">
        <v>1267</v>
      </c>
      <c r="H86" s="61">
        <v>34475.40234375</v>
      </c>
      <c r="I86" s="61">
        <v>9932.0712890625</v>
      </c>
      <c r="J86" s="61">
        <v>28.80915451049805</v>
      </c>
      <c r="K86" s="61">
        <v>24543.33203125</v>
      </c>
      <c r="L86" s="61">
        <v>71.190849304199219</v>
      </c>
      <c r="M86" s="61">
        <v>19.491659164428711</v>
      </c>
      <c r="N86" s="61">
        <v>5.6537874042987817E-2</v>
      </c>
      <c r="O86" s="61">
        <v>9312.1787109375</v>
      </c>
      <c r="P86" s="61">
        <v>27.011081695556641</v>
      </c>
      <c r="Q86" s="61">
        <v>9292.6870517730713</v>
      </c>
      <c r="R86" s="61">
        <f t="shared" si="1"/>
        <v>26.954542717491243</v>
      </c>
      <c r="S86" s="61">
        <v>37.89111328125</v>
      </c>
      <c r="T86" s="61">
        <v>4314.7509765625</v>
      </c>
      <c r="U86" s="61">
        <v>12.51544761657715</v>
      </c>
      <c r="V86" s="61">
        <v>1017.170837402344</v>
      </c>
      <c r="W86" s="61">
        <v>2.9504249095916748</v>
      </c>
      <c r="X86" s="61">
        <v>16220.22265625</v>
      </c>
      <c r="Y86" s="61">
        <v>47.048683166503913</v>
      </c>
      <c r="Z86" s="61">
        <v>9207.142578125</v>
      </c>
      <c r="AA86" s="61">
        <v>26.7064094543457</v>
      </c>
      <c r="AB86" s="61">
        <v>16792.814453125</v>
      </c>
      <c r="AC86" s="61">
        <v>48.709552764892578</v>
      </c>
      <c r="AD86" s="61">
        <v>17682.587890625</v>
      </c>
      <c r="AE86" s="61">
        <v>5178.02783203125</v>
      </c>
      <c r="AF86" s="61">
        <v>15.019485473632811</v>
      </c>
      <c r="AG86" s="61">
        <v>29297.37451171875</v>
      </c>
      <c r="AH86" s="61">
        <v>9852.462890625</v>
      </c>
      <c r="AI86" s="61">
        <v>28.578239440917969</v>
      </c>
      <c r="AJ86" s="61">
        <v>24622.939453125</v>
      </c>
      <c r="AK86" s="61">
        <v>20344.998046875</v>
      </c>
      <c r="AL86" s="61">
        <v>59.013088226318359</v>
      </c>
      <c r="AM86" s="61">
        <v>14130.404296875</v>
      </c>
      <c r="AN86" s="61">
        <v>4883.99658203125</v>
      </c>
      <c r="AO86" s="61">
        <v>14.16661262512207</v>
      </c>
      <c r="AP86" s="61">
        <v>29591.40576171875</v>
      </c>
      <c r="AQ86" s="61">
        <v>2455.285888671875</v>
      </c>
      <c r="AR86" s="61">
        <v>7.1218481063842773</v>
      </c>
      <c r="AS86" s="61">
        <v>32020.116455078121</v>
      </c>
    </row>
    <row r="87" spans="1:45">
      <c r="A87">
        <v>10</v>
      </c>
      <c r="B87" t="s">
        <v>482</v>
      </c>
      <c r="C87" t="s">
        <v>483</v>
      </c>
      <c r="D87" t="s">
        <v>483</v>
      </c>
      <c r="E87" t="s">
        <v>219</v>
      </c>
      <c r="F87" t="s">
        <v>240</v>
      </c>
      <c r="G87" t="s">
        <v>1268</v>
      </c>
      <c r="H87" s="61">
        <v>8166.69970703125</v>
      </c>
      <c r="I87" s="61">
        <v>3375.787353515625</v>
      </c>
      <c r="J87" s="61">
        <v>41.336006164550781</v>
      </c>
      <c r="K87" s="61">
        <v>4790.912109375</v>
      </c>
      <c r="L87" s="61">
        <v>58.663993835449219</v>
      </c>
      <c r="M87" s="61">
        <v>314.03823852539063</v>
      </c>
      <c r="N87" s="61">
        <v>3.8453505039215088</v>
      </c>
      <c r="O87" s="61">
        <v>2525.176513671875</v>
      </c>
      <c r="P87" s="61">
        <v>30.920404434204102</v>
      </c>
      <c r="Q87" s="61">
        <v>2211.1382751464839</v>
      </c>
      <c r="R87" s="61">
        <f t="shared" si="1"/>
        <v>27.075053013676619</v>
      </c>
      <c r="S87" s="61">
        <v>56</v>
      </c>
      <c r="T87" s="61">
        <v>316.1572265625</v>
      </c>
      <c r="U87" s="61">
        <v>3.8712973594665532</v>
      </c>
      <c r="V87" s="61">
        <v>972.1800537109375</v>
      </c>
      <c r="W87" s="61">
        <v>11.904196739196779</v>
      </c>
      <c r="X87" s="61">
        <v>703.3927001953125</v>
      </c>
      <c r="Y87" s="61">
        <v>8.6129369735717773</v>
      </c>
      <c r="Z87" s="61">
        <v>3157.507568359375</v>
      </c>
      <c r="AA87" s="61">
        <v>38.663204193115227</v>
      </c>
      <c r="AB87" s="61">
        <v>3826.91162109375</v>
      </c>
      <c r="AC87" s="61">
        <v>46.859951019287109</v>
      </c>
      <c r="AD87" s="61">
        <v>4339.7880859375</v>
      </c>
      <c r="AE87" s="61">
        <v>3117.514404296875</v>
      </c>
      <c r="AF87" s="61">
        <v>38.173492431640618</v>
      </c>
      <c r="AG87" s="61">
        <v>5049.185302734375</v>
      </c>
      <c r="AH87" s="61">
        <v>2860.248779296875</v>
      </c>
      <c r="AI87" s="61">
        <v>35.0233154296875</v>
      </c>
      <c r="AJ87" s="61">
        <v>5306.450927734375</v>
      </c>
      <c r="AK87" s="61">
        <v>3826.91162109375</v>
      </c>
      <c r="AL87" s="61">
        <v>46.859951019287109</v>
      </c>
      <c r="AM87" s="61">
        <v>4339.7880859375</v>
      </c>
      <c r="AN87" s="61">
        <v>1916.844604492188</v>
      </c>
      <c r="AO87" s="61">
        <v>23.47147178649902</v>
      </c>
      <c r="AP87" s="61">
        <v>6249.8551025390616</v>
      </c>
      <c r="AQ87" s="61">
        <v>413.36767578125</v>
      </c>
      <c r="AR87" s="61">
        <v>5.0616245269775391</v>
      </c>
      <c r="AS87" s="61">
        <v>7753.33203125</v>
      </c>
    </row>
    <row r="88" spans="1:45">
      <c r="A88">
        <v>270</v>
      </c>
      <c r="B88" t="s">
        <v>485</v>
      </c>
      <c r="C88" t="s">
        <v>486</v>
      </c>
      <c r="D88" t="s">
        <v>486</v>
      </c>
      <c r="E88" t="s">
        <v>214</v>
      </c>
      <c r="F88" t="s">
        <v>224</v>
      </c>
      <c r="G88" t="s">
        <v>1269</v>
      </c>
      <c r="H88" s="61">
        <v>188328.75</v>
      </c>
      <c r="I88" s="61">
        <v>74837.65625</v>
      </c>
      <c r="J88" s="61">
        <v>39.737777709960938</v>
      </c>
      <c r="K88" s="61">
        <v>113491.09375</v>
      </c>
      <c r="L88" s="61">
        <v>60.262226104736328</v>
      </c>
      <c r="M88" s="61">
        <v>51473.4921875</v>
      </c>
      <c r="N88" s="61">
        <v>27.331722259521481</v>
      </c>
      <c r="O88" s="61">
        <v>186785.59375</v>
      </c>
      <c r="P88" s="61">
        <v>99.18060302734375</v>
      </c>
      <c r="Q88" s="61">
        <v>135312.1015625</v>
      </c>
      <c r="R88" s="61">
        <f t="shared" si="1"/>
        <v>71.848882107750413</v>
      </c>
      <c r="S88" s="61">
        <v>6.1711111068725586</v>
      </c>
      <c r="T88" s="61">
        <v>70455.578125</v>
      </c>
      <c r="U88" s="61">
        <v>37.41094970703125</v>
      </c>
      <c r="V88" s="61">
        <v>93018.21875</v>
      </c>
      <c r="W88" s="61">
        <v>49.391407012939453</v>
      </c>
      <c r="X88" s="61">
        <v>17441.8671875</v>
      </c>
      <c r="Y88" s="61">
        <v>9.2613935470581055</v>
      </c>
      <c r="Z88" s="61">
        <v>0</v>
      </c>
      <c r="AA88" s="61">
        <v>0</v>
      </c>
      <c r="AB88" s="61">
        <v>23313.48828125</v>
      </c>
      <c r="AC88" s="61">
        <v>12.3791446685791</v>
      </c>
      <c r="AD88" s="61">
        <v>165015.26171875</v>
      </c>
      <c r="AE88" s="61">
        <v>969.819580078125</v>
      </c>
      <c r="AF88" s="61">
        <v>0.51496100425720215</v>
      </c>
      <c r="AG88" s="61">
        <v>187358.9304199219</v>
      </c>
      <c r="AH88" s="61">
        <v>1767.003051757812</v>
      </c>
      <c r="AI88" s="61">
        <v>0.93825447559356689</v>
      </c>
      <c r="AJ88" s="61">
        <v>186561.74694824219</v>
      </c>
      <c r="AK88" s="61">
        <v>23313.744140625</v>
      </c>
      <c r="AL88" s="61">
        <v>12.379280090332029</v>
      </c>
      <c r="AM88" s="61">
        <v>165015.005859375</v>
      </c>
      <c r="AN88" s="61">
        <v>8892.72265625</v>
      </c>
      <c r="AO88" s="61">
        <v>4.7219147682189941</v>
      </c>
      <c r="AP88" s="61">
        <v>179436.02734375</v>
      </c>
      <c r="AQ88" s="61">
        <v>473.26223754882813</v>
      </c>
      <c r="AR88" s="61">
        <v>0.25129580497741699</v>
      </c>
      <c r="AS88" s="61">
        <v>187855.4877624512</v>
      </c>
    </row>
    <row r="89" spans="1:45">
      <c r="A89">
        <v>302</v>
      </c>
      <c r="B89" t="s">
        <v>488</v>
      </c>
      <c r="C89" t="s">
        <v>489</v>
      </c>
      <c r="D89" t="s">
        <v>490</v>
      </c>
      <c r="E89" t="s">
        <v>214</v>
      </c>
      <c r="F89" t="s">
        <v>224</v>
      </c>
      <c r="G89" t="s">
        <v>1270</v>
      </c>
      <c r="H89" s="61">
        <v>141775.984375</v>
      </c>
      <c r="I89" s="61">
        <v>9663.072265625</v>
      </c>
      <c r="J89" s="61">
        <v>6.8157329559326172</v>
      </c>
      <c r="K89" s="61">
        <v>132112.90625</v>
      </c>
      <c r="L89" s="61">
        <v>93.18426513671875</v>
      </c>
      <c r="M89" s="61">
        <v>43346.3828125</v>
      </c>
      <c r="N89" s="61">
        <v>30.573854446411129</v>
      </c>
      <c r="O89" s="61">
        <v>127649.9453125</v>
      </c>
      <c r="P89" s="61">
        <v>90.036369323730469</v>
      </c>
      <c r="Q89" s="61">
        <v>84303.5625</v>
      </c>
      <c r="R89" s="61">
        <f t="shared" si="1"/>
        <v>59.462512548680721</v>
      </c>
      <c r="S89" s="61">
        <v>10.191683769226071</v>
      </c>
      <c r="T89" s="61">
        <v>13627.623046875</v>
      </c>
      <c r="U89" s="61">
        <v>9.6120815277099609</v>
      </c>
      <c r="V89" s="61">
        <v>56617.0078125</v>
      </c>
      <c r="W89" s="61">
        <v>39.934131622314453</v>
      </c>
      <c r="X89" s="61">
        <v>66843.8828125</v>
      </c>
      <c r="Y89" s="61">
        <v>47.147537231445313</v>
      </c>
      <c r="Z89" s="61">
        <v>5300.9736328125</v>
      </c>
      <c r="AA89" s="61">
        <v>3.738978385925293</v>
      </c>
      <c r="AB89" s="61">
        <v>68320.7734375</v>
      </c>
      <c r="AC89" s="61">
        <v>48.189243316650391</v>
      </c>
      <c r="AD89" s="61">
        <v>73455.2109375</v>
      </c>
      <c r="AE89" s="61">
        <v>18516.482421875</v>
      </c>
      <c r="AF89" s="61">
        <v>13.060380935668951</v>
      </c>
      <c r="AG89" s="61">
        <v>123259.501953125</v>
      </c>
      <c r="AH89" s="61">
        <v>29579.0625</v>
      </c>
      <c r="AI89" s="61">
        <v>20.863239288330082</v>
      </c>
      <c r="AJ89" s="61">
        <v>112196.921875</v>
      </c>
      <c r="AK89" s="61">
        <v>84294.7578125</v>
      </c>
      <c r="AL89" s="61">
        <v>59.456298828125</v>
      </c>
      <c r="AM89" s="61">
        <v>57481.2265625</v>
      </c>
      <c r="AN89" s="61">
        <v>51539.01171875</v>
      </c>
      <c r="AO89" s="61">
        <v>36.352428436279297</v>
      </c>
      <c r="AP89" s="61">
        <v>90236.97265625</v>
      </c>
      <c r="AQ89" s="61">
        <v>4671.36328125</v>
      </c>
      <c r="AR89" s="61">
        <v>3.294890403747559</v>
      </c>
      <c r="AS89" s="61">
        <v>137104.62109375</v>
      </c>
    </row>
    <row r="90" spans="1:45">
      <c r="A90">
        <v>177</v>
      </c>
      <c r="B90" t="s">
        <v>492</v>
      </c>
      <c r="C90" t="s">
        <v>493</v>
      </c>
      <c r="D90" t="s">
        <v>493</v>
      </c>
      <c r="E90" t="s">
        <v>264</v>
      </c>
      <c r="F90" t="s">
        <v>265</v>
      </c>
      <c r="G90" t="s">
        <v>1271</v>
      </c>
      <c r="H90" s="61">
        <v>78749.5078125</v>
      </c>
      <c r="I90" s="61">
        <v>4960.24755859375</v>
      </c>
      <c r="J90" s="61">
        <v>6.2987661361694336</v>
      </c>
      <c r="K90" s="61">
        <v>73789.2578125</v>
      </c>
      <c r="L90" s="61">
        <v>93.70123291015625</v>
      </c>
      <c r="M90" s="61">
        <v>1256.365112304688</v>
      </c>
      <c r="N90" s="61">
        <v>1.595394372940063</v>
      </c>
      <c r="O90" s="61">
        <v>43943.41796875</v>
      </c>
      <c r="P90" s="61">
        <v>55.801517486572273</v>
      </c>
      <c r="Q90" s="61">
        <v>42687.052856445313</v>
      </c>
      <c r="R90" s="61">
        <f t="shared" si="1"/>
        <v>54.206120193261128</v>
      </c>
      <c r="S90" s="61">
        <v>21.98125076293945</v>
      </c>
      <c r="T90" s="61">
        <v>6342.98974609375</v>
      </c>
      <c r="U90" s="61">
        <v>8.0546398162841797</v>
      </c>
      <c r="V90" s="61">
        <v>11408.6923828125</v>
      </c>
      <c r="W90" s="61">
        <v>14.48731899261475</v>
      </c>
      <c r="X90" s="61">
        <v>4503.9423828125</v>
      </c>
      <c r="Y90" s="61">
        <v>5.719327449798584</v>
      </c>
      <c r="Z90" s="61">
        <v>0</v>
      </c>
      <c r="AA90" s="61">
        <v>0</v>
      </c>
      <c r="AB90" s="61">
        <v>31466.05078125</v>
      </c>
      <c r="AC90" s="61">
        <v>39.957138061523438</v>
      </c>
      <c r="AD90" s="61">
        <v>47283.45703125</v>
      </c>
      <c r="AE90" s="61">
        <v>44632.9765625</v>
      </c>
      <c r="AF90" s="61">
        <v>56.677150726318359</v>
      </c>
      <c r="AG90" s="61">
        <v>34116.53125</v>
      </c>
      <c r="AH90" s="61">
        <v>66965.4296875</v>
      </c>
      <c r="AI90" s="61">
        <v>85.035995483398438</v>
      </c>
      <c r="AJ90" s="61">
        <v>11784.078125</v>
      </c>
      <c r="AK90" s="61">
        <v>70912.5390625</v>
      </c>
      <c r="AL90" s="61">
        <v>90.048233032226563</v>
      </c>
      <c r="AM90" s="61">
        <v>7836.96875</v>
      </c>
      <c r="AN90" s="61">
        <v>17193.904296875</v>
      </c>
      <c r="AO90" s="61">
        <v>21.83366584777832</v>
      </c>
      <c r="AP90" s="61">
        <v>61555.603515625</v>
      </c>
      <c r="AQ90" s="61">
        <v>4075.940673828125</v>
      </c>
      <c r="AR90" s="61">
        <v>5.1758298873901367</v>
      </c>
      <c r="AS90" s="61">
        <v>74673.567138671875</v>
      </c>
    </row>
    <row r="91" spans="1:45">
      <c r="A91">
        <v>20</v>
      </c>
      <c r="B91" t="s">
        <v>495</v>
      </c>
      <c r="C91" t="s">
        <v>496</v>
      </c>
      <c r="D91" t="s">
        <v>496</v>
      </c>
      <c r="E91" t="s">
        <v>214</v>
      </c>
      <c r="F91" t="s">
        <v>224</v>
      </c>
      <c r="G91" t="s">
        <v>1272</v>
      </c>
      <c r="H91" s="61">
        <v>165658.015625</v>
      </c>
      <c r="I91" s="61">
        <v>22359.478515625</v>
      </c>
      <c r="J91" s="61">
        <v>13.497371673583981</v>
      </c>
      <c r="K91" s="61">
        <v>143298.53125</v>
      </c>
      <c r="L91" s="61">
        <v>86.50262451171875</v>
      </c>
      <c r="M91" s="61">
        <v>34163.45703125</v>
      </c>
      <c r="N91" s="61">
        <v>20.622882843017582</v>
      </c>
      <c r="O91" s="61">
        <v>163021.6875</v>
      </c>
      <c r="P91" s="61">
        <v>98.408576965332031</v>
      </c>
      <c r="Q91" s="61">
        <v>128858.23046875</v>
      </c>
      <c r="R91" s="61">
        <f t="shared" si="1"/>
        <v>77.785689984628533</v>
      </c>
      <c r="S91" s="61">
        <v>7</v>
      </c>
      <c r="T91" s="61">
        <v>20048.8203125</v>
      </c>
      <c r="U91" s="61">
        <v>12.102535247802731</v>
      </c>
      <c r="V91" s="61">
        <v>111959.3828125</v>
      </c>
      <c r="W91" s="61">
        <v>67.584648132324219</v>
      </c>
      <c r="X91" s="61">
        <v>3922.339599609375</v>
      </c>
      <c r="Y91" s="61">
        <v>2.3677330017089839</v>
      </c>
      <c r="Z91" s="61">
        <v>0</v>
      </c>
      <c r="AA91" s="61">
        <v>0</v>
      </c>
      <c r="AB91" s="61">
        <v>28310.201171875</v>
      </c>
      <c r="AC91" s="61">
        <v>17.089546203613281</v>
      </c>
      <c r="AD91" s="61">
        <v>137347.814453125</v>
      </c>
      <c r="AE91" s="61">
        <v>13750.3037109375</v>
      </c>
      <c r="AF91" s="61">
        <v>8.3004150390625</v>
      </c>
      <c r="AG91" s="61">
        <v>151907.7119140625</v>
      </c>
      <c r="AH91" s="61">
        <v>27641.21484375</v>
      </c>
      <c r="AI91" s="61">
        <v>16.685708999633789</v>
      </c>
      <c r="AJ91" s="61">
        <v>138016.80078125</v>
      </c>
      <c r="AK91" s="61">
        <v>47806.98828125</v>
      </c>
      <c r="AL91" s="61">
        <v>28.858842849731449</v>
      </c>
      <c r="AM91" s="61">
        <v>117851.02734375</v>
      </c>
      <c r="AN91" s="61">
        <v>5540.89697265625</v>
      </c>
      <c r="AO91" s="61">
        <v>3.3447806835174561</v>
      </c>
      <c r="AP91" s="61">
        <v>160117.11865234381</v>
      </c>
      <c r="AQ91" s="61">
        <v>1520.89697265625</v>
      </c>
      <c r="AR91" s="61">
        <v>0.9180944561958313</v>
      </c>
      <c r="AS91" s="61">
        <v>164137.11865234381</v>
      </c>
    </row>
    <row r="92" spans="1:45">
      <c r="A92">
        <v>303</v>
      </c>
      <c r="B92" t="s">
        <v>497</v>
      </c>
      <c r="C92" t="s">
        <v>498</v>
      </c>
      <c r="D92" t="s">
        <v>499</v>
      </c>
      <c r="E92" t="s">
        <v>214</v>
      </c>
      <c r="F92" t="s">
        <v>215</v>
      </c>
      <c r="G92" t="s">
        <v>1273</v>
      </c>
      <c r="H92" s="61">
        <v>174041</v>
      </c>
      <c r="I92" s="61">
        <v>41904.609375</v>
      </c>
      <c r="J92" s="61">
        <v>24.077434539794918</v>
      </c>
      <c r="K92" s="61">
        <v>132136.390625</v>
      </c>
      <c r="L92" s="61">
        <v>75.922569274902344</v>
      </c>
      <c r="M92" s="61">
        <v>46046.03515625</v>
      </c>
      <c r="N92" s="61">
        <v>26.45700645446777</v>
      </c>
      <c r="O92" s="61">
        <v>166888.46875</v>
      </c>
      <c r="P92" s="61">
        <v>95.89031982421875</v>
      </c>
      <c r="Q92" s="61">
        <v>120842.43359375</v>
      </c>
      <c r="R92" s="61">
        <f t="shared" si="1"/>
        <v>69.433313755810417</v>
      </c>
      <c r="S92" s="61">
        <v>7.0899219512939453</v>
      </c>
      <c r="T92" s="61">
        <v>36161.328125</v>
      </c>
      <c r="U92" s="61">
        <v>20.7774772644043</v>
      </c>
      <c r="V92" s="61">
        <v>41664.33984375</v>
      </c>
      <c r="W92" s="61">
        <v>23.93938064575195</v>
      </c>
      <c r="X92" s="61">
        <v>57160.15234375</v>
      </c>
      <c r="Y92" s="61">
        <v>32.842922210693359</v>
      </c>
      <c r="Z92" s="61">
        <v>0</v>
      </c>
      <c r="AA92" s="61">
        <v>0</v>
      </c>
      <c r="AB92" s="61">
        <v>96654.703125</v>
      </c>
      <c r="AC92" s="61">
        <v>55.535594940185547</v>
      </c>
      <c r="AD92" s="61">
        <v>77386.296875</v>
      </c>
      <c r="AE92" s="61">
        <v>10827.7529296875</v>
      </c>
      <c r="AF92" s="61">
        <v>6.2213802337646484</v>
      </c>
      <c r="AG92" s="61">
        <v>163213.2470703125</v>
      </c>
      <c r="AH92" s="61">
        <v>28727.134765625</v>
      </c>
      <c r="AI92" s="61">
        <v>16.50595855712891</v>
      </c>
      <c r="AJ92" s="61">
        <v>145313.865234375</v>
      </c>
      <c r="AK92" s="61">
        <v>104550.390625</v>
      </c>
      <c r="AL92" s="61">
        <v>60.072280883789063</v>
      </c>
      <c r="AM92" s="61">
        <v>69490.609375</v>
      </c>
      <c r="AN92" s="61">
        <v>8133.1982421875</v>
      </c>
      <c r="AO92" s="61">
        <v>4.6731505393981934</v>
      </c>
      <c r="AP92" s="61">
        <v>165907.8017578125</v>
      </c>
      <c r="AQ92" s="61">
        <v>15308.16015625</v>
      </c>
      <c r="AR92" s="61">
        <v>8.795720100402832</v>
      </c>
      <c r="AS92" s="61">
        <v>158732.83984375</v>
      </c>
    </row>
    <row r="93" spans="1:45">
      <c r="A93">
        <v>269</v>
      </c>
      <c r="B93" t="s">
        <v>501</v>
      </c>
      <c r="C93" t="s">
        <v>502</v>
      </c>
      <c r="D93" t="s">
        <v>502</v>
      </c>
      <c r="E93" t="s">
        <v>264</v>
      </c>
      <c r="F93" t="s">
        <v>265</v>
      </c>
      <c r="G93" t="s">
        <v>1274</v>
      </c>
      <c r="H93" s="61">
        <v>89999.625</v>
      </c>
      <c r="I93" s="61">
        <v>2477.42822265625</v>
      </c>
      <c r="J93" s="61">
        <v>2.7527096271514888</v>
      </c>
      <c r="K93" s="61">
        <v>87522.1953125</v>
      </c>
      <c r="L93" s="61">
        <v>97.247291564941406</v>
      </c>
      <c r="M93" s="61">
        <v>15436.7626953125</v>
      </c>
      <c r="N93" s="61">
        <v>17.152029037475589</v>
      </c>
      <c r="O93" s="61">
        <v>75669.125</v>
      </c>
      <c r="P93" s="61">
        <v>84.077156066894531</v>
      </c>
      <c r="Q93" s="61">
        <v>60232.3623046875</v>
      </c>
      <c r="R93" s="61">
        <f t="shared" si="1"/>
        <v>66.92512585989941</v>
      </c>
      <c r="S93" s="61">
        <v>10.69377613067627</v>
      </c>
      <c r="T93" s="61">
        <v>5990.25048828125</v>
      </c>
      <c r="U93" s="61">
        <v>6.6558613777160636</v>
      </c>
      <c r="V93" s="61">
        <v>5775.45849609375</v>
      </c>
      <c r="W93" s="61">
        <v>6.4172029495239258</v>
      </c>
      <c r="X93" s="61">
        <v>43764.9375</v>
      </c>
      <c r="Y93" s="61">
        <v>48.627910614013672</v>
      </c>
      <c r="Z93" s="61">
        <v>12075.0439453125</v>
      </c>
      <c r="AA93" s="61">
        <v>13.41677188873291</v>
      </c>
      <c r="AB93" s="61">
        <v>57986.04296875</v>
      </c>
      <c r="AC93" s="61">
        <v>64.429206848144531</v>
      </c>
      <c r="AD93" s="61">
        <v>32013.58203125</v>
      </c>
      <c r="AE93" s="61">
        <v>54511.4375</v>
      </c>
      <c r="AF93" s="61">
        <v>60.568515777587891</v>
      </c>
      <c r="AG93" s="61">
        <v>35488.1875</v>
      </c>
      <c r="AH93" s="61">
        <v>75397.4921875</v>
      </c>
      <c r="AI93" s="61">
        <v>83.775344848632813</v>
      </c>
      <c r="AJ93" s="61">
        <v>14602.1328125</v>
      </c>
      <c r="AK93" s="61">
        <v>85717.421875</v>
      </c>
      <c r="AL93" s="61">
        <v>95.241973876953125</v>
      </c>
      <c r="AM93" s="61">
        <v>4282.203125</v>
      </c>
      <c r="AN93" s="61">
        <v>31678.189453125</v>
      </c>
      <c r="AO93" s="61">
        <v>35.198135375976563</v>
      </c>
      <c r="AP93" s="61">
        <v>58321.435546875</v>
      </c>
      <c r="AQ93" s="61">
        <v>2402.44873046875</v>
      </c>
      <c r="AR93" s="61">
        <v>2.6693987846374512</v>
      </c>
      <c r="AS93" s="61">
        <v>87597.17626953125</v>
      </c>
    </row>
    <row r="94" spans="1:45">
      <c r="A94">
        <v>35</v>
      </c>
      <c r="B94" t="s">
        <v>504</v>
      </c>
      <c r="C94" t="s">
        <v>505</v>
      </c>
      <c r="D94" t="s">
        <v>505</v>
      </c>
      <c r="E94" t="s">
        <v>264</v>
      </c>
      <c r="F94" t="s">
        <v>265</v>
      </c>
      <c r="G94" t="s">
        <v>1275</v>
      </c>
      <c r="H94" s="61">
        <v>166148</v>
      </c>
      <c r="I94" s="61">
        <v>20416.09765625</v>
      </c>
      <c r="J94" s="61">
        <v>12.28789806365967</v>
      </c>
      <c r="K94" s="61">
        <v>145731.90625</v>
      </c>
      <c r="L94" s="61">
        <v>87.712104797363281</v>
      </c>
      <c r="M94" s="61">
        <v>22227.296875</v>
      </c>
      <c r="N94" s="61">
        <v>13.378010749816889</v>
      </c>
      <c r="O94" s="61">
        <v>136071.75</v>
      </c>
      <c r="P94" s="61">
        <v>81.897911071777344</v>
      </c>
      <c r="Q94" s="61">
        <v>113844.453125</v>
      </c>
      <c r="R94" s="61">
        <f t="shared" si="1"/>
        <v>68.519905821917803</v>
      </c>
      <c r="S94" s="61">
        <v>11.15413665771484</v>
      </c>
      <c r="T94" s="61">
        <v>29203.01171875</v>
      </c>
      <c r="U94" s="61">
        <v>17.576505661010739</v>
      </c>
      <c r="V94" s="61">
        <v>97147.109375</v>
      </c>
      <c r="W94" s="61">
        <v>58.470226287841797</v>
      </c>
      <c r="X94" s="61">
        <v>30959.572265625</v>
      </c>
      <c r="Y94" s="61">
        <v>18.633731842041019</v>
      </c>
      <c r="Z94" s="61">
        <v>0</v>
      </c>
      <c r="AA94" s="61">
        <v>0</v>
      </c>
      <c r="AB94" s="61">
        <v>84778.84375</v>
      </c>
      <c r="AC94" s="61">
        <v>51.026100158691413</v>
      </c>
      <c r="AD94" s="61">
        <v>81369.15625</v>
      </c>
      <c r="AE94" s="61">
        <v>1008.100830078125</v>
      </c>
      <c r="AF94" s="61">
        <v>0.60674870014190674</v>
      </c>
      <c r="AG94" s="61">
        <v>165139.8991699219</v>
      </c>
      <c r="AH94" s="61">
        <v>1674.252807617188</v>
      </c>
      <c r="AI94" s="61">
        <v>1.007687568664551</v>
      </c>
      <c r="AJ94" s="61">
        <v>164473.74719238281</v>
      </c>
      <c r="AK94" s="61">
        <v>85609.234375</v>
      </c>
      <c r="AL94" s="61">
        <v>51.525890350341797</v>
      </c>
      <c r="AM94" s="61">
        <v>80538.765625</v>
      </c>
      <c r="AN94" s="61">
        <v>4328.9619140625</v>
      </c>
      <c r="AO94" s="61">
        <v>2.6054854393005371</v>
      </c>
      <c r="AP94" s="61">
        <v>161819.0380859375</v>
      </c>
      <c r="AQ94" s="61">
        <v>25319.455078125</v>
      </c>
      <c r="AR94" s="61">
        <v>15.23909759521484</v>
      </c>
      <c r="AS94" s="61">
        <v>140828.544921875</v>
      </c>
    </row>
    <row r="95" spans="1:45">
      <c r="A95">
        <v>129</v>
      </c>
      <c r="B95" t="s">
        <v>506</v>
      </c>
      <c r="C95" t="s">
        <v>507</v>
      </c>
      <c r="D95" t="s">
        <v>508</v>
      </c>
      <c r="E95" t="s">
        <v>264</v>
      </c>
      <c r="F95" t="s">
        <v>265</v>
      </c>
      <c r="G95" t="s">
        <v>1276</v>
      </c>
      <c r="H95" s="61">
        <v>47704.34765625</v>
      </c>
      <c r="I95" s="61">
        <v>10738.8095703125</v>
      </c>
      <c r="J95" s="61">
        <v>22.511175155639648</v>
      </c>
      <c r="K95" s="61">
        <v>36965.5390625</v>
      </c>
      <c r="L95" s="61">
        <v>77.48883056640625</v>
      </c>
      <c r="M95" s="61">
        <v>6420.83544921875</v>
      </c>
      <c r="N95" s="61">
        <v>13.45964336395264</v>
      </c>
      <c r="O95" s="61">
        <v>26808.40625</v>
      </c>
      <c r="P95" s="61">
        <v>56.196987152099609</v>
      </c>
      <c r="Q95" s="61">
        <v>20387.57080078125</v>
      </c>
      <c r="R95" s="61">
        <f t="shared" si="1"/>
        <v>42.737343245296778</v>
      </c>
      <c r="S95" s="61">
        <v>53.496402740478523</v>
      </c>
      <c r="T95" s="61">
        <v>327.50814819335938</v>
      </c>
      <c r="U95" s="61">
        <v>0.68653732538223267</v>
      </c>
      <c r="V95" s="61">
        <v>94.954055786132813</v>
      </c>
      <c r="W95" s="61">
        <v>0.1990469694137573</v>
      </c>
      <c r="X95" s="61">
        <v>18622.052734375</v>
      </c>
      <c r="Y95" s="61">
        <v>39.036384582519531</v>
      </c>
      <c r="Z95" s="61">
        <v>1509.31494140625</v>
      </c>
      <c r="AA95" s="61">
        <v>3.1638939380645752</v>
      </c>
      <c r="AB95" s="61">
        <v>23019.59375</v>
      </c>
      <c r="AC95" s="61">
        <v>48.254707336425781</v>
      </c>
      <c r="AD95" s="61">
        <v>24684.75390625</v>
      </c>
      <c r="AE95" s="61">
        <v>10593.8515625</v>
      </c>
      <c r="AF95" s="61">
        <v>22.207307815551761</v>
      </c>
      <c r="AG95" s="61">
        <v>37110.49609375</v>
      </c>
      <c r="AH95" s="61">
        <v>9110.4453125</v>
      </c>
      <c r="AI95" s="61">
        <v>19.097726821899411</v>
      </c>
      <c r="AJ95" s="61">
        <v>38593.90234375</v>
      </c>
      <c r="AK95" s="61">
        <v>27677.5390625</v>
      </c>
      <c r="AL95" s="61">
        <v>58.018905639648438</v>
      </c>
      <c r="AM95" s="61">
        <v>20026.80859375</v>
      </c>
      <c r="AN95" s="61">
        <v>23261.267578125</v>
      </c>
      <c r="AO95" s="61">
        <v>48.761318206787109</v>
      </c>
      <c r="AP95" s="61">
        <v>24443.080078125</v>
      </c>
      <c r="AQ95" s="61">
        <v>8603.212890625</v>
      </c>
      <c r="AR95" s="61">
        <v>18.034440994262699</v>
      </c>
      <c r="AS95" s="61">
        <v>39101.134765625</v>
      </c>
    </row>
    <row r="96" spans="1:45">
      <c r="A96">
        <v>165</v>
      </c>
      <c r="B96" t="s">
        <v>509</v>
      </c>
      <c r="C96" t="s">
        <v>510</v>
      </c>
      <c r="D96" t="s">
        <v>510</v>
      </c>
      <c r="E96" t="s">
        <v>219</v>
      </c>
      <c r="F96" t="s">
        <v>229</v>
      </c>
      <c r="G96" t="s">
        <v>230</v>
      </c>
      <c r="H96" s="61">
        <v>42907.09765625</v>
      </c>
      <c r="I96" s="61">
        <v>10312.5107421875</v>
      </c>
      <c r="J96" s="61">
        <v>24.03450965881348</v>
      </c>
      <c r="K96" s="61">
        <v>32594.5859375</v>
      </c>
      <c r="L96" s="61">
        <v>75.965484619140625</v>
      </c>
      <c r="M96" s="61">
        <v>16945.197265625</v>
      </c>
      <c r="N96" s="61">
        <v>39.492759704589837</v>
      </c>
      <c r="O96" s="61">
        <v>38851.98828125</v>
      </c>
      <c r="P96" s="61">
        <v>90.549095153808594</v>
      </c>
      <c r="Q96" s="61">
        <v>21906.791015625</v>
      </c>
      <c r="R96" s="61">
        <f t="shared" si="1"/>
        <v>51.056333828801812</v>
      </c>
      <c r="S96" s="61">
        <v>6.8586840629577637</v>
      </c>
      <c r="T96" s="61">
        <v>3803.2138671875</v>
      </c>
      <c r="U96" s="61">
        <v>8.8638334274291992</v>
      </c>
      <c r="V96" s="61">
        <v>879.79608154296875</v>
      </c>
      <c r="W96" s="61">
        <v>2.0504674911499019</v>
      </c>
      <c r="X96" s="61">
        <v>33120.78515625</v>
      </c>
      <c r="Y96" s="61">
        <v>77.191856384277344</v>
      </c>
      <c r="Z96" s="61">
        <v>635.8980712890625</v>
      </c>
      <c r="AA96" s="61">
        <v>1.4820346832275391</v>
      </c>
      <c r="AB96" s="61">
        <v>7981.29248046875</v>
      </c>
      <c r="AC96" s="61">
        <v>18.601333618164059</v>
      </c>
      <c r="AD96" s="61">
        <v>34925.80517578125</v>
      </c>
      <c r="AE96" s="61">
        <v>1311.218994140625</v>
      </c>
      <c r="AF96" s="61">
        <v>3.0559489727020259</v>
      </c>
      <c r="AG96" s="61">
        <v>41595.878662109382</v>
      </c>
      <c r="AH96" s="61">
        <v>2076.651611328125</v>
      </c>
      <c r="AI96" s="61">
        <v>4.839879035949707</v>
      </c>
      <c r="AJ96" s="61">
        <v>40830.446044921882</v>
      </c>
      <c r="AK96" s="61">
        <v>10057.9443359375</v>
      </c>
      <c r="AL96" s="61">
        <v>23.441213607788089</v>
      </c>
      <c r="AM96" s="61">
        <v>32849.1533203125</v>
      </c>
      <c r="AN96" s="61">
        <v>24622.47265625</v>
      </c>
      <c r="AO96" s="61">
        <v>57.385547637939453</v>
      </c>
      <c r="AP96" s="61">
        <v>18284.625</v>
      </c>
      <c r="AQ96" s="61">
        <v>2673.3564453125</v>
      </c>
      <c r="AR96" s="61">
        <v>6.2305693626403809</v>
      </c>
      <c r="AS96" s="61">
        <v>40233.7412109375</v>
      </c>
    </row>
    <row r="97" spans="1:45">
      <c r="A97">
        <v>82</v>
      </c>
      <c r="B97" t="s">
        <v>511</v>
      </c>
      <c r="C97" t="s">
        <v>512</v>
      </c>
      <c r="D97" t="s">
        <v>512</v>
      </c>
      <c r="E97" t="s">
        <v>219</v>
      </c>
      <c r="F97" t="s">
        <v>220</v>
      </c>
      <c r="G97" t="s">
        <v>1277</v>
      </c>
      <c r="H97" s="61">
        <v>30.888181686401371</v>
      </c>
      <c r="I97" s="61">
        <v>0</v>
      </c>
      <c r="J97" s="61">
        <v>0</v>
      </c>
      <c r="K97" s="61">
        <v>0</v>
      </c>
      <c r="L97" s="61">
        <v>0</v>
      </c>
      <c r="M97" s="61">
        <v>2.9299957752227779</v>
      </c>
      <c r="N97" s="61">
        <v>9.4858150482177734</v>
      </c>
      <c r="O97" s="61">
        <v>30.482723236083981</v>
      </c>
      <c r="P97" s="61">
        <v>98.687332153320313</v>
      </c>
      <c r="Q97" s="61">
        <v>27.552727460861199</v>
      </c>
      <c r="R97" s="61">
        <f t="shared" si="1"/>
        <v>89.201519664044781</v>
      </c>
      <c r="S97" s="61">
        <v>4.9526982307434082</v>
      </c>
      <c r="T97" s="61">
        <v>0</v>
      </c>
      <c r="U97" s="61">
        <v>0</v>
      </c>
      <c r="V97" s="61">
        <v>0</v>
      </c>
      <c r="W97" s="61">
        <v>0</v>
      </c>
      <c r="X97" s="61">
        <v>3.7201182842254639</v>
      </c>
      <c r="Y97" s="61">
        <v>12.04382419586182</v>
      </c>
      <c r="Z97" s="61">
        <v>11.72397422790527</v>
      </c>
      <c r="AA97" s="61">
        <v>37.956180572509773</v>
      </c>
      <c r="AB97" s="61">
        <v>0</v>
      </c>
      <c r="AC97" s="61">
        <v>0</v>
      </c>
      <c r="AD97" s="61">
        <v>30.888181686401371</v>
      </c>
      <c r="AE97" s="61">
        <v>15.44409084320068</v>
      </c>
      <c r="AF97" s="61">
        <v>50</v>
      </c>
      <c r="AG97" s="61">
        <v>15.444090843200691</v>
      </c>
      <c r="AH97" s="61">
        <v>29.352376937866211</v>
      </c>
      <c r="AI97" s="61">
        <v>95.027854919433594</v>
      </c>
      <c r="AJ97" s="61">
        <v>1.53580474853516</v>
      </c>
      <c r="AK97" s="61">
        <v>30.888181686401371</v>
      </c>
      <c r="AL97" s="61">
        <v>100</v>
      </c>
      <c r="AM97" s="61">
        <v>0</v>
      </c>
      <c r="AN97" s="61">
        <v>30.780166625976559</v>
      </c>
      <c r="AO97" s="61">
        <v>99.650306701660156</v>
      </c>
      <c r="AP97" s="61">
        <v>0.10801506042481181</v>
      </c>
      <c r="AQ97" s="61">
        <v>4.3719019889831543</v>
      </c>
      <c r="AR97" s="61">
        <v>14.15396308898926</v>
      </c>
      <c r="AS97" s="61">
        <v>26.51627969741822</v>
      </c>
    </row>
    <row r="98" spans="1:45">
      <c r="A98">
        <v>47</v>
      </c>
      <c r="B98" t="s">
        <v>514</v>
      </c>
      <c r="C98" t="s">
        <v>515</v>
      </c>
      <c r="D98" t="s">
        <v>516</v>
      </c>
      <c r="E98" t="s">
        <v>214</v>
      </c>
      <c r="F98" t="s">
        <v>215</v>
      </c>
      <c r="G98" t="s">
        <v>1278</v>
      </c>
      <c r="H98" s="61">
        <v>138226.53125</v>
      </c>
      <c r="I98" s="61">
        <v>14151.7685546875</v>
      </c>
      <c r="J98" s="61">
        <v>10.23809814453125</v>
      </c>
      <c r="K98" s="61">
        <v>124074.765625</v>
      </c>
      <c r="L98" s="61">
        <v>89.76190185546875</v>
      </c>
      <c r="M98" s="61">
        <v>17541.49609375</v>
      </c>
      <c r="N98" s="61">
        <v>12.69039821624756</v>
      </c>
      <c r="O98" s="61">
        <v>133078.578125</v>
      </c>
      <c r="P98" s="61">
        <v>96.275711059570313</v>
      </c>
      <c r="Q98" s="61">
        <v>115537.08203125</v>
      </c>
      <c r="R98" s="61">
        <f t="shared" si="1"/>
        <v>83.585315341731842</v>
      </c>
      <c r="S98" s="61">
        <v>8.279536247253418</v>
      </c>
      <c r="T98" s="61">
        <v>36869.578125</v>
      </c>
      <c r="U98" s="61">
        <v>26.673299789428711</v>
      </c>
      <c r="V98" s="61">
        <v>68224.8359375</v>
      </c>
      <c r="W98" s="61">
        <v>49.357265472412109</v>
      </c>
      <c r="X98" s="61">
        <v>23740.90625</v>
      </c>
      <c r="Y98" s="61">
        <v>17.175361633300781</v>
      </c>
      <c r="Z98" s="61">
        <v>0</v>
      </c>
      <c r="AA98" s="61">
        <v>0</v>
      </c>
      <c r="AB98" s="61">
        <v>53357.359375</v>
      </c>
      <c r="AC98" s="61">
        <v>38.601387023925781</v>
      </c>
      <c r="AD98" s="61">
        <v>84869.171875</v>
      </c>
      <c r="AE98" s="61">
        <v>19523.767578125</v>
      </c>
      <c r="AF98" s="61">
        <v>14.124472618103029</v>
      </c>
      <c r="AG98" s="61">
        <v>118702.763671875</v>
      </c>
      <c r="AH98" s="61">
        <v>67341.4375</v>
      </c>
      <c r="AI98" s="61">
        <v>48.718170166015618</v>
      </c>
      <c r="AJ98" s="61">
        <v>70885.09375</v>
      </c>
      <c r="AK98" s="61">
        <v>94924.53125</v>
      </c>
      <c r="AL98" s="61">
        <v>68.673164367675781</v>
      </c>
      <c r="AM98" s="61">
        <v>43302</v>
      </c>
      <c r="AN98" s="61">
        <v>1638.829956054688</v>
      </c>
      <c r="AO98" s="61">
        <v>1.1856117248535161</v>
      </c>
      <c r="AP98" s="61">
        <v>136587.70129394531</v>
      </c>
      <c r="AQ98" s="61">
        <v>10030.7392578125</v>
      </c>
      <c r="AR98" s="61">
        <v>7.256739616394043</v>
      </c>
      <c r="AS98" s="61">
        <v>128195.7919921875</v>
      </c>
    </row>
    <row r="99" spans="1:45">
      <c r="A99">
        <v>83</v>
      </c>
      <c r="B99" t="s">
        <v>518</v>
      </c>
      <c r="C99" t="s">
        <v>519</v>
      </c>
      <c r="D99" t="s">
        <v>519</v>
      </c>
      <c r="E99" t="s">
        <v>219</v>
      </c>
      <c r="F99" t="s">
        <v>220</v>
      </c>
      <c r="G99" t="s">
        <v>1279</v>
      </c>
      <c r="H99" s="61">
        <v>378.19320678710938</v>
      </c>
      <c r="I99" s="61">
        <v>241.09710693359381</v>
      </c>
      <c r="J99" s="61">
        <v>63.749717712402337</v>
      </c>
      <c r="K99" s="61">
        <v>137.0960998535156</v>
      </c>
      <c r="L99" s="61">
        <v>36.250282287597663</v>
      </c>
      <c r="M99" s="61">
        <v>2.9299957752227779</v>
      </c>
      <c r="N99" s="61">
        <v>0.77473515272140503</v>
      </c>
      <c r="O99" s="61">
        <v>246.28907775878909</v>
      </c>
      <c r="P99" s="61">
        <v>65.12255859375</v>
      </c>
      <c r="Q99" s="61">
        <v>243.35908198356631</v>
      </c>
      <c r="R99" s="61">
        <f t="shared" si="1"/>
        <v>64.347819478565299</v>
      </c>
      <c r="S99" s="61">
        <v>13.539534568786619</v>
      </c>
      <c r="T99" s="61">
        <v>0</v>
      </c>
      <c r="U99" s="61">
        <v>0</v>
      </c>
      <c r="V99" s="61">
        <v>0</v>
      </c>
      <c r="W99" s="61">
        <v>0</v>
      </c>
      <c r="X99" s="61">
        <v>90.405380249023438</v>
      </c>
      <c r="Y99" s="61">
        <v>23.904548645019531</v>
      </c>
      <c r="Z99" s="61">
        <v>37.945491790771477</v>
      </c>
      <c r="AA99" s="61">
        <v>10.03336143493652</v>
      </c>
      <c r="AB99" s="61">
        <v>0</v>
      </c>
      <c r="AC99" s="61">
        <v>0</v>
      </c>
      <c r="AD99" s="61">
        <v>378.19320678710938</v>
      </c>
      <c r="AE99" s="61">
        <v>0</v>
      </c>
      <c r="AF99" s="61">
        <v>0</v>
      </c>
      <c r="AG99" s="61">
        <v>378.19320678710938</v>
      </c>
      <c r="AH99" s="61">
        <v>15.444091796875</v>
      </c>
      <c r="AI99" s="61">
        <v>4.0836515426635742</v>
      </c>
      <c r="AJ99" s="61">
        <v>362.74911499023438</v>
      </c>
      <c r="AK99" s="61">
        <v>15.444091796875</v>
      </c>
      <c r="AL99" s="61">
        <v>4.0836515426635742</v>
      </c>
      <c r="AM99" s="61">
        <v>362.74911499023438</v>
      </c>
      <c r="AN99" s="61">
        <v>82.52349853515625</v>
      </c>
      <c r="AO99" s="61">
        <v>21.82045936584473</v>
      </c>
      <c r="AP99" s="61">
        <v>295.66970825195313</v>
      </c>
      <c r="AQ99" s="61">
        <v>90.7628173828125</v>
      </c>
      <c r="AR99" s="61">
        <v>23.99906158447266</v>
      </c>
      <c r="AS99" s="61">
        <v>287.43038940429688</v>
      </c>
    </row>
    <row r="100" spans="1:45">
      <c r="A100">
        <v>130</v>
      </c>
      <c r="B100" t="s">
        <v>521</v>
      </c>
      <c r="C100" t="s">
        <v>522</v>
      </c>
      <c r="D100" t="s">
        <v>523</v>
      </c>
      <c r="E100" t="s">
        <v>264</v>
      </c>
      <c r="F100" t="s">
        <v>265</v>
      </c>
      <c r="G100" t="s">
        <v>1280</v>
      </c>
      <c r="H100" s="61">
        <v>152897.796875</v>
      </c>
      <c r="I100" s="61">
        <v>9880.64453125</v>
      </c>
      <c r="J100" s="61">
        <v>6.462254524230957</v>
      </c>
      <c r="K100" s="61">
        <v>143017.15625</v>
      </c>
      <c r="L100" s="61">
        <v>93.537750244140625</v>
      </c>
      <c r="M100" s="61">
        <v>30673.220703125</v>
      </c>
      <c r="N100" s="61">
        <v>20.061258316040039</v>
      </c>
      <c r="O100" s="61">
        <v>139828.015625</v>
      </c>
      <c r="P100" s="61">
        <v>91.451950073242188</v>
      </c>
      <c r="Q100" s="61">
        <v>109154.794921875</v>
      </c>
      <c r="R100" s="61">
        <f t="shared" si="1"/>
        <v>71.39069179074788</v>
      </c>
      <c r="S100" s="61">
        <v>9.766937255859375</v>
      </c>
      <c r="T100" s="61">
        <v>50554.46875</v>
      </c>
      <c r="U100" s="61">
        <v>33.064224243164063</v>
      </c>
      <c r="V100" s="61">
        <v>72383.0078125</v>
      </c>
      <c r="W100" s="61">
        <v>47.340778350830078</v>
      </c>
      <c r="X100" s="61">
        <v>11832.779296875</v>
      </c>
      <c r="Y100" s="61">
        <v>7.7390117645263672</v>
      </c>
      <c r="Z100" s="61">
        <v>0</v>
      </c>
      <c r="AA100" s="61">
        <v>0</v>
      </c>
      <c r="AB100" s="61">
        <v>11808.0791015625</v>
      </c>
      <c r="AC100" s="61">
        <v>7.7228574752807617</v>
      </c>
      <c r="AD100" s="61">
        <v>141089.7177734375</v>
      </c>
      <c r="AE100" s="61">
        <v>22578.453125</v>
      </c>
      <c r="AF100" s="61">
        <v>14.76702404022217</v>
      </c>
      <c r="AG100" s="61">
        <v>130319.34375</v>
      </c>
      <c r="AH100" s="61">
        <v>24707.904296875</v>
      </c>
      <c r="AI100" s="61">
        <v>16.15975189208984</v>
      </c>
      <c r="AJ100" s="61">
        <v>128189.892578125</v>
      </c>
      <c r="AK100" s="61">
        <v>33893.65234375</v>
      </c>
      <c r="AL100" s="61">
        <v>22.167522430419918</v>
      </c>
      <c r="AM100" s="61">
        <v>119004.14453125</v>
      </c>
      <c r="AN100" s="61">
        <v>430.54974365234381</v>
      </c>
      <c r="AO100" s="61">
        <v>0.28159314393997192</v>
      </c>
      <c r="AP100" s="61">
        <v>152467.24713134771</v>
      </c>
      <c r="AQ100" s="61">
        <v>13613.2861328125</v>
      </c>
      <c r="AR100" s="61">
        <v>8.9035196304321289</v>
      </c>
      <c r="AS100" s="61">
        <v>139284.5107421875</v>
      </c>
    </row>
    <row r="101" spans="1:45">
      <c r="A101">
        <v>214</v>
      </c>
      <c r="B101" t="s">
        <v>524</v>
      </c>
      <c r="C101" t="s">
        <v>525</v>
      </c>
      <c r="D101" t="s">
        <v>526</v>
      </c>
      <c r="E101" t="s">
        <v>264</v>
      </c>
      <c r="F101" t="s">
        <v>269</v>
      </c>
      <c r="G101" t="s">
        <v>1281</v>
      </c>
      <c r="H101" s="61">
        <v>116781.4140625</v>
      </c>
      <c r="I101" s="61">
        <v>1733.603271484375</v>
      </c>
      <c r="J101" s="61">
        <v>1.4844856262207029</v>
      </c>
      <c r="K101" s="61">
        <v>115047.8125</v>
      </c>
      <c r="L101" s="61">
        <v>98.515518188476563</v>
      </c>
      <c r="M101" s="61">
        <v>32283.984375</v>
      </c>
      <c r="N101" s="61">
        <v>27.644794464111332</v>
      </c>
      <c r="O101" s="61">
        <v>104651.8359375</v>
      </c>
      <c r="P101" s="61">
        <v>89.613433837890625</v>
      </c>
      <c r="Q101" s="61">
        <v>72367.8515625</v>
      </c>
      <c r="R101" s="61">
        <f t="shared" si="1"/>
        <v>61.968637855138155</v>
      </c>
      <c r="S101" s="61">
        <v>15.754629135131839</v>
      </c>
      <c r="T101" s="61">
        <v>6953.1884765625</v>
      </c>
      <c r="U101" s="61">
        <v>5.9540195465087891</v>
      </c>
      <c r="V101" s="61">
        <v>24391.5</v>
      </c>
      <c r="W101" s="61">
        <v>20.886457443237301</v>
      </c>
      <c r="X101" s="61">
        <v>80078.2734375</v>
      </c>
      <c r="Y101" s="61">
        <v>68.571075439453125</v>
      </c>
      <c r="Z101" s="61">
        <v>3507.205810546875</v>
      </c>
      <c r="AA101" s="61">
        <v>3.0032227039337158</v>
      </c>
      <c r="AB101" s="61">
        <v>80291.2421875</v>
      </c>
      <c r="AC101" s="61">
        <v>68.753448486328125</v>
      </c>
      <c r="AD101" s="61">
        <v>36490.171875</v>
      </c>
      <c r="AE101" s="61">
        <v>69645.0234375</v>
      </c>
      <c r="AF101" s="61">
        <v>59.637077331542969</v>
      </c>
      <c r="AG101" s="61">
        <v>47136.390625</v>
      </c>
      <c r="AH101" s="61">
        <v>70827.3984375</v>
      </c>
      <c r="AI101" s="61">
        <v>60.649543762207031</v>
      </c>
      <c r="AJ101" s="61">
        <v>45954.015625</v>
      </c>
      <c r="AK101" s="61">
        <v>95761.5078125</v>
      </c>
      <c r="AL101" s="61">
        <v>82.000640869140625</v>
      </c>
      <c r="AM101" s="61">
        <v>21019.90625</v>
      </c>
      <c r="AN101" s="61">
        <v>32994.4921875</v>
      </c>
      <c r="AO101" s="61">
        <v>28.253204345703121</v>
      </c>
      <c r="AP101" s="61">
        <v>83786.921875</v>
      </c>
      <c r="AQ101" s="61">
        <v>7219.12890625</v>
      </c>
      <c r="AR101" s="61">
        <v>6.1817450523376456</v>
      </c>
      <c r="AS101" s="61">
        <v>109562.28515625</v>
      </c>
    </row>
    <row r="102" spans="1:45">
      <c r="A102">
        <v>98</v>
      </c>
      <c r="B102" t="s">
        <v>528</v>
      </c>
      <c r="C102" t="s">
        <v>529</v>
      </c>
      <c r="D102" t="s">
        <v>529</v>
      </c>
      <c r="E102" t="s">
        <v>214</v>
      </c>
      <c r="F102" t="s">
        <v>224</v>
      </c>
      <c r="G102" t="s">
        <v>1282</v>
      </c>
      <c r="H102" s="61">
        <v>119395.8984375</v>
      </c>
      <c r="I102" s="61">
        <v>20333.689453125</v>
      </c>
      <c r="J102" s="61">
        <v>17.030475616455082</v>
      </c>
      <c r="K102" s="61">
        <v>99062.2109375</v>
      </c>
      <c r="L102" s="61">
        <v>82.969528198242188</v>
      </c>
      <c r="M102" s="61">
        <v>3469.693603515625</v>
      </c>
      <c r="N102" s="61">
        <v>2.9060409069061279</v>
      </c>
      <c r="O102" s="61">
        <v>97160.7578125</v>
      </c>
      <c r="P102" s="61">
        <v>81.376960754394531</v>
      </c>
      <c r="Q102" s="61">
        <v>93691.064208984375</v>
      </c>
      <c r="R102" s="61">
        <f t="shared" si="1"/>
        <v>78.470923570317382</v>
      </c>
      <c r="S102" s="61">
        <v>19</v>
      </c>
      <c r="T102" s="61">
        <v>34094.60546875</v>
      </c>
      <c r="U102" s="61">
        <v>28.555927276611332</v>
      </c>
      <c r="V102" s="61">
        <v>68070.96875</v>
      </c>
      <c r="W102" s="61">
        <v>57.012821197509773</v>
      </c>
      <c r="X102" s="61">
        <v>27316.3515625</v>
      </c>
      <c r="Y102" s="61">
        <v>22.878801345825199</v>
      </c>
      <c r="Z102" s="61">
        <v>0</v>
      </c>
      <c r="AA102" s="61">
        <v>0</v>
      </c>
      <c r="AB102" s="61">
        <v>17905.82421875</v>
      </c>
      <c r="AC102" s="61">
        <v>14.997016906738279</v>
      </c>
      <c r="AD102" s="61">
        <v>101490.07421875</v>
      </c>
      <c r="AE102" s="61">
        <v>31755.080078125</v>
      </c>
      <c r="AF102" s="61">
        <v>26.596456527709961</v>
      </c>
      <c r="AG102" s="61">
        <v>87640.818359375</v>
      </c>
      <c r="AH102" s="61">
        <v>33253.07421875</v>
      </c>
      <c r="AI102" s="61">
        <v>27.851100921630859</v>
      </c>
      <c r="AJ102" s="61">
        <v>86142.82421875</v>
      </c>
      <c r="AK102" s="61">
        <v>45122.58984375</v>
      </c>
      <c r="AL102" s="61">
        <v>37.792411804199219</v>
      </c>
      <c r="AM102" s="61">
        <v>74273.30859375</v>
      </c>
      <c r="AN102" s="61">
        <v>5566.18017578125</v>
      </c>
      <c r="AO102" s="61">
        <v>4.6619524955749512</v>
      </c>
      <c r="AP102" s="61">
        <v>113829.71826171879</v>
      </c>
      <c r="AQ102" s="61">
        <v>10689.1708984375</v>
      </c>
      <c r="AR102" s="61">
        <v>8.9527120590209961</v>
      </c>
      <c r="AS102" s="61">
        <v>108706.7275390625</v>
      </c>
    </row>
    <row r="103" spans="1:45">
      <c r="A103">
        <v>249</v>
      </c>
      <c r="B103" t="s">
        <v>531</v>
      </c>
      <c r="C103" t="s">
        <v>532</v>
      </c>
      <c r="D103" t="s">
        <v>532</v>
      </c>
      <c r="E103" t="s">
        <v>214</v>
      </c>
      <c r="F103" t="s">
        <v>215</v>
      </c>
      <c r="G103" t="s">
        <v>1283</v>
      </c>
      <c r="H103" s="61">
        <v>131187.40625</v>
      </c>
      <c r="I103" s="61">
        <v>22434.099609375</v>
      </c>
      <c r="J103" s="61">
        <v>17.100801467895511</v>
      </c>
      <c r="K103" s="61">
        <v>108753.3046875</v>
      </c>
      <c r="L103" s="61">
        <v>82.899192810058594</v>
      </c>
      <c r="M103" s="61">
        <v>8615.4033203125</v>
      </c>
      <c r="N103" s="61">
        <v>6.5672488212585449</v>
      </c>
      <c r="O103" s="61">
        <v>122823.4296875</v>
      </c>
      <c r="P103" s="61">
        <v>93.624404907226563</v>
      </c>
      <c r="Q103" s="61">
        <v>114208.0263671875</v>
      </c>
      <c r="R103" s="61">
        <f t="shared" si="1"/>
        <v>87.057157109688262</v>
      </c>
      <c r="S103" s="61">
        <v>9.6098766326904297</v>
      </c>
      <c r="T103" s="61">
        <v>14087.8359375</v>
      </c>
      <c r="U103" s="61">
        <v>10.738710403442379</v>
      </c>
      <c r="V103" s="61">
        <v>83147.484375</v>
      </c>
      <c r="W103" s="61">
        <v>63.380687713623047</v>
      </c>
      <c r="X103" s="61">
        <v>10906.322265625</v>
      </c>
      <c r="Y103" s="61">
        <v>8.3135433197021484</v>
      </c>
      <c r="Z103" s="61">
        <v>0</v>
      </c>
      <c r="AA103" s="61">
        <v>0</v>
      </c>
      <c r="AB103" s="61">
        <v>23610.890625</v>
      </c>
      <c r="AC103" s="61">
        <v>17.997833251953121</v>
      </c>
      <c r="AD103" s="61">
        <v>107576.515625</v>
      </c>
      <c r="AE103" s="61">
        <v>17741.791015625</v>
      </c>
      <c r="AF103" s="61">
        <v>13.52400493621826</v>
      </c>
      <c r="AG103" s="61">
        <v>113445.615234375</v>
      </c>
      <c r="AH103" s="61">
        <v>29173.380859375</v>
      </c>
      <c r="AI103" s="61">
        <v>22.237943649291989</v>
      </c>
      <c r="AJ103" s="61">
        <v>102014.025390625</v>
      </c>
      <c r="AK103" s="61">
        <v>41383.05078125</v>
      </c>
      <c r="AL103" s="61">
        <v>31.544986724853519</v>
      </c>
      <c r="AM103" s="61">
        <v>89804.35546875</v>
      </c>
      <c r="AN103" s="61">
        <v>10369.2880859375</v>
      </c>
      <c r="AO103" s="61">
        <v>7.904179573059082</v>
      </c>
      <c r="AP103" s="61">
        <v>120818.1181640625</v>
      </c>
      <c r="AQ103" s="61">
        <v>1884.884399414062</v>
      </c>
      <c r="AR103" s="61">
        <v>1.436787605285645</v>
      </c>
      <c r="AS103" s="61">
        <v>129302.52185058589</v>
      </c>
    </row>
    <row r="104" spans="1:45">
      <c r="A104">
        <v>243</v>
      </c>
      <c r="B104" t="s">
        <v>534</v>
      </c>
      <c r="C104" t="s">
        <v>535</v>
      </c>
      <c r="D104" t="s">
        <v>536</v>
      </c>
      <c r="E104" t="s">
        <v>214</v>
      </c>
      <c r="F104" t="s">
        <v>224</v>
      </c>
      <c r="G104" t="s">
        <v>1284</v>
      </c>
      <c r="H104" s="61">
        <v>165427.828125</v>
      </c>
      <c r="I104" s="61">
        <v>90254.8203125</v>
      </c>
      <c r="J104" s="61">
        <v>54.558425903320313</v>
      </c>
      <c r="K104" s="61">
        <v>75173.0078125</v>
      </c>
      <c r="L104" s="61">
        <v>45.441574096679688</v>
      </c>
      <c r="M104" s="61">
        <v>8876.6484375</v>
      </c>
      <c r="N104" s="61">
        <v>5.3658738136291504</v>
      </c>
      <c r="O104" s="61">
        <v>143530.5</v>
      </c>
      <c r="P104" s="61">
        <v>86.763214111328125</v>
      </c>
      <c r="Q104" s="61">
        <v>134653.8515625</v>
      </c>
      <c r="R104" s="61">
        <f t="shared" si="1"/>
        <v>81.397339908708304</v>
      </c>
      <c r="S104" s="61">
        <v>11.63432502746582</v>
      </c>
      <c r="T104" s="61">
        <v>80657.6015625</v>
      </c>
      <c r="U104" s="61">
        <v>48.756973266601563</v>
      </c>
      <c r="V104" s="61">
        <v>58886.359375</v>
      </c>
      <c r="W104" s="61">
        <v>35.596405029296882</v>
      </c>
      <c r="X104" s="61">
        <v>0</v>
      </c>
      <c r="Y104" s="61">
        <v>0</v>
      </c>
      <c r="Z104" s="61">
        <v>0</v>
      </c>
      <c r="AA104" s="61">
        <v>0</v>
      </c>
      <c r="AB104" s="61">
        <v>911.875244140625</v>
      </c>
      <c r="AC104" s="61">
        <v>0.55122238397598267</v>
      </c>
      <c r="AD104" s="61">
        <v>164515.9528808594</v>
      </c>
      <c r="AE104" s="61">
        <v>2640.654052734375</v>
      </c>
      <c r="AF104" s="61">
        <v>1.5962574481964109</v>
      </c>
      <c r="AG104" s="61">
        <v>162787.1740722656</v>
      </c>
      <c r="AH104" s="61">
        <v>17303.166015625</v>
      </c>
      <c r="AI104" s="61">
        <v>10.459646224975589</v>
      </c>
      <c r="AJ104" s="61">
        <v>148124.662109375</v>
      </c>
      <c r="AK104" s="61">
        <v>17386.53125</v>
      </c>
      <c r="AL104" s="61">
        <v>10.51004028320312</v>
      </c>
      <c r="AM104" s="61">
        <v>148041.296875</v>
      </c>
      <c r="AN104" s="61">
        <v>674.36199951171875</v>
      </c>
      <c r="AO104" s="61">
        <v>0.40764725208282471</v>
      </c>
      <c r="AP104" s="61">
        <v>164753.46612548831</v>
      </c>
      <c r="AQ104" s="61">
        <v>6839.14111328125</v>
      </c>
      <c r="AR104" s="61">
        <v>4.1342144012451172</v>
      </c>
      <c r="AS104" s="61">
        <v>158588.68701171881</v>
      </c>
    </row>
    <row r="105" spans="1:45">
      <c r="A105">
        <v>84</v>
      </c>
      <c r="B105" t="s">
        <v>538</v>
      </c>
      <c r="C105" t="s">
        <v>539</v>
      </c>
      <c r="D105" t="s">
        <v>539</v>
      </c>
      <c r="E105" t="s">
        <v>219</v>
      </c>
      <c r="F105" t="s">
        <v>220</v>
      </c>
      <c r="G105" t="s">
        <v>1285</v>
      </c>
      <c r="H105" s="61">
        <v>5402.39453125</v>
      </c>
      <c r="I105" s="61">
        <v>2079.993408203125</v>
      </c>
      <c r="J105" s="61">
        <v>38.501323699951172</v>
      </c>
      <c r="K105" s="61">
        <v>3322.401123046875</v>
      </c>
      <c r="L105" s="61">
        <v>61.498676300048828</v>
      </c>
      <c r="M105" s="61">
        <v>985.0277099609375</v>
      </c>
      <c r="N105" s="61">
        <v>18.23316764831543</v>
      </c>
      <c r="O105" s="61">
        <v>3826.93310546875</v>
      </c>
      <c r="P105" s="61">
        <v>70.837715148925781</v>
      </c>
      <c r="Q105" s="61">
        <v>2841.905395507812</v>
      </c>
      <c r="R105" s="61">
        <f t="shared" si="1"/>
        <v>52.604551168354888</v>
      </c>
      <c r="S105" s="61">
        <v>27</v>
      </c>
      <c r="T105" s="61">
        <v>0</v>
      </c>
      <c r="U105" s="61">
        <v>0</v>
      </c>
      <c r="V105" s="61">
        <v>0</v>
      </c>
      <c r="W105" s="61">
        <v>0</v>
      </c>
      <c r="X105" s="61">
        <v>0</v>
      </c>
      <c r="Y105" s="61">
        <v>0</v>
      </c>
      <c r="Z105" s="61">
        <v>0</v>
      </c>
      <c r="AA105" s="61">
        <v>0</v>
      </c>
      <c r="AB105" s="61">
        <v>0</v>
      </c>
      <c r="AC105" s="61">
        <v>0</v>
      </c>
      <c r="AD105" s="61">
        <v>5402.39453125</v>
      </c>
      <c r="AE105" s="61">
        <v>380.49801635742188</v>
      </c>
      <c r="AF105" s="61">
        <v>7.0431365966796884</v>
      </c>
      <c r="AG105" s="61">
        <v>5021.8965148925781</v>
      </c>
      <c r="AH105" s="61">
        <v>3250.740234375</v>
      </c>
      <c r="AI105" s="61">
        <v>60.172210693359382</v>
      </c>
      <c r="AJ105" s="61">
        <v>2151.654296875</v>
      </c>
      <c r="AK105" s="61">
        <v>3250.740234375</v>
      </c>
      <c r="AL105" s="61">
        <v>60.172210693359382</v>
      </c>
      <c r="AM105" s="61">
        <v>2151.654296875</v>
      </c>
      <c r="AN105" s="61">
        <v>0</v>
      </c>
      <c r="AO105" s="61">
        <v>0</v>
      </c>
      <c r="AP105" s="61">
        <v>5402.39453125</v>
      </c>
      <c r="AQ105" s="61">
        <v>17.035465240478519</v>
      </c>
      <c r="AR105" s="61">
        <v>0.31533175706863398</v>
      </c>
      <c r="AS105" s="61">
        <v>5385.3590660095206</v>
      </c>
    </row>
    <row r="106" spans="1:45">
      <c r="A106">
        <v>310</v>
      </c>
      <c r="B106" t="s">
        <v>541</v>
      </c>
      <c r="C106" t="s">
        <v>542</v>
      </c>
      <c r="D106" t="s">
        <v>543</v>
      </c>
      <c r="E106" t="s">
        <v>544</v>
      </c>
      <c r="G106" t="s">
        <v>230</v>
      </c>
      <c r="H106" s="61">
        <v>0</v>
      </c>
      <c r="I106" s="61">
        <v>0</v>
      </c>
      <c r="J106" s="61">
        <v>0</v>
      </c>
      <c r="K106" s="61">
        <v>0</v>
      </c>
      <c r="L106" s="61">
        <v>0</v>
      </c>
      <c r="M106" s="61">
        <v>0</v>
      </c>
      <c r="N106" s="61">
        <v>0</v>
      </c>
      <c r="O106" s="61">
        <v>0</v>
      </c>
      <c r="P106" s="61">
        <v>0</v>
      </c>
      <c r="Q106" s="61">
        <v>0</v>
      </c>
      <c r="R106" s="61">
        <v>0</v>
      </c>
      <c r="S106" s="61">
        <v>0</v>
      </c>
      <c r="T106" s="61">
        <v>0</v>
      </c>
      <c r="U106" s="61">
        <v>0</v>
      </c>
      <c r="V106" s="61">
        <v>0</v>
      </c>
      <c r="W106" s="61">
        <v>0</v>
      </c>
      <c r="X106" s="61">
        <v>0</v>
      </c>
      <c r="Y106" s="61">
        <v>0</v>
      </c>
      <c r="Z106" s="61">
        <v>0</v>
      </c>
      <c r="AA106" s="61">
        <v>0</v>
      </c>
      <c r="AB106" s="61">
        <v>0</v>
      </c>
      <c r="AC106" s="61">
        <v>0</v>
      </c>
      <c r="AD106" s="61">
        <v>0</v>
      </c>
      <c r="AE106" s="61">
        <v>0</v>
      </c>
      <c r="AF106" s="61">
        <v>0</v>
      </c>
      <c r="AG106" s="61">
        <v>0</v>
      </c>
      <c r="AH106" s="61">
        <v>0</v>
      </c>
      <c r="AI106" s="61">
        <v>0</v>
      </c>
      <c r="AJ106" s="61">
        <v>0</v>
      </c>
      <c r="AK106" s="61">
        <v>0</v>
      </c>
      <c r="AL106" s="61">
        <v>0</v>
      </c>
      <c r="AM106" s="61">
        <v>0</v>
      </c>
      <c r="AN106" s="61">
        <v>0</v>
      </c>
      <c r="AO106" s="61">
        <v>0</v>
      </c>
      <c r="AP106" s="61">
        <v>0</v>
      </c>
      <c r="AQ106" s="61">
        <v>0</v>
      </c>
      <c r="AR106" s="61">
        <v>0</v>
      </c>
      <c r="AS106" s="61">
        <v>0</v>
      </c>
    </row>
    <row r="107" spans="1:45">
      <c r="A107">
        <v>283</v>
      </c>
      <c r="B107" t="s">
        <v>545</v>
      </c>
      <c r="C107" t="s">
        <v>546</v>
      </c>
      <c r="D107" t="s">
        <v>546</v>
      </c>
      <c r="E107" t="s">
        <v>414</v>
      </c>
      <c r="F107" t="s">
        <v>547</v>
      </c>
      <c r="G107" t="s">
        <v>1286</v>
      </c>
      <c r="H107" s="61">
        <v>95429.9921875</v>
      </c>
      <c r="I107" s="61">
        <v>55170.609375</v>
      </c>
      <c r="J107" s="61">
        <v>57.812656402587891</v>
      </c>
      <c r="K107" s="61">
        <v>40259.3828125</v>
      </c>
      <c r="L107" s="61">
        <v>42.187347412109382</v>
      </c>
      <c r="M107" s="61">
        <v>0</v>
      </c>
      <c r="N107" s="61">
        <v>0</v>
      </c>
      <c r="O107" s="61">
        <v>0</v>
      </c>
      <c r="P107" s="61">
        <v>0</v>
      </c>
      <c r="Q107" s="61">
        <v>0</v>
      </c>
      <c r="R107" s="61">
        <f t="shared" si="1"/>
        <v>0</v>
      </c>
      <c r="S107" s="61">
        <v>0</v>
      </c>
      <c r="T107" s="61">
        <v>0</v>
      </c>
      <c r="U107" s="61">
        <v>0</v>
      </c>
      <c r="V107" s="61">
        <v>0</v>
      </c>
      <c r="W107" s="61">
        <v>0</v>
      </c>
      <c r="X107" s="61">
        <v>0</v>
      </c>
      <c r="Y107" s="61">
        <v>0</v>
      </c>
      <c r="Z107" s="61">
        <v>0</v>
      </c>
      <c r="AA107" s="61">
        <v>0</v>
      </c>
      <c r="AB107" s="61">
        <v>0</v>
      </c>
      <c r="AC107" s="61">
        <v>0</v>
      </c>
      <c r="AD107" s="61">
        <v>95429.9921875</v>
      </c>
      <c r="AE107" s="61">
        <v>0</v>
      </c>
      <c r="AF107" s="61">
        <v>0</v>
      </c>
      <c r="AG107" s="61">
        <v>95429.9921875</v>
      </c>
      <c r="AH107" s="61">
        <v>0</v>
      </c>
      <c r="AI107" s="61">
        <v>0</v>
      </c>
      <c r="AJ107" s="61">
        <v>95429.9921875</v>
      </c>
      <c r="AK107" s="61">
        <v>0</v>
      </c>
      <c r="AL107" s="61">
        <v>0</v>
      </c>
      <c r="AM107" s="61">
        <v>95429.9921875</v>
      </c>
      <c r="AN107" s="61">
        <v>0</v>
      </c>
      <c r="AO107" s="61">
        <v>0</v>
      </c>
      <c r="AP107" s="61">
        <v>95429.9921875</v>
      </c>
      <c r="AQ107" s="61">
        <v>0</v>
      </c>
      <c r="AR107" s="61">
        <v>0</v>
      </c>
      <c r="AS107" s="61">
        <v>95429.9921875</v>
      </c>
    </row>
    <row r="108" spans="1:45">
      <c r="A108">
        <v>21</v>
      </c>
      <c r="B108" t="s">
        <v>549</v>
      </c>
      <c r="C108" t="s">
        <v>550</v>
      </c>
      <c r="D108" t="s">
        <v>550</v>
      </c>
      <c r="E108" t="s">
        <v>214</v>
      </c>
      <c r="F108" t="s">
        <v>224</v>
      </c>
      <c r="G108" t="s">
        <v>1287</v>
      </c>
      <c r="H108" s="61">
        <v>178457.421875</v>
      </c>
      <c r="I108" s="61">
        <v>91063.0546875</v>
      </c>
      <c r="J108" s="61">
        <v>51.027889251708977</v>
      </c>
      <c r="K108" s="61">
        <v>87394.3671875</v>
      </c>
      <c r="L108" s="61">
        <v>48.972110748291023</v>
      </c>
      <c r="M108" s="61">
        <v>41082.96875</v>
      </c>
      <c r="N108" s="61">
        <v>23.021160125732418</v>
      </c>
      <c r="O108" s="61">
        <v>172060.0625</v>
      </c>
      <c r="P108" s="61">
        <v>96.415191650390625</v>
      </c>
      <c r="Q108" s="61">
        <v>130977.09375</v>
      </c>
      <c r="R108" s="61">
        <f t="shared" si="1"/>
        <v>73.394030001028781</v>
      </c>
      <c r="S108" s="61">
        <v>6.9885716438293457</v>
      </c>
      <c r="T108" s="61">
        <v>129816.8203125</v>
      </c>
      <c r="U108" s="61">
        <v>72.743865966796875</v>
      </c>
      <c r="V108" s="61">
        <v>34064.42578125</v>
      </c>
      <c r="W108" s="61">
        <v>19.088264465332031</v>
      </c>
      <c r="X108" s="61">
        <v>3984.781982421875</v>
      </c>
      <c r="Y108" s="61">
        <v>2.2329034805297852</v>
      </c>
      <c r="Z108" s="61">
        <v>0</v>
      </c>
      <c r="AA108" s="61">
        <v>0</v>
      </c>
      <c r="AB108" s="61">
        <v>47767.4765625</v>
      </c>
      <c r="AC108" s="61">
        <v>26.766876220703121</v>
      </c>
      <c r="AD108" s="61">
        <v>130689.9453125</v>
      </c>
      <c r="AE108" s="61">
        <v>23334.599609375</v>
      </c>
      <c r="AF108" s="61">
        <v>13.075724601745611</v>
      </c>
      <c r="AG108" s="61">
        <v>155122.822265625</v>
      </c>
      <c r="AH108" s="61">
        <v>24953.546875</v>
      </c>
      <c r="AI108" s="61">
        <v>13.982913017272949</v>
      </c>
      <c r="AJ108" s="61">
        <v>153503.875</v>
      </c>
      <c r="AK108" s="61">
        <v>63606.6484375</v>
      </c>
      <c r="AL108" s="61">
        <v>35.642478942871087</v>
      </c>
      <c r="AM108" s="61">
        <v>114850.7734375</v>
      </c>
      <c r="AN108" s="61">
        <v>0</v>
      </c>
      <c r="AO108" s="61">
        <v>0</v>
      </c>
      <c r="AP108" s="61">
        <v>178457.421875</v>
      </c>
      <c r="AQ108" s="61">
        <v>5069.548828125</v>
      </c>
      <c r="AR108" s="61">
        <v>2.8407609462738042</v>
      </c>
      <c r="AS108" s="61">
        <v>173387.873046875</v>
      </c>
    </row>
    <row r="109" spans="1:45">
      <c r="A109">
        <v>72</v>
      </c>
      <c r="B109" t="s">
        <v>551</v>
      </c>
      <c r="C109" t="s">
        <v>552</v>
      </c>
      <c r="D109" t="s">
        <v>552</v>
      </c>
      <c r="E109" t="s">
        <v>214</v>
      </c>
      <c r="F109" t="s">
        <v>224</v>
      </c>
      <c r="G109" t="s">
        <v>1288</v>
      </c>
      <c r="H109" s="61">
        <v>152681.25</v>
      </c>
      <c r="I109" s="61">
        <v>71489.3515625</v>
      </c>
      <c r="J109" s="61">
        <v>46.822612762451172</v>
      </c>
      <c r="K109" s="61">
        <v>81191.8984375</v>
      </c>
      <c r="L109" s="61">
        <v>53.177387237548828</v>
      </c>
      <c r="M109" s="61">
        <v>33826.92578125</v>
      </c>
      <c r="N109" s="61">
        <v>22.155258178710941</v>
      </c>
      <c r="O109" s="61">
        <v>135956.078125</v>
      </c>
      <c r="P109" s="61">
        <v>89.045692443847656</v>
      </c>
      <c r="Q109" s="61">
        <v>102129.15234375</v>
      </c>
      <c r="R109" s="61">
        <f t="shared" si="1"/>
        <v>66.89043503622743</v>
      </c>
      <c r="S109" s="61">
        <v>8.9518518447875977</v>
      </c>
      <c r="T109" s="61">
        <v>74774.9140625</v>
      </c>
      <c r="U109" s="61">
        <v>48.974521636962891</v>
      </c>
      <c r="V109" s="61">
        <v>55766.73828125</v>
      </c>
      <c r="W109" s="61">
        <v>36.524944305419922</v>
      </c>
      <c r="X109" s="61">
        <v>2864.10546875</v>
      </c>
      <c r="Y109" s="61">
        <v>1.8758723735809331</v>
      </c>
      <c r="Z109" s="61">
        <v>0</v>
      </c>
      <c r="AA109" s="61">
        <v>0</v>
      </c>
      <c r="AB109" s="61">
        <v>22699.634765625</v>
      </c>
      <c r="AC109" s="61">
        <v>14.867335319519039</v>
      </c>
      <c r="AD109" s="61">
        <v>129981.615234375</v>
      </c>
      <c r="AE109" s="61">
        <v>3439.738525390625</v>
      </c>
      <c r="AF109" s="61">
        <v>2.252888679504395</v>
      </c>
      <c r="AG109" s="61">
        <v>149241.5114746094</v>
      </c>
      <c r="AH109" s="61">
        <v>4869.923828125</v>
      </c>
      <c r="AI109" s="61">
        <v>3.1896016597747798</v>
      </c>
      <c r="AJ109" s="61">
        <v>147811.326171875</v>
      </c>
      <c r="AK109" s="61">
        <v>25145.515625</v>
      </c>
      <c r="AL109" s="61">
        <v>16.46928787231445</v>
      </c>
      <c r="AM109" s="61">
        <v>127535.734375</v>
      </c>
      <c r="AN109" s="61">
        <v>0</v>
      </c>
      <c r="AO109" s="61">
        <v>0</v>
      </c>
      <c r="AP109" s="61">
        <v>152681.25</v>
      </c>
      <c r="AQ109" s="61">
        <v>4095.581298828125</v>
      </c>
      <c r="AR109" s="61">
        <v>2.682438850402832</v>
      </c>
      <c r="AS109" s="61">
        <v>148585.6687011719</v>
      </c>
    </row>
    <row r="110" spans="1:45">
      <c r="A110">
        <v>167</v>
      </c>
      <c r="B110" t="s">
        <v>554</v>
      </c>
      <c r="C110" t="s">
        <v>555</v>
      </c>
      <c r="D110" t="s">
        <v>555</v>
      </c>
      <c r="E110" t="s">
        <v>264</v>
      </c>
      <c r="F110" t="s">
        <v>269</v>
      </c>
      <c r="G110" t="s">
        <v>1289</v>
      </c>
      <c r="H110" s="61">
        <v>18116.546875</v>
      </c>
      <c r="I110" s="61">
        <v>974.08721923828125</v>
      </c>
      <c r="J110" s="61">
        <v>5.3767819404602051</v>
      </c>
      <c r="K110" s="61">
        <v>17142.458984375</v>
      </c>
      <c r="L110" s="61">
        <v>94.623214721679688</v>
      </c>
      <c r="M110" s="61">
        <v>296.374267578125</v>
      </c>
      <c r="N110" s="61">
        <v>1.635931253433228</v>
      </c>
      <c r="O110" s="61">
        <v>7445.65966796875</v>
      </c>
      <c r="P110" s="61">
        <v>41.098670959472663</v>
      </c>
      <c r="Q110" s="61">
        <v>7149.285400390625</v>
      </c>
      <c r="R110" s="61">
        <f t="shared" si="1"/>
        <v>39.462737847996351</v>
      </c>
      <c r="S110" s="61">
        <v>22.363985061645511</v>
      </c>
      <c r="T110" s="61">
        <v>1047.375122070312</v>
      </c>
      <c r="U110" s="61">
        <v>5.7813177108764648</v>
      </c>
      <c r="V110" s="61">
        <v>245.29646301269531</v>
      </c>
      <c r="W110" s="61">
        <v>1.3539912700653081</v>
      </c>
      <c r="X110" s="61">
        <v>7164.99267578125</v>
      </c>
      <c r="Y110" s="61">
        <v>39.5494384765625</v>
      </c>
      <c r="Z110" s="61">
        <v>0</v>
      </c>
      <c r="AA110" s="61">
        <v>0</v>
      </c>
      <c r="AB110" s="61">
        <v>12719.857421875</v>
      </c>
      <c r="AC110" s="61">
        <v>70.211265563964844</v>
      </c>
      <c r="AD110" s="61">
        <v>5396.689453125</v>
      </c>
      <c r="AE110" s="61">
        <v>460.33465576171881</v>
      </c>
      <c r="AF110" s="61">
        <v>2.5409624576568599</v>
      </c>
      <c r="AG110" s="61">
        <v>17656.212219238281</v>
      </c>
      <c r="AH110" s="61">
        <v>12025.8994140625</v>
      </c>
      <c r="AI110" s="61">
        <v>66.380752563476563</v>
      </c>
      <c r="AJ110" s="61">
        <v>6090.6474609375</v>
      </c>
      <c r="AK110" s="61">
        <v>17045.591796875</v>
      </c>
      <c r="AL110" s="61">
        <v>94.088523864746094</v>
      </c>
      <c r="AM110" s="61">
        <v>1070.955078125</v>
      </c>
      <c r="AN110" s="61">
        <v>4011.0986328125</v>
      </c>
      <c r="AO110" s="61">
        <v>22.14052581787109</v>
      </c>
      <c r="AP110" s="61">
        <v>14105.4482421875</v>
      </c>
      <c r="AQ110" s="61">
        <v>486.94635009765619</v>
      </c>
      <c r="AR110" s="61">
        <v>2.6878540515899658</v>
      </c>
      <c r="AS110" s="61">
        <v>17629.60052490234</v>
      </c>
    </row>
    <row r="111" spans="1:45">
      <c r="A111">
        <v>112</v>
      </c>
      <c r="B111" t="s">
        <v>557</v>
      </c>
      <c r="C111" t="s">
        <v>558</v>
      </c>
      <c r="D111" t="s">
        <v>558</v>
      </c>
      <c r="E111" t="s">
        <v>264</v>
      </c>
      <c r="F111" t="s">
        <v>265</v>
      </c>
      <c r="G111" t="s">
        <v>1290</v>
      </c>
      <c r="H111" s="61">
        <v>100073.125</v>
      </c>
      <c r="I111" s="61">
        <v>11881.1494140625</v>
      </c>
      <c r="J111" s="61">
        <v>11.87246704101562</v>
      </c>
      <c r="K111" s="61">
        <v>88191.9765625</v>
      </c>
      <c r="L111" s="61">
        <v>88.127532958984375</v>
      </c>
      <c r="M111" s="61">
        <v>2171.26416015625</v>
      </c>
      <c r="N111" s="61">
        <v>2.169677734375</v>
      </c>
      <c r="O111" s="61">
        <v>35658.11328125</v>
      </c>
      <c r="P111" s="61">
        <v>35.632057189941413</v>
      </c>
      <c r="Q111" s="61">
        <v>33486.84912109375</v>
      </c>
      <c r="R111" s="61">
        <f t="shared" si="1"/>
        <v>33.462379755897246</v>
      </c>
      <c r="S111" s="61">
        <v>34</v>
      </c>
      <c r="T111" s="61">
        <v>3141.84912109375</v>
      </c>
      <c r="U111" s="61">
        <v>3.139553308486938</v>
      </c>
      <c r="V111" s="61">
        <v>1104.800170898438</v>
      </c>
      <c r="W111" s="61">
        <v>1.103992819786072</v>
      </c>
      <c r="X111" s="61">
        <v>93758.15625</v>
      </c>
      <c r="Y111" s="61">
        <v>93.689643859863281</v>
      </c>
      <c r="Z111" s="61">
        <v>1273.196044921875</v>
      </c>
      <c r="AA111" s="61">
        <v>1.272265672683716</v>
      </c>
      <c r="AB111" s="61">
        <v>84577.765625</v>
      </c>
      <c r="AC111" s="61">
        <v>84.515968322753906</v>
      </c>
      <c r="AD111" s="61">
        <v>15495.359375</v>
      </c>
      <c r="AE111" s="61">
        <v>5609.900390625</v>
      </c>
      <c r="AF111" s="61">
        <v>5.6058011054992676</v>
      </c>
      <c r="AG111" s="61">
        <v>94463.224609375</v>
      </c>
      <c r="AH111" s="61">
        <v>10814.427734375</v>
      </c>
      <c r="AI111" s="61">
        <v>10.80652523040771</v>
      </c>
      <c r="AJ111" s="61">
        <v>89258.697265625</v>
      </c>
      <c r="AK111" s="61">
        <v>85471.0859375</v>
      </c>
      <c r="AL111" s="61">
        <v>85.40863037109375</v>
      </c>
      <c r="AM111" s="61">
        <v>14602.0390625</v>
      </c>
      <c r="AN111" s="61">
        <v>22105.498046875</v>
      </c>
      <c r="AO111" s="61">
        <v>22.089345932006839</v>
      </c>
      <c r="AP111" s="61">
        <v>77967.626953125</v>
      </c>
      <c r="AQ111" s="61">
        <v>5983.4013671875</v>
      </c>
      <c r="AR111" s="61">
        <v>5.9790291786193848</v>
      </c>
      <c r="AS111" s="61">
        <v>94089.7236328125</v>
      </c>
    </row>
    <row r="112" spans="1:45">
      <c r="A112">
        <v>39</v>
      </c>
      <c r="B112" t="s">
        <v>559</v>
      </c>
      <c r="C112" t="s">
        <v>560</v>
      </c>
      <c r="D112" t="s">
        <v>561</v>
      </c>
      <c r="E112" t="s">
        <v>239</v>
      </c>
      <c r="F112" t="s">
        <v>256</v>
      </c>
      <c r="G112" t="s">
        <v>1291</v>
      </c>
      <c r="H112" s="61">
        <v>84816.9296875</v>
      </c>
      <c r="I112" s="61">
        <v>9245.0771484375</v>
      </c>
      <c r="J112" s="61">
        <v>10.90003776550293</v>
      </c>
      <c r="K112" s="61">
        <v>75571.8515625</v>
      </c>
      <c r="L112" s="61">
        <v>89.099960327148438</v>
      </c>
      <c r="M112" s="61">
        <v>12935.673828125</v>
      </c>
      <c r="N112" s="61">
        <v>15.25128746032715</v>
      </c>
      <c r="O112" s="61">
        <v>81311.0859375</v>
      </c>
      <c r="P112" s="61">
        <v>95.866569519042969</v>
      </c>
      <c r="Q112" s="61">
        <v>68375.412109375</v>
      </c>
      <c r="R112" s="61">
        <f t="shared" si="1"/>
        <v>80.615287963497124</v>
      </c>
      <c r="S112" s="61">
        <v>8.5491800308227539</v>
      </c>
      <c r="T112" s="61">
        <v>7382.080078125</v>
      </c>
      <c r="U112" s="61">
        <v>8.7035455703735352</v>
      </c>
      <c r="V112" s="61">
        <v>59428.69921875</v>
      </c>
      <c r="W112" s="61">
        <v>70.067024230957031</v>
      </c>
      <c r="X112" s="61">
        <v>0</v>
      </c>
      <c r="Y112" s="61">
        <v>0</v>
      </c>
      <c r="Z112" s="61">
        <v>0</v>
      </c>
      <c r="AA112" s="61">
        <v>0</v>
      </c>
      <c r="AB112" s="61">
        <v>0</v>
      </c>
      <c r="AC112" s="61">
        <v>0</v>
      </c>
      <c r="AD112" s="61">
        <v>84816.9296875</v>
      </c>
      <c r="AE112" s="61">
        <v>23375.279296875</v>
      </c>
      <c r="AF112" s="61">
        <v>27.559684753417969</v>
      </c>
      <c r="AG112" s="61">
        <v>61441.650390625</v>
      </c>
      <c r="AH112" s="61">
        <v>23375.279296875</v>
      </c>
      <c r="AI112" s="61">
        <v>27.559684753417969</v>
      </c>
      <c r="AJ112" s="61">
        <v>61441.650390625</v>
      </c>
      <c r="AK112" s="61">
        <v>23375.279296875</v>
      </c>
      <c r="AL112" s="61">
        <v>27.559684753417969</v>
      </c>
      <c r="AM112" s="61">
        <v>61441.650390625</v>
      </c>
      <c r="AN112" s="61">
        <v>5256.00537109375</v>
      </c>
      <c r="AO112" s="61">
        <v>6.1968822479248047</v>
      </c>
      <c r="AP112" s="61">
        <v>79560.92431640625</v>
      </c>
      <c r="AQ112" s="61">
        <v>5349.94775390625</v>
      </c>
      <c r="AR112" s="61">
        <v>6.3076415061950684</v>
      </c>
      <c r="AS112" s="61">
        <v>79466.98193359375</v>
      </c>
    </row>
    <row r="113" spans="1:45">
      <c r="A113">
        <v>240</v>
      </c>
      <c r="B113" t="s">
        <v>563</v>
      </c>
      <c r="C113" t="s">
        <v>564</v>
      </c>
      <c r="D113" t="s">
        <v>564</v>
      </c>
      <c r="E113" t="s">
        <v>228</v>
      </c>
      <c r="F113" t="s">
        <v>229</v>
      </c>
      <c r="G113" t="s">
        <v>1292</v>
      </c>
      <c r="H113" s="61">
        <v>80590.8515625</v>
      </c>
      <c r="I113" s="61">
        <v>18421.447265625</v>
      </c>
      <c r="J113" s="61">
        <v>22.857988357543949</v>
      </c>
      <c r="K113" s="61">
        <v>62169.40625</v>
      </c>
      <c r="L113" s="61">
        <v>77.142013549804688</v>
      </c>
      <c r="M113" s="61">
        <v>6585.630859375</v>
      </c>
      <c r="N113" s="61">
        <v>8.1716852188110352</v>
      </c>
      <c r="O113" s="61">
        <v>44435.2578125</v>
      </c>
      <c r="P113" s="61">
        <v>55.136852264404297</v>
      </c>
      <c r="Q113" s="61">
        <v>37849.626953125</v>
      </c>
      <c r="R113" s="61">
        <f t="shared" si="1"/>
        <v>46.965165672398648</v>
      </c>
      <c r="S113" s="61">
        <v>24.79999923706055</v>
      </c>
      <c r="T113" s="61">
        <v>312.57583618164063</v>
      </c>
      <c r="U113" s="61">
        <v>0.38785523176193237</v>
      </c>
      <c r="V113" s="61">
        <v>751.431396484375</v>
      </c>
      <c r="W113" s="61">
        <v>0.93240278959274292</v>
      </c>
      <c r="X113" s="61">
        <v>25614.177734375</v>
      </c>
      <c r="Y113" s="61">
        <v>31.782985687255859</v>
      </c>
      <c r="Z113" s="61">
        <v>23101.232421875</v>
      </c>
      <c r="AA113" s="61">
        <v>28.66483306884766</v>
      </c>
      <c r="AB113" s="61">
        <v>33806.9375</v>
      </c>
      <c r="AC113" s="61">
        <v>41.9488525390625</v>
      </c>
      <c r="AD113" s="61">
        <v>46783.9140625</v>
      </c>
      <c r="AE113" s="61">
        <v>15888.650390625</v>
      </c>
      <c r="AF113" s="61">
        <v>19.715204238891602</v>
      </c>
      <c r="AG113" s="61">
        <v>64702.201171875</v>
      </c>
      <c r="AH113" s="61">
        <v>38618.1328125</v>
      </c>
      <c r="AI113" s="61">
        <v>47.918754577636719</v>
      </c>
      <c r="AJ113" s="61">
        <v>41972.71875</v>
      </c>
      <c r="AK113" s="61">
        <v>56114.3515625</v>
      </c>
      <c r="AL113" s="61">
        <v>69.628684997558594</v>
      </c>
      <c r="AM113" s="61">
        <v>24476.5</v>
      </c>
      <c r="AN113" s="61">
        <v>22066.927734375</v>
      </c>
      <c r="AO113" s="61">
        <v>27.381429672241211</v>
      </c>
      <c r="AP113" s="61">
        <v>58523.923828125</v>
      </c>
      <c r="AQ113" s="61">
        <v>1192.546020507812</v>
      </c>
      <c r="AR113" s="61">
        <v>1.4797536134719851</v>
      </c>
      <c r="AS113" s="61">
        <v>79398.305541992188</v>
      </c>
    </row>
    <row r="114" spans="1:45">
      <c r="A114">
        <v>208</v>
      </c>
      <c r="B114" t="s">
        <v>566</v>
      </c>
      <c r="C114" t="s">
        <v>567</v>
      </c>
      <c r="D114" t="s">
        <v>567</v>
      </c>
      <c r="E114" t="s">
        <v>264</v>
      </c>
      <c r="F114" t="s">
        <v>568</v>
      </c>
      <c r="G114" t="s">
        <v>230</v>
      </c>
      <c r="H114" s="61">
        <v>156027.1875</v>
      </c>
      <c r="I114" s="61">
        <v>21702.115234375</v>
      </c>
      <c r="J114" s="61">
        <v>13.909188270568849</v>
      </c>
      <c r="K114" s="61">
        <v>134325.078125</v>
      </c>
      <c r="L114" s="61">
        <v>86.090812683105469</v>
      </c>
      <c r="M114" s="61">
        <v>0</v>
      </c>
      <c r="N114" s="61">
        <v>0</v>
      </c>
      <c r="O114" s="61">
        <v>0</v>
      </c>
      <c r="P114" s="61">
        <v>0</v>
      </c>
      <c r="Q114" s="61">
        <v>0</v>
      </c>
      <c r="R114" s="61">
        <f t="shared" si="1"/>
        <v>0</v>
      </c>
      <c r="S114" s="61">
        <v>0</v>
      </c>
      <c r="T114" s="61">
        <v>14700.802734375</v>
      </c>
      <c r="U114" s="61">
        <v>9.4219493865966797</v>
      </c>
      <c r="V114" s="61">
        <v>7938.89404296875</v>
      </c>
      <c r="W114" s="61">
        <v>5.0881481170654297</v>
      </c>
      <c r="X114" s="61">
        <v>12985.6455078125</v>
      </c>
      <c r="Y114" s="61">
        <v>8.3226814270019531</v>
      </c>
      <c r="Z114" s="61">
        <v>0</v>
      </c>
      <c r="AA114" s="61">
        <v>0</v>
      </c>
      <c r="AB114" s="61">
        <v>55833.55078125</v>
      </c>
      <c r="AC114" s="61">
        <v>35.784500122070313</v>
      </c>
      <c r="AD114" s="61">
        <v>100193.63671875</v>
      </c>
      <c r="AE114" s="61">
        <v>36171.8984375</v>
      </c>
      <c r="AF114" s="61">
        <v>23.183074951171879</v>
      </c>
      <c r="AG114" s="61">
        <v>119855.2890625</v>
      </c>
      <c r="AH114" s="61">
        <v>18030.349609375</v>
      </c>
      <c r="AI114" s="61">
        <v>11.5559024810791</v>
      </c>
      <c r="AJ114" s="61">
        <v>137996.837890625</v>
      </c>
      <c r="AK114" s="61">
        <v>85416.1875</v>
      </c>
      <c r="AL114" s="61">
        <v>54.744426727294922</v>
      </c>
      <c r="AM114" s="61">
        <v>70611</v>
      </c>
      <c r="AN114" s="61">
        <v>93554.8203125</v>
      </c>
      <c r="AO114" s="61">
        <v>59.960586547851563</v>
      </c>
      <c r="AP114" s="61">
        <v>62472.3671875</v>
      </c>
      <c r="AQ114" s="61">
        <v>17611.373046875</v>
      </c>
      <c r="AR114" s="61">
        <v>11.287374496459959</v>
      </c>
      <c r="AS114" s="61">
        <v>138415.814453125</v>
      </c>
    </row>
    <row r="115" spans="1:45">
      <c r="A115">
        <v>85</v>
      </c>
      <c r="B115" t="s">
        <v>569</v>
      </c>
      <c r="C115" t="s">
        <v>570</v>
      </c>
      <c r="D115" t="s">
        <v>570</v>
      </c>
      <c r="E115" t="s">
        <v>219</v>
      </c>
      <c r="F115" t="s">
        <v>220</v>
      </c>
      <c r="G115" t="s">
        <v>1293</v>
      </c>
      <c r="H115" s="61">
        <v>5247.17138671875</v>
      </c>
      <c r="I115" s="61">
        <v>2075.754638671875</v>
      </c>
      <c r="J115" s="61">
        <v>39.559497833251953</v>
      </c>
      <c r="K115" s="61">
        <v>3171.416748046875</v>
      </c>
      <c r="L115" s="61">
        <v>60.440505981445313</v>
      </c>
      <c r="M115" s="61">
        <v>977.8905029296875</v>
      </c>
      <c r="N115" s="61">
        <v>18.636526107788089</v>
      </c>
      <c r="O115" s="61">
        <v>3804.348388671875</v>
      </c>
      <c r="P115" s="61">
        <v>72.502838134765625</v>
      </c>
      <c r="Q115" s="61">
        <v>2826.457885742188</v>
      </c>
      <c r="R115" s="61">
        <f t="shared" si="1"/>
        <v>53.866315342706507</v>
      </c>
      <c r="S115" s="61">
        <v>36.150001525878913</v>
      </c>
      <c r="T115" s="61">
        <v>0</v>
      </c>
      <c r="U115" s="61">
        <v>0</v>
      </c>
      <c r="V115" s="61">
        <v>0</v>
      </c>
      <c r="W115" s="61">
        <v>0</v>
      </c>
      <c r="X115" s="61">
        <v>0</v>
      </c>
      <c r="Y115" s="61">
        <v>0</v>
      </c>
      <c r="Z115" s="61">
        <v>0</v>
      </c>
      <c r="AA115" s="61">
        <v>0</v>
      </c>
      <c r="AB115" s="61">
        <v>0</v>
      </c>
      <c r="AC115" s="61">
        <v>0</v>
      </c>
      <c r="AD115" s="61">
        <v>5247.17138671875</v>
      </c>
      <c r="AE115" s="61">
        <v>227.9979248046875</v>
      </c>
      <c r="AF115" s="61">
        <v>4.3451590538024902</v>
      </c>
      <c r="AG115" s="61">
        <v>5019.1734619140616</v>
      </c>
      <c r="AH115" s="61">
        <v>3105.876220703125</v>
      </c>
      <c r="AI115" s="61">
        <v>59.191436767578118</v>
      </c>
      <c r="AJ115" s="61">
        <v>2141.295166015625</v>
      </c>
      <c r="AK115" s="61">
        <v>3105.876220703125</v>
      </c>
      <c r="AL115" s="61">
        <v>59.191436767578118</v>
      </c>
      <c r="AM115" s="61">
        <v>2141.295166015625</v>
      </c>
      <c r="AN115" s="61">
        <v>0</v>
      </c>
      <c r="AO115" s="61">
        <v>0</v>
      </c>
      <c r="AP115" s="61">
        <v>5247.17138671875</v>
      </c>
      <c r="AQ115" s="61">
        <v>8.6381626129150391</v>
      </c>
      <c r="AR115" s="61">
        <v>0.16462512314319611</v>
      </c>
      <c r="AS115" s="61">
        <v>5238.533224105835</v>
      </c>
    </row>
    <row r="116" spans="1:45">
      <c r="A116">
        <v>131</v>
      </c>
      <c r="B116" t="s">
        <v>572</v>
      </c>
      <c r="C116" t="s">
        <v>573</v>
      </c>
      <c r="D116" t="s">
        <v>573</v>
      </c>
      <c r="E116" t="s">
        <v>214</v>
      </c>
      <c r="F116" t="s">
        <v>269</v>
      </c>
      <c r="G116" t="s">
        <v>1294</v>
      </c>
      <c r="H116" s="61">
        <v>123799.8671875</v>
      </c>
      <c r="I116" s="61">
        <v>18026.443359375</v>
      </c>
      <c r="J116" s="61">
        <v>14.56095600128174</v>
      </c>
      <c r="K116" s="61">
        <v>105773.421875</v>
      </c>
      <c r="L116" s="61">
        <v>85.439041137695313</v>
      </c>
      <c r="M116" s="61">
        <v>29046.056640625</v>
      </c>
      <c r="N116" s="61">
        <v>23.462106704711911</v>
      </c>
      <c r="O116" s="61">
        <v>104946.7109375</v>
      </c>
      <c r="P116" s="61">
        <v>84.771263122558594</v>
      </c>
      <c r="Q116" s="61">
        <v>75900.654296875</v>
      </c>
      <c r="R116" s="61">
        <f t="shared" si="1"/>
        <v>61.309156480693417</v>
      </c>
      <c r="S116" s="61">
        <v>11.48715400695801</v>
      </c>
      <c r="T116" s="61">
        <v>16479.54296875</v>
      </c>
      <c r="U116" s="61">
        <v>13.31143856048584</v>
      </c>
      <c r="V116" s="61">
        <v>18676.6328125</v>
      </c>
      <c r="W116" s="61">
        <v>15.086148262023929</v>
      </c>
      <c r="X116" s="61">
        <v>84203.5234375</v>
      </c>
      <c r="Y116" s="61">
        <v>68.015846252441406</v>
      </c>
      <c r="Z116" s="61">
        <v>288.9871826171875</v>
      </c>
      <c r="AA116" s="61">
        <v>0.23343092203140259</v>
      </c>
      <c r="AB116" s="61">
        <v>55278.1875</v>
      </c>
      <c r="AC116" s="61">
        <v>44.651248931884773</v>
      </c>
      <c r="AD116" s="61">
        <v>68521.6796875</v>
      </c>
      <c r="AE116" s="61">
        <v>19210.486328125</v>
      </c>
      <c r="AF116" s="61">
        <v>15.51737213134766</v>
      </c>
      <c r="AG116" s="61">
        <v>104589.380859375</v>
      </c>
      <c r="AH116" s="61">
        <v>32487.73828125</v>
      </c>
      <c r="AI116" s="61">
        <v>26.242143630981449</v>
      </c>
      <c r="AJ116" s="61">
        <v>91312.12890625</v>
      </c>
      <c r="AK116" s="61">
        <v>74311.375</v>
      </c>
      <c r="AL116" s="61">
        <v>60.025405883789063</v>
      </c>
      <c r="AM116" s="61">
        <v>49488.4921875</v>
      </c>
      <c r="AN116" s="61">
        <v>53502.5703125</v>
      </c>
      <c r="AO116" s="61">
        <v>43.216983795166023</v>
      </c>
      <c r="AP116" s="61">
        <v>70297.296875</v>
      </c>
      <c r="AQ116" s="61">
        <v>5511.45849609375</v>
      </c>
      <c r="AR116" s="61">
        <v>4.4519100189208984</v>
      </c>
      <c r="AS116" s="61">
        <v>118288.40869140621</v>
      </c>
    </row>
    <row r="117" spans="1:45">
      <c r="A117">
        <v>5</v>
      </c>
      <c r="B117" t="s">
        <v>574</v>
      </c>
      <c r="C117" t="s">
        <v>575</v>
      </c>
      <c r="D117" t="s">
        <v>575</v>
      </c>
      <c r="E117" t="s">
        <v>264</v>
      </c>
      <c r="F117" t="s">
        <v>265</v>
      </c>
      <c r="G117" t="s">
        <v>1295</v>
      </c>
      <c r="H117" s="61">
        <v>145107.90625</v>
      </c>
      <c r="I117" s="61">
        <v>6257.76904296875</v>
      </c>
      <c r="J117" s="61">
        <v>4.3124938011169434</v>
      </c>
      <c r="K117" s="61">
        <v>138850.140625</v>
      </c>
      <c r="L117" s="61">
        <v>95.687507629394531</v>
      </c>
      <c r="M117" s="61">
        <v>3067.966796875</v>
      </c>
      <c r="N117" s="61">
        <v>2.1142656803131099</v>
      </c>
      <c r="O117" s="61">
        <v>106327.796875</v>
      </c>
      <c r="P117" s="61">
        <v>73.274986267089844</v>
      </c>
      <c r="Q117" s="61">
        <v>103259.830078125</v>
      </c>
      <c r="R117" s="61">
        <f t="shared" si="1"/>
        <v>71.160719458127389</v>
      </c>
      <c r="S117" s="61">
        <v>16.20000076293945</v>
      </c>
      <c r="T117" s="61">
        <v>50643.68359375</v>
      </c>
      <c r="U117" s="61">
        <v>34.900707244873047</v>
      </c>
      <c r="V117" s="61">
        <v>52500.3515625</v>
      </c>
      <c r="W117" s="61">
        <v>36.180213928222663</v>
      </c>
      <c r="X117" s="61">
        <v>34990.09765625</v>
      </c>
      <c r="Y117" s="61">
        <v>24.113157272338871</v>
      </c>
      <c r="Z117" s="61">
        <v>0</v>
      </c>
      <c r="AA117" s="61">
        <v>0</v>
      </c>
      <c r="AB117" s="61">
        <v>113933.8046875</v>
      </c>
      <c r="AC117" s="61">
        <v>78.516609191894531</v>
      </c>
      <c r="AD117" s="61">
        <v>31174.1015625</v>
      </c>
      <c r="AE117" s="61">
        <v>10597.2841796875</v>
      </c>
      <c r="AF117" s="61">
        <v>7.3030366897583008</v>
      </c>
      <c r="AG117" s="61">
        <v>134510.6220703125</v>
      </c>
      <c r="AH117" s="61">
        <v>29949.048828125</v>
      </c>
      <c r="AI117" s="61">
        <v>20.639156341552731</v>
      </c>
      <c r="AJ117" s="61">
        <v>115158.857421875</v>
      </c>
      <c r="AK117" s="61">
        <v>121998.5859375</v>
      </c>
      <c r="AL117" s="61">
        <v>84.074386596679688</v>
      </c>
      <c r="AM117" s="61">
        <v>23109.3203125</v>
      </c>
      <c r="AN117" s="61">
        <v>12560.0322265625</v>
      </c>
      <c r="AO117" s="61">
        <v>8.6556501388549805</v>
      </c>
      <c r="AP117" s="61">
        <v>132547.8740234375</v>
      </c>
      <c r="AQ117" s="61">
        <v>18461.447265625</v>
      </c>
      <c r="AR117" s="61">
        <v>12.72256565093994</v>
      </c>
      <c r="AS117" s="61">
        <v>126646.458984375</v>
      </c>
    </row>
    <row r="118" spans="1:45">
      <c r="A118">
        <v>284</v>
      </c>
      <c r="B118" t="s">
        <v>576</v>
      </c>
      <c r="C118" t="s">
        <v>577</v>
      </c>
      <c r="D118" t="s">
        <v>578</v>
      </c>
      <c r="E118" t="s">
        <v>414</v>
      </c>
      <c r="F118" t="s">
        <v>547</v>
      </c>
      <c r="G118" t="s">
        <v>230</v>
      </c>
      <c r="H118" s="61">
        <v>62194.7109375</v>
      </c>
      <c r="I118" s="61">
        <v>52553.6875</v>
      </c>
      <c r="J118" s="61">
        <v>84.498641967773438</v>
      </c>
      <c r="K118" s="61">
        <v>9641.0234375</v>
      </c>
      <c r="L118" s="61">
        <v>15.50135612487793</v>
      </c>
      <c r="M118" s="61">
        <v>0</v>
      </c>
      <c r="N118" s="61">
        <v>0</v>
      </c>
      <c r="O118" s="61">
        <v>0</v>
      </c>
      <c r="P118" s="61">
        <v>0</v>
      </c>
      <c r="Q118" s="61">
        <v>0</v>
      </c>
      <c r="R118" s="61">
        <f t="shared" si="1"/>
        <v>0</v>
      </c>
      <c r="S118" s="61">
        <v>0</v>
      </c>
      <c r="T118" s="61">
        <v>0</v>
      </c>
      <c r="U118" s="61">
        <v>0</v>
      </c>
      <c r="V118" s="61">
        <v>0</v>
      </c>
      <c r="W118" s="61">
        <v>0</v>
      </c>
      <c r="X118" s="61">
        <v>0</v>
      </c>
      <c r="Y118" s="61">
        <v>0</v>
      </c>
      <c r="Z118" s="61">
        <v>0</v>
      </c>
      <c r="AA118" s="61">
        <v>0</v>
      </c>
      <c r="AB118" s="61">
        <v>0</v>
      </c>
      <c r="AC118" s="61">
        <v>0</v>
      </c>
      <c r="AD118" s="61">
        <v>62194.7109375</v>
      </c>
      <c r="AE118" s="61">
        <v>0</v>
      </c>
      <c r="AF118" s="61">
        <v>0</v>
      </c>
      <c r="AG118" s="61">
        <v>62194.7109375</v>
      </c>
      <c r="AH118" s="61">
        <v>0</v>
      </c>
      <c r="AI118" s="61">
        <v>0</v>
      </c>
      <c r="AJ118" s="61">
        <v>62194.7109375</v>
      </c>
      <c r="AK118" s="61">
        <v>0</v>
      </c>
      <c r="AL118" s="61">
        <v>0</v>
      </c>
      <c r="AM118" s="61">
        <v>62194.7109375</v>
      </c>
      <c r="AN118" s="61">
        <v>0</v>
      </c>
      <c r="AO118" s="61">
        <v>0</v>
      </c>
      <c r="AP118" s="61">
        <v>62194.7109375</v>
      </c>
      <c r="AQ118" s="61">
        <v>0</v>
      </c>
      <c r="AR118" s="61">
        <v>0</v>
      </c>
      <c r="AS118" s="61">
        <v>62194.7109375</v>
      </c>
    </row>
    <row r="119" spans="1:45">
      <c r="A119">
        <v>102</v>
      </c>
      <c r="B119" t="s">
        <v>579</v>
      </c>
      <c r="C119" t="s">
        <v>580</v>
      </c>
      <c r="D119" t="s">
        <v>580</v>
      </c>
      <c r="E119" t="s">
        <v>264</v>
      </c>
      <c r="F119" t="s">
        <v>265</v>
      </c>
      <c r="G119" t="s">
        <v>1296</v>
      </c>
      <c r="H119" s="61">
        <v>91905.015625</v>
      </c>
      <c r="I119" s="61">
        <v>10505.4912109375</v>
      </c>
      <c r="J119" s="61">
        <v>11.430813789367679</v>
      </c>
      <c r="K119" s="61">
        <v>81399.5234375</v>
      </c>
      <c r="L119" s="61">
        <v>88.569183349609375</v>
      </c>
      <c r="M119" s="61">
        <v>3758.79443359375</v>
      </c>
      <c r="N119" s="61">
        <v>4.0898690223693848</v>
      </c>
      <c r="O119" s="61">
        <v>84523.4921875</v>
      </c>
      <c r="P119" s="61">
        <v>91.968307495117188</v>
      </c>
      <c r="Q119" s="61">
        <v>80764.69775390625</v>
      </c>
      <c r="R119" s="61">
        <f t="shared" si="1"/>
        <v>87.878444070398089</v>
      </c>
      <c r="S119" s="61">
        <v>9.0833330154418945</v>
      </c>
      <c r="T119" s="61">
        <v>2831.427490234375</v>
      </c>
      <c r="U119" s="61">
        <v>3.0808193683624272</v>
      </c>
      <c r="V119" s="61">
        <v>5187.13232421875</v>
      </c>
      <c r="W119" s="61">
        <v>5.6440143585205078</v>
      </c>
      <c r="X119" s="61">
        <v>40647.19921875</v>
      </c>
      <c r="Y119" s="61">
        <v>44.227401733398438</v>
      </c>
      <c r="Z119" s="61">
        <v>45218.76953125</v>
      </c>
      <c r="AA119" s="61">
        <v>49.201633453369141</v>
      </c>
      <c r="AB119" s="61">
        <v>65022.28125</v>
      </c>
      <c r="AC119" s="61">
        <v>70.749435424804688</v>
      </c>
      <c r="AD119" s="61">
        <v>26882.734375</v>
      </c>
      <c r="AE119" s="61">
        <v>26085.35546875</v>
      </c>
      <c r="AF119" s="61">
        <v>28.382951736450199</v>
      </c>
      <c r="AG119" s="61">
        <v>65819.66015625</v>
      </c>
      <c r="AH119" s="61">
        <v>37400.67578125</v>
      </c>
      <c r="AI119" s="61">
        <v>40.694923400878913</v>
      </c>
      <c r="AJ119" s="61">
        <v>54504.33984375</v>
      </c>
      <c r="AK119" s="61">
        <v>71878.6171875</v>
      </c>
      <c r="AL119" s="61">
        <v>78.209678649902344</v>
      </c>
      <c r="AM119" s="61">
        <v>20026.3984375</v>
      </c>
      <c r="AN119" s="61">
        <v>39814.19140625</v>
      </c>
      <c r="AO119" s="61">
        <v>43.321022033691413</v>
      </c>
      <c r="AP119" s="61">
        <v>52090.82421875</v>
      </c>
      <c r="AQ119" s="61">
        <v>1421.158569335938</v>
      </c>
      <c r="AR119" s="61">
        <v>1.5463341474533081</v>
      </c>
      <c r="AS119" s="61">
        <v>90483.857055664063</v>
      </c>
    </row>
    <row r="120" spans="1:45">
      <c r="A120">
        <v>312</v>
      </c>
      <c r="B120" t="s">
        <v>581</v>
      </c>
      <c r="C120" t="s">
        <v>582</v>
      </c>
      <c r="D120" t="s">
        <v>582</v>
      </c>
      <c r="E120" t="s">
        <v>264</v>
      </c>
      <c r="F120" t="s">
        <v>265</v>
      </c>
      <c r="G120" t="s">
        <v>230</v>
      </c>
      <c r="H120" s="61">
        <v>66648.59375</v>
      </c>
      <c r="I120" s="61">
        <v>20666.51953125</v>
      </c>
      <c r="J120" s="61">
        <v>31.008184432983398</v>
      </c>
      <c r="K120" s="61">
        <v>45982.07421875</v>
      </c>
      <c r="L120" s="61">
        <v>68.991813659667969</v>
      </c>
      <c r="M120" s="61">
        <v>24573.662109375</v>
      </c>
      <c r="N120" s="61">
        <v>36.870487213134773</v>
      </c>
      <c r="O120" s="61">
        <v>53476.18359375</v>
      </c>
      <c r="P120" s="61">
        <v>80.236030578613281</v>
      </c>
      <c r="Q120" s="61">
        <v>28902.521484375</v>
      </c>
      <c r="R120" s="61">
        <f t="shared" si="1"/>
        <v>43.365538352975378</v>
      </c>
      <c r="S120" s="61">
        <v>11.692813873291019</v>
      </c>
      <c r="T120" s="61">
        <v>0</v>
      </c>
      <c r="U120" s="61">
        <v>0</v>
      </c>
      <c r="V120" s="61">
        <v>0</v>
      </c>
      <c r="W120" s="61">
        <v>0</v>
      </c>
      <c r="X120" s="61">
        <v>0</v>
      </c>
      <c r="Y120" s="61">
        <v>0</v>
      </c>
      <c r="Z120" s="61">
        <v>0</v>
      </c>
      <c r="AA120" s="61">
        <v>0</v>
      </c>
      <c r="AB120" s="61">
        <v>3389.585205078125</v>
      </c>
      <c r="AC120" s="61">
        <v>5.085756778717041</v>
      </c>
      <c r="AD120" s="61">
        <v>63259.008544921882</v>
      </c>
      <c r="AE120" s="61">
        <v>28155.734375</v>
      </c>
      <c r="AF120" s="61">
        <v>42.24505615234375</v>
      </c>
      <c r="AG120" s="61">
        <v>38492.859375</v>
      </c>
      <c r="AH120" s="61">
        <v>34529.515625</v>
      </c>
      <c r="AI120" s="61">
        <v>51.808315277099609</v>
      </c>
      <c r="AJ120" s="61">
        <v>32119.078125</v>
      </c>
      <c r="AK120" s="61">
        <v>35860.8125</v>
      </c>
      <c r="AL120" s="61">
        <v>53.805805206298828</v>
      </c>
      <c r="AM120" s="61">
        <v>30787.78125</v>
      </c>
      <c r="AN120" s="61">
        <v>16340.5830078125</v>
      </c>
      <c r="AO120" s="61">
        <v>24.517520904541019</v>
      </c>
      <c r="AP120" s="61">
        <v>50308.0107421875</v>
      </c>
      <c r="AQ120" s="61">
        <v>7389.111328125</v>
      </c>
      <c r="AR120" s="61">
        <v>11.086672782897949</v>
      </c>
      <c r="AS120" s="61">
        <v>59259.482421875</v>
      </c>
    </row>
    <row r="121" spans="1:45">
      <c r="A121">
        <v>201</v>
      </c>
      <c r="B121" t="s">
        <v>583</v>
      </c>
      <c r="C121" t="s">
        <v>584</v>
      </c>
      <c r="D121" t="s">
        <v>585</v>
      </c>
      <c r="E121" t="s">
        <v>219</v>
      </c>
      <c r="F121" t="s">
        <v>220</v>
      </c>
      <c r="G121" t="s">
        <v>1297</v>
      </c>
      <c r="H121" s="61">
        <v>5073.73876953125</v>
      </c>
      <c r="I121" s="61">
        <v>39.358871459960938</v>
      </c>
      <c r="J121" s="61">
        <v>0.77573704719543457</v>
      </c>
      <c r="K121" s="61">
        <v>5034.3798828125</v>
      </c>
      <c r="L121" s="61">
        <v>99.224266052246094</v>
      </c>
      <c r="M121" s="61">
        <v>140.5823059082031</v>
      </c>
      <c r="N121" s="61">
        <v>2.770783424377441</v>
      </c>
      <c r="O121" s="61">
        <v>241.13818359375</v>
      </c>
      <c r="P121" s="61">
        <v>4.7526726722717294</v>
      </c>
      <c r="Q121" s="61">
        <v>100.5558776855469</v>
      </c>
      <c r="R121" s="61">
        <f t="shared" si="1"/>
        <v>1.9818891403988663</v>
      </c>
      <c r="S121" s="61">
        <v>50.5</v>
      </c>
      <c r="T121" s="61">
        <v>0</v>
      </c>
      <c r="U121" s="61">
        <v>0</v>
      </c>
      <c r="V121" s="61">
        <v>0</v>
      </c>
      <c r="W121" s="61">
        <v>0</v>
      </c>
      <c r="X121" s="61">
        <v>0</v>
      </c>
      <c r="Y121" s="61">
        <v>0</v>
      </c>
      <c r="Z121" s="61">
        <v>0</v>
      </c>
      <c r="AA121" s="61">
        <v>0</v>
      </c>
      <c r="AB121" s="61">
        <v>22.406194686889648</v>
      </c>
      <c r="AC121" s="61">
        <v>0.44161114096641541</v>
      </c>
      <c r="AD121" s="61">
        <v>5051.3325748443604</v>
      </c>
      <c r="AE121" s="61">
        <v>1408.9111328125</v>
      </c>
      <c r="AF121" s="61">
        <v>27.768695831298832</v>
      </c>
      <c r="AG121" s="61">
        <v>3664.82763671875</v>
      </c>
      <c r="AH121" s="61">
        <v>4989.21337890625</v>
      </c>
      <c r="AI121" s="61">
        <v>98.334060668945313</v>
      </c>
      <c r="AJ121" s="61">
        <v>84.525390625</v>
      </c>
      <c r="AK121" s="61">
        <v>5011.61962890625</v>
      </c>
      <c r="AL121" s="61">
        <v>98.775672912597656</v>
      </c>
      <c r="AM121" s="61">
        <v>62.119140625</v>
      </c>
      <c r="AN121" s="61">
        <v>0</v>
      </c>
      <c r="AO121" s="61">
        <v>0</v>
      </c>
      <c r="AP121" s="61">
        <v>5073.73876953125</v>
      </c>
      <c r="AQ121" s="61">
        <v>353.80426025390619</v>
      </c>
      <c r="AR121" s="61">
        <v>6.9732456207275391</v>
      </c>
      <c r="AS121" s="61">
        <v>4719.9345092773438</v>
      </c>
    </row>
    <row r="122" spans="1:45">
      <c r="A122">
        <v>100</v>
      </c>
      <c r="B122" t="s">
        <v>587</v>
      </c>
      <c r="C122" t="s">
        <v>588</v>
      </c>
      <c r="D122" t="s">
        <v>588</v>
      </c>
      <c r="E122" t="s">
        <v>264</v>
      </c>
      <c r="F122" t="s">
        <v>265</v>
      </c>
      <c r="G122" t="s">
        <v>1298</v>
      </c>
      <c r="H122" s="61">
        <v>31462.875</v>
      </c>
      <c r="I122" s="61">
        <v>5965.80419921875</v>
      </c>
      <c r="J122" s="61">
        <v>18.961408615112301</v>
      </c>
      <c r="K122" s="61">
        <v>25497.0703125</v>
      </c>
      <c r="L122" s="61">
        <v>81.038589477539063</v>
      </c>
      <c r="M122" s="61">
        <v>6877.759765625</v>
      </c>
      <c r="N122" s="61">
        <v>21.859922409057621</v>
      </c>
      <c r="O122" s="61">
        <v>26632.2421875</v>
      </c>
      <c r="P122" s="61">
        <v>84.646568298339844</v>
      </c>
      <c r="Q122" s="61">
        <v>19754.482421875</v>
      </c>
      <c r="R122" s="61">
        <f t="shared" si="1"/>
        <v>62.786641150482914</v>
      </c>
      <c r="S122" s="61">
        <v>14.19434833526611</v>
      </c>
      <c r="T122" s="61">
        <v>6165.83349609375</v>
      </c>
      <c r="U122" s="61">
        <v>19.597171783447269</v>
      </c>
      <c r="V122" s="61">
        <v>837.69989013671875</v>
      </c>
      <c r="W122" s="61">
        <v>2.662502527236938</v>
      </c>
      <c r="X122" s="61">
        <v>15196.775390625</v>
      </c>
      <c r="Y122" s="61">
        <v>48.300655364990227</v>
      </c>
      <c r="Z122" s="61">
        <v>0</v>
      </c>
      <c r="AA122" s="61">
        <v>0</v>
      </c>
      <c r="AB122" s="61">
        <v>19928.33984375</v>
      </c>
      <c r="AC122" s="61">
        <v>63.339221954345703</v>
      </c>
      <c r="AD122" s="61">
        <v>11534.53515625</v>
      </c>
      <c r="AE122" s="61">
        <v>8351.3408203125</v>
      </c>
      <c r="AF122" s="61">
        <v>26.543478012084961</v>
      </c>
      <c r="AG122" s="61">
        <v>23111.5341796875</v>
      </c>
      <c r="AH122" s="61">
        <v>11864.537109375</v>
      </c>
      <c r="AI122" s="61">
        <v>37.709640502929688</v>
      </c>
      <c r="AJ122" s="61">
        <v>19598.337890625</v>
      </c>
      <c r="AK122" s="61">
        <v>22235.291015625</v>
      </c>
      <c r="AL122" s="61">
        <v>70.671516418457031</v>
      </c>
      <c r="AM122" s="61">
        <v>9227.583984375</v>
      </c>
      <c r="AN122" s="61">
        <v>9720.3173828125</v>
      </c>
      <c r="AO122" s="61">
        <v>30.894561767578121</v>
      </c>
      <c r="AP122" s="61">
        <v>21742.5576171875</v>
      </c>
      <c r="AQ122" s="61">
        <v>2374.998046875</v>
      </c>
      <c r="AR122" s="61">
        <v>7.5485730171203613</v>
      </c>
      <c r="AS122" s="61">
        <v>29087.876953125</v>
      </c>
    </row>
    <row r="123" spans="1:45">
      <c r="A123">
        <v>265</v>
      </c>
      <c r="B123" t="s">
        <v>589</v>
      </c>
      <c r="C123" t="s">
        <v>590</v>
      </c>
      <c r="D123" t="s">
        <v>591</v>
      </c>
      <c r="E123" t="s">
        <v>239</v>
      </c>
      <c r="F123" t="s">
        <v>240</v>
      </c>
      <c r="G123" t="s">
        <v>1299</v>
      </c>
      <c r="H123" s="61">
        <v>114797.6484375</v>
      </c>
      <c r="I123" s="61">
        <v>26801.775390625</v>
      </c>
      <c r="J123" s="61">
        <v>23.34697341918945</v>
      </c>
      <c r="K123" s="61">
        <v>87995.875</v>
      </c>
      <c r="L123" s="61">
        <v>76.653030395507813</v>
      </c>
      <c r="M123" s="61">
        <v>19568.93359375</v>
      </c>
      <c r="N123" s="61">
        <v>17.04645919799805</v>
      </c>
      <c r="O123" s="61">
        <v>111475.7265625</v>
      </c>
      <c r="P123" s="61">
        <v>97.106277465820313</v>
      </c>
      <c r="Q123" s="61">
        <v>91906.79296875</v>
      </c>
      <c r="R123" s="61">
        <f t="shared" si="1"/>
        <v>80.059821973433003</v>
      </c>
      <c r="S123" s="61">
        <v>7.5749998092651367</v>
      </c>
      <c r="T123" s="61">
        <v>26954.935546875</v>
      </c>
      <c r="U123" s="61">
        <v>23.480390548706051</v>
      </c>
      <c r="V123" s="61">
        <v>45232.5625</v>
      </c>
      <c r="W123" s="61">
        <v>39.401992797851563</v>
      </c>
      <c r="X123" s="61">
        <v>0</v>
      </c>
      <c r="Y123" s="61">
        <v>0</v>
      </c>
      <c r="Z123" s="61">
        <v>0</v>
      </c>
      <c r="AA123" s="61">
        <v>0</v>
      </c>
      <c r="AB123" s="61">
        <v>1623.3095703125</v>
      </c>
      <c r="AC123" s="61">
        <v>1.4140616655349729</v>
      </c>
      <c r="AD123" s="61">
        <v>113174.3388671875</v>
      </c>
      <c r="AE123" s="61">
        <v>49901.703125</v>
      </c>
      <c r="AF123" s="61">
        <v>43.469272613525391</v>
      </c>
      <c r="AG123" s="61">
        <v>64895.9453125</v>
      </c>
      <c r="AH123" s="61">
        <v>62253.93359375</v>
      </c>
      <c r="AI123" s="61">
        <v>54.229278564453118</v>
      </c>
      <c r="AJ123" s="61">
        <v>52543.71484375</v>
      </c>
      <c r="AK123" s="61">
        <v>62605.57421875</v>
      </c>
      <c r="AL123" s="61">
        <v>54.535591125488281</v>
      </c>
      <c r="AM123" s="61">
        <v>52192.07421875</v>
      </c>
      <c r="AN123" s="61">
        <v>9841.3818359375</v>
      </c>
      <c r="AO123" s="61">
        <v>8.5728082656860352</v>
      </c>
      <c r="AP123" s="61">
        <v>104956.2666015625</v>
      </c>
      <c r="AQ123" s="61">
        <v>9130.435546875</v>
      </c>
      <c r="AR123" s="61">
        <v>7.9535036087036133</v>
      </c>
      <c r="AS123" s="61">
        <v>105667.212890625</v>
      </c>
    </row>
    <row r="124" spans="1:45">
      <c r="A124">
        <v>40</v>
      </c>
      <c r="B124" t="s">
        <v>593</v>
      </c>
      <c r="C124" t="s">
        <v>594</v>
      </c>
      <c r="D124" t="s">
        <v>595</v>
      </c>
      <c r="E124" t="s">
        <v>239</v>
      </c>
      <c r="F124" t="s">
        <v>256</v>
      </c>
      <c r="G124" t="s">
        <v>1300</v>
      </c>
      <c r="H124" s="61">
        <v>72415.1171875</v>
      </c>
      <c r="I124" s="61">
        <v>20485.568359375</v>
      </c>
      <c r="J124" s="61">
        <v>28.28907585144043</v>
      </c>
      <c r="K124" s="61">
        <v>51929.546875</v>
      </c>
      <c r="L124" s="61">
        <v>71.710922241210938</v>
      </c>
      <c r="M124" s="61">
        <v>3697.4677734375</v>
      </c>
      <c r="N124" s="61">
        <v>5.105933666229248</v>
      </c>
      <c r="O124" s="61">
        <v>69758.671875</v>
      </c>
      <c r="P124" s="61">
        <v>96.331642150878906</v>
      </c>
      <c r="Q124" s="61">
        <v>66061.2041015625</v>
      </c>
      <c r="R124" s="61">
        <f t="shared" si="1"/>
        <v>91.225709033259307</v>
      </c>
      <c r="S124" s="61">
        <v>10.307692527771</v>
      </c>
      <c r="T124" s="61">
        <v>7924.439453125</v>
      </c>
      <c r="U124" s="61">
        <v>10.943074226379389</v>
      </c>
      <c r="V124" s="61">
        <v>39539.91015625</v>
      </c>
      <c r="W124" s="61">
        <v>54.601734161376953</v>
      </c>
      <c r="X124" s="61">
        <v>0</v>
      </c>
      <c r="Y124" s="61">
        <v>0</v>
      </c>
      <c r="Z124" s="61">
        <v>0</v>
      </c>
      <c r="AA124" s="61">
        <v>0</v>
      </c>
      <c r="AB124" s="61">
        <v>0</v>
      </c>
      <c r="AC124" s="61">
        <v>0</v>
      </c>
      <c r="AD124" s="61">
        <v>72415.1171875</v>
      </c>
      <c r="AE124" s="61">
        <v>13723.4375</v>
      </c>
      <c r="AF124" s="61">
        <v>18.951066970825199</v>
      </c>
      <c r="AG124" s="61">
        <v>58691.6796875</v>
      </c>
      <c r="AH124" s="61">
        <v>16800.65625</v>
      </c>
      <c r="AI124" s="61">
        <v>23.200481414794918</v>
      </c>
      <c r="AJ124" s="61">
        <v>55614.4609375</v>
      </c>
      <c r="AK124" s="61">
        <v>16800.65625</v>
      </c>
      <c r="AL124" s="61">
        <v>23.200481414794918</v>
      </c>
      <c r="AM124" s="61">
        <v>55614.4609375</v>
      </c>
      <c r="AN124" s="61">
        <v>2699.653564453125</v>
      </c>
      <c r="AO124" s="61">
        <v>3.728024959564209</v>
      </c>
      <c r="AP124" s="61">
        <v>69715.463623046875</v>
      </c>
      <c r="AQ124" s="61">
        <v>6483.2607421875</v>
      </c>
      <c r="AR124" s="61">
        <v>8.9529104232788086</v>
      </c>
      <c r="AS124" s="61">
        <v>65931.8564453125</v>
      </c>
    </row>
    <row r="125" spans="1:45">
      <c r="A125">
        <v>285</v>
      </c>
      <c r="B125" t="s">
        <v>596</v>
      </c>
      <c r="C125" t="s">
        <v>597</v>
      </c>
      <c r="D125" t="s">
        <v>597</v>
      </c>
      <c r="E125" t="s">
        <v>260</v>
      </c>
      <c r="F125" t="s">
        <v>261</v>
      </c>
      <c r="G125" t="s">
        <v>1301</v>
      </c>
      <c r="H125" s="61">
        <v>33469.60546875</v>
      </c>
      <c r="I125" s="61">
        <v>8824.0615234375</v>
      </c>
      <c r="J125" s="61">
        <v>26.36440467834473</v>
      </c>
      <c r="K125" s="61">
        <v>24645.54296875</v>
      </c>
      <c r="L125" s="61">
        <v>73.635597229003906</v>
      </c>
      <c r="M125" s="61">
        <v>0</v>
      </c>
      <c r="N125" s="61">
        <v>0</v>
      </c>
      <c r="O125" s="61">
        <v>0</v>
      </c>
      <c r="P125" s="61">
        <v>0</v>
      </c>
      <c r="Q125" s="61">
        <v>0</v>
      </c>
      <c r="R125" s="61">
        <f t="shared" si="1"/>
        <v>0</v>
      </c>
      <c r="S125" s="61">
        <v>0</v>
      </c>
      <c r="T125" s="61">
        <v>0</v>
      </c>
      <c r="U125" s="61">
        <v>0</v>
      </c>
      <c r="V125" s="61">
        <v>0</v>
      </c>
      <c r="W125" s="61">
        <v>0</v>
      </c>
      <c r="X125" s="61">
        <v>0</v>
      </c>
      <c r="Y125" s="61">
        <v>0</v>
      </c>
      <c r="Z125" s="61">
        <v>0</v>
      </c>
      <c r="AA125" s="61">
        <v>0</v>
      </c>
      <c r="AB125" s="61">
        <v>0</v>
      </c>
      <c r="AC125" s="61">
        <v>0</v>
      </c>
      <c r="AD125" s="61">
        <v>33469.60546875</v>
      </c>
      <c r="AE125" s="61">
        <v>0</v>
      </c>
      <c r="AF125" s="61">
        <v>0</v>
      </c>
      <c r="AG125" s="61">
        <v>33469.60546875</v>
      </c>
      <c r="AH125" s="61">
        <v>0</v>
      </c>
      <c r="AI125" s="61">
        <v>0</v>
      </c>
      <c r="AJ125" s="61">
        <v>33469.60546875</v>
      </c>
      <c r="AK125" s="61">
        <v>0</v>
      </c>
      <c r="AL125" s="61">
        <v>0</v>
      </c>
      <c r="AM125" s="61">
        <v>33469.60546875</v>
      </c>
      <c r="AN125" s="61">
        <v>0</v>
      </c>
      <c r="AO125" s="61">
        <v>0</v>
      </c>
      <c r="AP125" s="61">
        <v>33469.60546875</v>
      </c>
      <c r="AQ125" s="61">
        <v>0</v>
      </c>
      <c r="AR125" s="61">
        <v>0</v>
      </c>
      <c r="AS125" s="61">
        <v>33469.60546875</v>
      </c>
    </row>
    <row r="126" spans="1:45">
      <c r="A126">
        <v>215</v>
      </c>
      <c r="B126" t="s">
        <v>598</v>
      </c>
      <c r="C126" t="s">
        <v>599</v>
      </c>
      <c r="D126" t="s">
        <v>599</v>
      </c>
      <c r="E126" t="s">
        <v>303</v>
      </c>
      <c r="F126" t="s">
        <v>304</v>
      </c>
      <c r="G126" t="s">
        <v>1302</v>
      </c>
      <c r="H126" s="61">
        <v>22335.037109375</v>
      </c>
      <c r="I126" s="61">
        <v>1646.05224609375</v>
      </c>
      <c r="J126" s="61">
        <v>7.3698205947875977</v>
      </c>
      <c r="K126" s="61">
        <v>20688.984375</v>
      </c>
      <c r="L126" s="61">
        <v>92.630180358886719</v>
      </c>
      <c r="M126" s="61">
        <v>18938.560546875</v>
      </c>
      <c r="N126" s="61">
        <v>84.793052673339844</v>
      </c>
      <c r="O126" s="61">
        <v>21979.220703125</v>
      </c>
      <c r="P126" s="61">
        <v>98.406913757324219</v>
      </c>
      <c r="Q126" s="61">
        <v>3040.66015625</v>
      </c>
      <c r="R126" s="61">
        <f t="shared" si="1"/>
        <v>13.613857641515628</v>
      </c>
      <c r="S126" s="61">
        <v>2.6477940082550049</v>
      </c>
      <c r="T126" s="61">
        <v>0.86882591247558594</v>
      </c>
      <c r="U126" s="61">
        <v>3.8899686187505722E-3</v>
      </c>
      <c r="V126" s="61">
        <v>0</v>
      </c>
      <c r="W126" s="61">
        <v>0</v>
      </c>
      <c r="X126" s="61">
        <v>1427.542236328125</v>
      </c>
      <c r="Y126" s="61">
        <v>6.3914923667907706</v>
      </c>
      <c r="Z126" s="61">
        <v>0</v>
      </c>
      <c r="AA126" s="61">
        <v>0</v>
      </c>
      <c r="AB126" s="61">
        <v>0</v>
      </c>
      <c r="AC126" s="61">
        <v>0</v>
      </c>
      <c r="AD126" s="61">
        <v>22335.037109375</v>
      </c>
      <c r="AE126" s="61">
        <v>5412.51123046875</v>
      </c>
      <c r="AF126" s="61">
        <v>24.2332763671875</v>
      </c>
      <c r="AG126" s="61">
        <v>16922.52587890625</v>
      </c>
      <c r="AH126" s="61">
        <v>8929.728515625</v>
      </c>
      <c r="AI126" s="61">
        <v>39.980808258056641</v>
      </c>
      <c r="AJ126" s="61">
        <v>13405.30859375</v>
      </c>
      <c r="AK126" s="61">
        <v>9299.0029296875</v>
      </c>
      <c r="AL126" s="61">
        <v>41.634151458740227</v>
      </c>
      <c r="AM126" s="61">
        <v>13036.0341796875</v>
      </c>
      <c r="AN126" s="61">
        <v>16547.060546875</v>
      </c>
      <c r="AO126" s="61">
        <v>74.085662841796875</v>
      </c>
      <c r="AP126" s="61">
        <v>5787.9765625</v>
      </c>
      <c r="AQ126" s="61">
        <v>2080.829833984375</v>
      </c>
      <c r="AR126" s="61">
        <v>9.3164377212524414</v>
      </c>
      <c r="AS126" s="61">
        <v>20254.207275390621</v>
      </c>
    </row>
    <row r="127" spans="1:45">
      <c r="A127">
        <v>66</v>
      </c>
      <c r="B127" t="s">
        <v>601</v>
      </c>
      <c r="C127" t="s">
        <v>602</v>
      </c>
      <c r="D127" t="s">
        <v>602</v>
      </c>
      <c r="E127" t="s">
        <v>303</v>
      </c>
      <c r="F127" t="s">
        <v>304</v>
      </c>
      <c r="G127" t="s">
        <v>230</v>
      </c>
      <c r="H127" s="61">
        <v>31882.111328125</v>
      </c>
      <c r="I127" s="61">
        <v>9567.23046875</v>
      </c>
      <c r="J127" s="61">
        <v>30.008146286010739</v>
      </c>
      <c r="K127" s="61">
        <v>22314.880859375</v>
      </c>
      <c r="L127" s="61">
        <v>69.991859436035156</v>
      </c>
      <c r="M127" s="61">
        <v>324.5491943359375</v>
      </c>
      <c r="N127" s="61">
        <v>1.0179663896560669</v>
      </c>
      <c r="O127" s="61">
        <v>13948.501953125</v>
      </c>
      <c r="P127" s="61">
        <v>43.750244140625</v>
      </c>
      <c r="Q127" s="61">
        <v>13623.952758789061</v>
      </c>
      <c r="R127" s="61">
        <f t="shared" si="1"/>
        <v>42.732278984204555</v>
      </c>
      <c r="S127" s="61">
        <v>30.07500076293945</v>
      </c>
      <c r="T127" s="61">
        <v>0</v>
      </c>
      <c r="U127" s="61">
        <v>0</v>
      </c>
      <c r="V127" s="61">
        <v>0</v>
      </c>
      <c r="W127" s="61">
        <v>0</v>
      </c>
      <c r="X127" s="61">
        <v>0</v>
      </c>
      <c r="Y127" s="61">
        <v>0</v>
      </c>
      <c r="Z127" s="61">
        <v>0</v>
      </c>
      <c r="AA127" s="61">
        <v>0</v>
      </c>
      <c r="AB127" s="61">
        <v>19310.1484375</v>
      </c>
      <c r="AC127" s="61">
        <v>60.567344665527337</v>
      </c>
      <c r="AD127" s="61">
        <v>12571.962890625</v>
      </c>
      <c r="AE127" s="61">
        <v>10738.283203125</v>
      </c>
      <c r="AF127" s="61">
        <v>33.681217193603523</v>
      </c>
      <c r="AG127" s="61">
        <v>21143.828125</v>
      </c>
      <c r="AH127" s="61">
        <v>1637.3291015625</v>
      </c>
      <c r="AI127" s="61">
        <v>5.1355729103088379</v>
      </c>
      <c r="AJ127" s="61">
        <v>30244.7822265625</v>
      </c>
      <c r="AK127" s="61">
        <v>20835.583984375</v>
      </c>
      <c r="AL127" s="61">
        <v>65.351959228515625</v>
      </c>
      <c r="AM127" s="61">
        <v>11046.52734375</v>
      </c>
      <c r="AN127" s="61">
        <v>9744.3115234375</v>
      </c>
      <c r="AO127" s="61">
        <v>30.563568115234379</v>
      </c>
      <c r="AP127" s="61">
        <v>22137.7998046875</v>
      </c>
      <c r="AQ127" s="61">
        <v>4.3218765258789063</v>
      </c>
      <c r="AR127" s="61">
        <v>1.3555804267525669E-2</v>
      </c>
      <c r="AS127" s="61">
        <v>31877.789451599121</v>
      </c>
    </row>
    <row r="128" spans="1:45">
      <c r="A128">
        <v>260</v>
      </c>
      <c r="B128" t="s">
        <v>603</v>
      </c>
      <c r="C128" t="s">
        <v>604</v>
      </c>
      <c r="D128" t="s">
        <v>604</v>
      </c>
      <c r="E128" t="s">
        <v>260</v>
      </c>
      <c r="F128" t="s">
        <v>261</v>
      </c>
      <c r="G128" t="s">
        <v>1303</v>
      </c>
      <c r="H128" s="61">
        <v>6198.8740234375</v>
      </c>
      <c r="I128" s="61">
        <v>1083.427978515625</v>
      </c>
      <c r="J128" s="61">
        <v>17.47781944274902</v>
      </c>
      <c r="K128" s="61">
        <v>5115.4462890625</v>
      </c>
      <c r="L128" s="61">
        <v>82.522186279296875</v>
      </c>
      <c r="M128" s="61">
        <v>4642.54541015625</v>
      </c>
      <c r="N128" s="61">
        <v>74.893363952636719</v>
      </c>
      <c r="O128" s="61">
        <v>5107.68212890625</v>
      </c>
      <c r="P128" s="61">
        <v>82.396934509277344</v>
      </c>
      <c r="Q128" s="61">
        <v>465.13671875</v>
      </c>
      <c r="R128" s="61">
        <f t="shared" si="1"/>
        <v>7.5035678575068836</v>
      </c>
      <c r="S128" s="61">
        <v>2.389498233795166</v>
      </c>
      <c r="T128" s="61">
        <v>0</v>
      </c>
      <c r="U128" s="61">
        <v>0</v>
      </c>
      <c r="V128" s="61">
        <v>0</v>
      </c>
      <c r="W128" s="61">
        <v>0</v>
      </c>
      <c r="X128" s="61">
        <v>0</v>
      </c>
      <c r="Y128" s="61">
        <v>0</v>
      </c>
      <c r="Z128" s="61">
        <v>0</v>
      </c>
      <c r="AA128" s="61">
        <v>0</v>
      </c>
      <c r="AB128" s="61">
        <v>4552.04931640625</v>
      </c>
      <c r="AC128" s="61">
        <v>73.433486938476563</v>
      </c>
      <c r="AD128" s="61">
        <v>1646.82470703125</v>
      </c>
      <c r="AE128" s="61">
        <v>4156.2421875</v>
      </c>
      <c r="AF128" s="61">
        <v>67.04833984375</v>
      </c>
      <c r="AG128" s="61">
        <v>2042.6318359375</v>
      </c>
      <c r="AH128" s="61">
        <v>562.35650634765625</v>
      </c>
      <c r="AI128" s="61">
        <v>9.0719137191772461</v>
      </c>
      <c r="AJ128" s="61">
        <v>5636.5175170898438</v>
      </c>
      <c r="AK128" s="61">
        <v>5083.46630859375</v>
      </c>
      <c r="AL128" s="61">
        <v>82.00628662109375</v>
      </c>
      <c r="AM128" s="61">
        <v>1115.40771484375</v>
      </c>
      <c r="AN128" s="61">
        <v>775.89300537109375</v>
      </c>
      <c r="AO128" s="61">
        <v>12.51667594909668</v>
      </c>
      <c r="AP128" s="61">
        <v>5422.9810180664063</v>
      </c>
      <c r="AQ128" s="61">
        <v>0</v>
      </c>
      <c r="AR128" s="61">
        <v>0</v>
      </c>
      <c r="AS128" s="61">
        <v>6198.8740234375</v>
      </c>
    </row>
    <row r="129" spans="1:45">
      <c r="A129">
        <v>170</v>
      </c>
      <c r="B129" t="s">
        <v>606</v>
      </c>
      <c r="C129" t="s">
        <v>607</v>
      </c>
      <c r="D129" t="s">
        <v>607</v>
      </c>
      <c r="E129" t="s">
        <v>264</v>
      </c>
      <c r="F129" t="s">
        <v>265</v>
      </c>
      <c r="G129" t="s">
        <v>1304</v>
      </c>
      <c r="H129" s="61">
        <v>105990.3671875</v>
      </c>
      <c r="I129" s="61">
        <v>19073.05078125</v>
      </c>
      <c r="J129" s="61">
        <v>17.99507904052734</v>
      </c>
      <c r="K129" s="61">
        <v>86917.3125</v>
      </c>
      <c r="L129" s="61">
        <v>82.004913330078125</v>
      </c>
      <c r="M129" s="61">
        <v>2128.185791015625</v>
      </c>
      <c r="N129" s="61">
        <v>2.0079047679901119</v>
      </c>
      <c r="O129" s="61">
        <v>48145.02734375</v>
      </c>
      <c r="P129" s="61">
        <v>45.423965454101563</v>
      </c>
      <c r="Q129" s="61">
        <v>46016.841552734382</v>
      </c>
      <c r="R129" s="61">
        <f t="shared" si="1"/>
        <v>43.416060132454554</v>
      </c>
      <c r="S129" s="61">
        <v>33</v>
      </c>
      <c r="T129" s="61">
        <v>5891.75244140625</v>
      </c>
      <c r="U129" s="61">
        <v>5.5587625503540039</v>
      </c>
      <c r="V129" s="61">
        <v>7116.8203125</v>
      </c>
      <c r="W129" s="61">
        <v>6.7145915031433114</v>
      </c>
      <c r="X129" s="61">
        <v>73013.546875</v>
      </c>
      <c r="Y129" s="61">
        <v>68.886962890625</v>
      </c>
      <c r="Z129" s="61">
        <v>28008.94140625</v>
      </c>
      <c r="AA129" s="61">
        <v>26.425930023193359</v>
      </c>
      <c r="AB129" s="61">
        <v>60704.25390625</v>
      </c>
      <c r="AC129" s="61">
        <v>57.273368835449219</v>
      </c>
      <c r="AD129" s="61">
        <v>45286.11328125</v>
      </c>
      <c r="AE129" s="61">
        <v>25628.296875</v>
      </c>
      <c r="AF129" s="61">
        <v>24.179836273193359</v>
      </c>
      <c r="AG129" s="61">
        <v>80362.0703125</v>
      </c>
      <c r="AH129" s="61">
        <v>24815.546875</v>
      </c>
      <c r="AI129" s="61">
        <v>23.413021087646481</v>
      </c>
      <c r="AJ129" s="61">
        <v>81174.8203125</v>
      </c>
      <c r="AK129" s="61">
        <v>73756.2734375</v>
      </c>
      <c r="AL129" s="61">
        <v>69.587715148925781</v>
      </c>
      <c r="AM129" s="61">
        <v>32234.09375</v>
      </c>
      <c r="AN129" s="61">
        <v>22311.658203125</v>
      </c>
      <c r="AO129" s="61">
        <v>21.0506477355957</v>
      </c>
      <c r="AP129" s="61">
        <v>83678.708984375</v>
      </c>
      <c r="AQ129" s="61">
        <v>17820.45703125</v>
      </c>
      <c r="AR129" s="61">
        <v>16.81328010559082</v>
      </c>
      <c r="AS129" s="61">
        <v>88169.91015625</v>
      </c>
    </row>
    <row r="130" spans="1:45">
      <c r="A130">
        <v>115</v>
      </c>
      <c r="B130" t="s">
        <v>609</v>
      </c>
      <c r="C130" t="s">
        <v>610</v>
      </c>
      <c r="D130" t="s">
        <v>610</v>
      </c>
      <c r="E130" t="s">
        <v>219</v>
      </c>
      <c r="F130" t="s">
        <v>220</v>
      </c>
      <c r="G130" t="s">
        <v>1305</v>
      </c>
      <c r="H130" s="61">
        <v>5473.6669921875</v>
      </c>
      <c r="I130" s="61">
        <v>803.39654541015625</v>
      </c>
      <c r="J130" s="61">
        <v>14.677482604980471</v>
      </c>
      <c r="K130" s="61">
        <v>4670.2705078125</v>
      </c>
      <c r="L130" s="61">
        <v>85.322517395019531</v>
      </c>
      <c r="M130" s="61">
        <v>115.1794891357422</v>
      </c>
      <c r="N130" s="61">
        <v>2.1042473316192631</v>
      </c>
      <c r="O130" s="61">
        <v>529.52288818359375</v>
      </c>
      <c r="P130" s="61">
        <v>9.6740055084228516</v>
      </c>
      <c r="Q130" s="61">
        <v>414.34339904785162</v>
      </c>
      <c r="R130" s="61">
        <f t="shared" si="1"/>
        <v>7.5697589867859891</v>
      </c>
      <c r="S130" s="61">
        <v>52</v>
      </c>
      <c r="T130" s="61">
        <v>16.885749816894531</v>
      </c>
      <c r="U130" s="61">
        <v>0.30849063396453857</v>
      </c>
      <c r="V130" s="61">
        <v>33.172679901123047</v>
      </c>
      <c r="W130" s="61">
        <v>0.60604125261306763</v>
      </c>
      <c r="X130" s="61">
        <v>362.07666015625</v>
      </c>
      <c r="Y130" s="61">
        <v>6.6148824691772461</v>
      </c>
      <c r="Z130" s="61">
        <v>0</v>
      </c>
      <c r="AA130" s="61">
        <v>0</v>
      </c>
      <c r="AB130" s="61">
        <v>342.2025146484375</v>
      </c>
      <c r="AC130" s="61">
        <v>6.2517962455749512</v>
      </c>
      <c r="AD130" s="61">
        <v>5131.4644775390616</v>
      </c>
      <c r="AE130" s="61">
        <v>950.3992919921875</v>
      </c>
      <c r="AF130" s="61">
        <v>17.363119125366211</v>
      </c>
      <c r="AG130" s="61">
        <v>4523.2677001953116</v>
      </c>
      <c r="AH130" s="61">
        <v>4153.134765625</v>
      </c>
      <c r="AI130" s="61">
        <v>75.87481689453125</v>
      </c>
      <c r="AJ130" s="61">
        <v>1320.5322265625</v>
      </c>
      <c r="AK130" s="61">
        <v>4547.05224609375</v>
      </c>
      <c r="AL130" s="61">
        <v>83.0714111328125</v>
      </c>
      <c r="AM130" s="61">
        <v>926.61474609375</v>
      </c>
      <c r="AN130" s="61">
        <v>104.07521057128911</v>
      </c>
      <c r="AO130" s="61">
        <v>1.9013799428939819</v>
      </c>
      <c r="AP130" s="61">
        <v>5369.5917816162109</v>
      </c>
      <c r="AQ130" s="61">
        <v>454.327880859375</v>
      </c>
      <c r="AR130" s="61">
        <v>8.3002471923828125</v>
      </c>
      <c r="AS130" s="61">
        <v>5019.339111328125</v>
      </c>
    </row>
    <row r="131" spans="1:45">
      <c r="A131">
        <v>124</v>
      </c>
      <c r="B131" t="s">
        <v>612</v>
      </c>
      <c r="C131" t="s">
        <v>613</v>
      </c>
      <c r="D131" t="s">
        <v>614</v>
      </c>
      <c r="E131" t="s">
        <v>281</v>
      </c>
      <c r="F131" t="s">
        <v>240</v>
      </c>
      <c r="G131" t="s">
        <v>1306</v>
      </c>
      <c r="H131" s="61">
        <v>1076.112670898438</v>
      </c>
      <c r="I131" s="61">
        <v>0</v>
      </c>
      <c r="J131" s="61">
        <v>0</v>
      </c>
      <c r="K131" s="61">
        <v>0</v>
      </c>
      <c r="L131" s="61">
        <v>0</v>
      </c>
      <c r="M131" s="61">
        <v>423.02041625976563</v>
      </c>
      <c r="N131" s="61">
        <v>39.310050964355469</v>
      </c>
      <c r="O131" s="61">
        <v>1031.931030273438</v>
      </c>
      <c r="P131" s="61">
        <v>95.894332885742188</v>
      </c>
      <c r="Q131" s="61">
        <v>608.91061401367233</v>
      </c>
      <c r="R131" s="61">
        <f t="shared" si="1"/>
        <v>56.584280668798158</v>
      </c>
      <c r="S131" s="61">
        <v>2.575355052947998</v>
      </c>
      <c r="T131" s="61">
        <v>0</v>
      </c>
      <c r="U131" s="61">
        <v>0</v>
      </c>
      <c r="V131" s="61">
        <v>0</v>
      </c>
      <c r="W131" s="61">
        <v>0</v>
      </c>
      <c r="X131" s="61">
        <v>0</v>
      </c>
      <c r="Y131" s="61">
        <v>0</v>
      </c>
      <c r="Z131" s="61">
        <v>0</v>
      </c>
      <c r="AA131" s="61">
        <v>0</v>
      </c>
      <c r="AB131" s="61">
        <v>1053.960205078125</v>
      </c>
      <c r="AC131" s="61">
        <v>97.941436767578125</v>
      </c>
      <c r="AD131" s="61">
        <v>22.152465820312951</v>
      </c>
      <c r="AE131" s="61">
        <v>310.9085693359375</v>
      </c>
      <c r="AF131" s="61">
        <v>28.89182281494141</v>
      </c>
      <c r="AG131" s="61">
        <v>765.20410156250045</v>
      </c>
      <c r="AH131" s="61">
        <v>232.3851318359375</v>
      </c>
      <c r="AI131" s="61">
        <v>21.594869613647461</v>
      </c>
      <c r="AJ131" s="61">
        <v>843.72753906250045</v>
      </c>
      <c r="AK131" s="61">
        <v>1054.137084960938</v>
      </c>
      <c r="AL131" s="61">
        <v>97.957870483398438</v>
      </c>
      <c r="AM131" s="61">
        <v>21.9755859375</v>
      </c>
      <c r="AN131" s="61">
        <v>339.00210571289063</v>
      </c>
      <c r="AO131" s="61">
        <v>31.502473831176761</v>
      </c>
      <c r="AP131" s="61">
        <v>737.11056518554733</v>
      </c>
      <c r="AQ131" s="61">
        <v>0</v>
      </c>
      <c r="AR131" s="61">
        <v>0</v>
      </c>
      <c r="AS131" s="61">
        <v>1076.112670898438</v>
      </c>
    </row>
    <row r="132" spans="1:45">
      <c r="A132">
        <v>22</v>
      </c>
      <c r="B132" t="s">
        <v>615</v>
      </c>
      <c r="C132" t="s">
        <v>616</v>
      </c>
      <c r="D132" t="s">
        <v>616</v>
      </c>
      <c r="E132" t="s">
        <v>214</v>
      </c>
      <c r="F132" t="s">
        <v>224</v>
      </c>
      <c r="G132" t="s">
        <v>1307</v>
      </c>
      <c r="H132" s="61">
        <v>116169.2109375</v>
      </c>
      <c r="I132" s="61">
        <v>35650.38671875</v>
      </c>
      <c r="J132" s="61">
        <v>30.688327789306641</v>
      </c>
      <c r="K132" s="61">
        <v>80518.828125</v>
      </c>
      <c r="L132" s="61">
        <v>69.311676025390625</v>
      </c>
      <c r="M132" s="61">
        <v>2731.531005859375</v>
      </c>
      <c r="N132" s="61">
        <v>2.351338148117065</v>
      </c>
      <c r="O132" s="61">
        <v>81677.6484375</v>
      </c>
      <c r="P132" s="61">
        <v>70.3092041015625</v>
      </c>
      <c r="Q132" s="61">
        <v>78946.117431640625</v>
      </c>
      <c r="R132" s="61">
        <f t="shared" ref="R132:R195" si="2">(Q132/H132)*100</f>
        <v>67.957866627943517</v>
      </c>
      <c r="S132" s="61">
        <v>18.666666030883789</v>
      </c>
      <c r="T132" s="61">
        <v>28970.943359375</v>
      </c>
      <c r="U132" s="61">
        <v>24.93857383728027</v>
      </c>
      <c r="V132" s="61">
        <v>79804.8984375</v>
      </c>
      <c r="W132" s="61">
        <v>68.697120666503906</v>
      </c>
      <c r="X132" s="61">
        <v>253.30772399902341</v>
      </c>
      <c r="Y132" s="61">
        <v>0.21805064380168909</v>
      </c>
      <c r="Z132" s="61">
        <v>0</v>
      </c>
      <c r="AA132" s="61">
        <v>0</v>
      </c>
      <c r="AB132" s="61">
        <v>2539.455078125</v>
      </c>
      <c r="AC132" s="61">
        <v>2.185996532440186</v>
      </c>
      <c r="AD132" s="61">
        <v>113629.755859375</v>
      </c>
      <c r="AE132" s="61">
        <v>455.79129028320313</v>
      </c>
      <c r="AF132" s="61">
        <v>0.39235121011734009</v>
      </c>
      <c r="AG132" s="61">
        <v>115713.4196472168</v>
      </c>
      <c r="AH132" s="61">
        <v>455.79129028320313</v>
      </c>
      <c r="AI132" s="61">
        <v>0.39235121011734009</v>
      </c>
      <c r="AJ132" s="61">
        <v>115713.4196472168</v>
      </c>
      <c r="AK132" s="61">
        <v>2995.246337890625</v>
      </c>
      <c r="AL132" s="61">
        <v>2.57834792137146</v>
      </c>
      <c r="AM132" s="61">
        <v>113173.9645996094</v>
      </c>
      <c r="AN132" s="61">
        <v>0</v>
      </c>
      <c r="AO132" s="61">
        <v>0</v>
      </c>
      <c r="AP132" s="61">
        <v>116169.2109375</v>
      </c>
      <c r="AQ132" s="61">
        <v>400.38723754882813</v>
      </c>
      <c r="AR132" s="61">
        <v>0.34465864300727839</v>
      </c>
      <c r="AS132" s="61">
        <v>115768.8236999512</v>
      </c>
    </row>
    <row r="133" spans="1:45">
      <c r="A133">
        <v>144</v>
      </c>
      <c r="B133" t="s">
        <v>618</v>
      </c>
      <c r="C133" t="s">
        <v>619</v>
      </c>
      <c r="D133" t="s">
        <v>619</v>
      </c>
      <c r="E133" t="s">
        <v>255</v>
      </c>
      <c r="F133" t="s">
        <v>256</v>
      </c>
      <c r="G133" t="s">
        <v>1308</v>
      </c>
      <c r="H133" s="61">
        <v>3272.123779296875</v>
      </c>
      <c r="I133" s="61">
        <v>817.9705810546875</v>
      </c>
      <c r="J133" s="61">
        <v>24.99815559387207</v>
      </c>
      <c r="K133" s="61">
        <v>2454.1533203125</v>
      </c>
      <c r="L133" s="61">
        <v>75.001846313476563</v>
      </c>
      <c r="M133" s="61">
        <v>719.54962158203125</v>
      </c>
      <c r="N133" s="61">
        <v>21.990293502807621</v>
      </c>
      <c r="O133" s="61">
        <v>1233.934692382812</v>
      </c>
      <c r="P133" s="61">
        <v>37.710514068603523</v>
      </c>
      <c r="Q133" s="61">
        <v>514.3850708007808</v>
      </c>
      <c r="R133" s="61">
        <f t="shared" si="2"/>
        <v>15.720220428559509</v>
      </c>
      <c r="S133" s="61">
        <v>24.07526969909668</v>
      </c>
      <c r="T133" s="61">
        <v>0</v>
      </c>
      <c r="U133" s="61">
        <v>0</v>
      </c>
      <c r="V133" s="61">
        <v>0</v>
      </c>
      <c r="W133" s="61">
        <v>0</v>
      </c>
      <c r="X133" s="61">
        <v>853.79119873046875</v>
      </c>
      <c r="Y133" s="61">
        <v>26.092874526977539</v>
      </c>
      <c r="Z133" s="61">
        <v>0.91334599256515503</v>
      </c>
      <c r="AA133" s="61">
        <v>2.791294269263744E-2</v>
      </c>
      <c r="AB133" s="61">
        <v>857.74053955078125</v>
      </c>
      <c r="AC133" s="61">
        <v>26.213571548461911</v>
      </c>
      <c r="AD133" s="61">
        <v>2414.3832397460942</v>
      </c>
      <c r="AE133" s="61">
        <v>867.46868896484375</v>
      </c>
      <c r="AF133" s="61">
        <v>26.5108757019043</v>
      </c>
      <c r="AG133" s="61">
        <v>2404.6550903320308</v>
      </c>
      <c r="AH133" s="61">
        <v>1541.060180664062</v>
      </c>
      <c r="AI133" s="61">
        <v>47.096633911132813</v>
      </c>
      <c r="AJ133" s="61">
        <v>1731.063598632813</v>
      </c>
      <c r="AK133" s="61">
        <v>2389.4638671875</v>
      </c>
      <c r="AL133" s="61">
        <v>73.024864196777344</v>
      </c>
      <c r="AM133" s="61">
        <v>882.659912109375</v>
      </c>
      <c r="AN133" s="61">
        <v>99.793594360351563</v>
      </c>
      <c r="AO133" s="61">
        <v>3.0498111248016362</v>
      </c>
      <c r="AP133" s="61">
        <v>3172.330184936523</v>
      </c>
      <c r="AQ133" s="61">
        <v>49.315258026123047</v>
      </c>
      <c r="AR133" s="61">
        <v>1.507133007049561</v>
      </c>
      <c r="AS133" s="61">
        <v>3222.808521270752</v>
      </c>
    </row>
    <row r="134" spans="1:45">
      <c r="A134">
        <v>251</v>
      </c>
      <c r="B134" t="s">
        <v>621</v>
      </c>
      <c r="C134" t="s">
        <v>622</v>
      </c>
      <c r="D134" t="s">
        <v>622</v>
      </c>
      <c r="E134" t="s">
        <v>264</v>
      </c>
      <c r="F134" t="s">
        <v>269</v>
      </c>
      <c r="G134" t="s">
        <v>1309</v>
      </c>
      <c r="H134" s="61">
        <v>118981.0625</v>
      </c>
      <c r="I134" s="61">
        <v>1646.514282226562</v>
      </c>
      <c r="J134" s="61">
        <v>1.3838456869125371</v>
      </c>
      <c r="K134" s="61">
        <v>117334.546875</v>
      </c>
      <c r="L134" s="61">
        <v>98.61614990234375</v>
      </c>
      <c r="M134" s="61">
        <v>36032.5859375</v>
      </c>
      <c r="N134" s="61">
        <v>30.284303665161129</v>
      </c>
      <c r="O134" s="61">
        <v>103809.625</v>
      </c>
      <c r="P134" s="61">
        <v>87.248863220214844</v>
      </c>
      <c r="Q134" s="61">
        <v>67777.0390625</v>
      </c>
      <c r="R134" s="61">
        <f t="shared" si="2"/>
        <v>56.9645602740352</v>
      </c>
      <c r="S134" s="61">
        <v>14.13188362121582</v>
      </c>
      <c r="T134" s="61">
        <v>10021.0537109375</v>
      </c>
      <c r="U134" s="61">
        <v>8.422393798828125</v>
      </c>
      <c r="V134" s="61">
        <v>46098.875</v>
      </c>
      <c r="W134" s="61">
        <v>38.744716644287109</v>
      </c>
      <c r="X134" s="61">
        <v>57699.92578125</v>
      </c>
      <c r="Y134" s="61">
        <v>48.495052337646477</v>
      </c>
      <c r="Z134" s="61">
        <v>0</v>
      </c>
      <c r="AA134" s="61">
        <v>0</v>
      </c>
      <c r="AB134" s="61">
        <v>62387.8828125</v>
      </c>
      <c r="AC134" s="61">
        <v>52.435134887695313</v>
      </c>
      <c r="AD134" s="61">
        <v>56593.1796875</v>
      </c>
      <c r="AE134" s="61">
        <v>49844.58203125</v>
      </c>
      <c r="AF134" s="61">
        <v>41.892871856689453</v>
      </c>
      <c r="AG134" s="61">
        <v>69136.48046875</v>
      </c>
      <c r="AH134" s="61">
        <v>54363.1171875</v>
      </c>
      <c r="AI134" s="61">
        <v>45.690563201904297</v>
      </c>
      <c r="AJ134" s="61">
        <v>64617.9453125</v>
      </c>
      <c r="AK134" s="61">
        <v>77971.5</v>
      </c>
      <c r="AL134" s="61">
        <v>65.532699584960938</v>
      </c>
      <c r="AM134" s="61">
        <v>41009.5625</v>
      </c>
      <c r="AN134" s="61">
        <v>13384.21875</v>
      </c>
      <c r="AO134" s="61">
        <v>11.249032974243161</v>
      </c>
      <c r="AP134" s="61">
        <v>105596.84375</v>
      </c>
      <c r="AQ134" s="61">
        <v>7341.2919921875</v>
      </c>
      <c r="AR134" s="61">
        <v>6.1701350212097168</v>
      </c>
      <c r="AS134" s="61">
        <v>111639.7705078125</v>
      </c>
    </row>
    <row r="135" spans="1:45">
      <c r="A135">
        <v>126</v>
      </c>
      <c r="B135" t="s">
        <v>624</v>
      </c>
      <c r="C135" t="s">
        <v>625</v>
      </c>
      <c r="D135" t="s">
        <v>625</v>
      </c>
      <c r="E135" t="s">
        <v>281</v>
      </c>
      <c r="F135" t="s">
        <v>240</v>
      </c>
      <c r="G135" t="s">
        <v>1310</v>
      </c>
      <c r="H135" s="61">
        <v>23955.244140625</v>
      </c>
      <c r="I135" s="61">
        <v>4393.6650390625</v>
      </c>
      <c r="J135" s="61">
        <v>18.341140747070309</v>
      </c>
      <c r="K135" s="61">
        <v>19561.578125</v>
      </c>
      <c r="L135" s="61">
        <v>81.658859252929688</v>
      </c>
      <c r="M135" s="61">
        <v>12177.4052734375</v>
      </c>
      <c r="N135" s="61">
        <v>50.833988189697273</v>
      </c>
      <c r="O135" s="61">
        <v>23740.52734375</v>
      </c>
      <c r="P135" s="61">
        <v>99.103675842285156</v>
      </c>
      <c r="Q135" s="61">
        <v>11563.1220703125</v>
      </c>
      <c r="R135" s="61">
        <f t="shared" si="2"/>
        <v>48.269689936922575</v>
      </c>
      <c r="S135" s="61">
        <v>4.6594629287719727</v>
      </c>
      <c r="T135" s="61">
        <v>101.50991058349609</v>
      </c>
      <c r="U135" s="61">
        <v>0.4237481951713562</v>
      </c>
      <c r="V135" s="61">
        <v>0</v>
      </c>
      <c r="W135" s="61">
        <v>0</v>
      </c>
      <c r="X135" s="61">
        <v>0</v>
      </c>
      <c r="Y135" s="61">
        <v>0</v>
      </c>
      <c r="Z135" s="61">
        <v>0</v>
      </c>
      <c r="AA135" s="61">
        <v>0</v>
      </c>
      <c r="AB135" s="61">
        <v>1684.191650390625</v>
      </c>
      <c r="AC135" s="61">
        <v>7.0305757522583008</v>
      </c>
      <c r="AD135" s="61">
        <v>22271.052490234379</v>
      </c>
      <c r="AE135" s="61">
        <v>6539.4541015625</v>
      </c>
      <c r="AF135" s="61">
        <v>27.29863166809082</v>
      </c>
      <c r="AG135" s="61">
        <v>17415.7900390625</v>
      </c>
      <c r="AH135" s="61">
        <v>5.6008186340332031</v>
      </c>
      <c r="AI135" s="61">
        <v>2.3380344733595852E-2</v>
      </c>
      <c r="AJ135" s="61">
        <v>23949.64332199097</v>
      </c>
      <c r="AK135" s="61">
        <v>8198.0986328125</v>
      </c>
      <c r="AL135" s="61">
        <v>34.222564697265618</v>
      </c>
      <c r="AM135" s="61">
        <v>15757.1455078125</v>
      </c>
      <c r="AN135" s="61">
        <v>11860.6875</v>
      </c>
      <c r="AO135" s="61">
        <v>49.511863708496087</v>
      </c>
      <c r="AP135" s="61">
        <v>12094.556640625</v>
      </c>
      <c r="AQ135" s="61">
        <v>0</v>
      </c>
      <c r="AR135" s="61">
        <v>0</v>
      </c>
      <c r="AS135" s="61">
        <v>23955.244140625</v>
      </c>
    </row>
    <row r="136" spans="1:45">
      <c r="A136">
        <v>65</v>
      </c>
      <c r="B136" t="s">
        <v>626</v>
      </c>
      <c r="C136" t="s">
        <v>627</v>
      </c>
      <c r="D136" t="s">
        <v>628</v>
      </c>
      <c r="E136" t="s">
        <v>214</v>
      </c>
      <c r="F136" t="s">
        <v>215</v>
      </c>
      <c r="G136" t="s">
        <v>1311</v>
      </c>
      <c r="H136" s="61">
        <v>102713.40625</v>
      </c>
      <c r="I136" s="61">
        <v>25079.234375</v>
      </c>
      <c r="J136" s="61">
        <v>24.41670989990234</v>
      </c>
      <c r="K136" s="61">
        <v>77634.171875</v>
      </c>
      <c r="L136" s="61">
        <v>75.583290100097656</v>
      </c>
      <c r="M136" s="61">
        <v>5839.56787109375</v>
      </c>
      <c r="N136" s="61">
        <v>5.685302734375</v>
      </c>
      <c r="O136" s="61">
        <v>92484.7265625</v>
      </c>
      <c r="P136" s="61">
        <v>90.041534423828125</v>
      </c>
      <c r="Q136" s="61">
        <v>86645.15869140625</v>
      </c>
      <c r="R136" s="61">
        <f t="shared" si="2"/>
        <v>84.35623143537434</v>
      </c>
      <c r="S136" s="61">
        <v>13.76710891723633</v>
      </c>
      <c r="T136" s="61">
        <v>1780.874389648438</v>
      </c>
      <c r="U136" s="61">
        <v>1.733828544616699</v>
      </c>
      <c r="V136" s="61">
        <v>22885.625</v>
      </c>
      <c r="W136" s="61">
        <v>22.281049728393551</v>
      </c>
      <c r="X136" s="61">
        <v>41703.8125</v>
      </c>
      <c r="Y136" s="61">
        <v>40.60211181640625</v>
      </c>
      <c r="Z136" s="61">
        <v>0</v>
      </c>
      <c r="AA136" s="61">
        <v>0</v>
      </c>
      <c r="AB136" s="61">
        <v>55415.25390625</v>
      </c>
      <c r="AC136" s="61">
        <v>53.951335906982422</v>
      </c>
      <c r="AD136" s="61">
        <v>47298.15234375</v>
      </c>
      <c r="AE136" s="61">
        <v>7664.224609375</v>
      </c>
      <c r="AF136" s="61">
        <v>7.461756706237793</v>
      </c>
      <c r="AG136" s="61">
        <v>95049.181640625</v>
      </c>
      <c r="AH136" s="61">
        <v>11843.599609375</v>
      </c>
      <c r="AI136" s="61">
        <v>11.53072452545166</v>
      </c>
      <c r="AJ136" s="61">
        <v>90869.806640625</v>
      </c>
      <c r="AK136" s="61">
        <v>55464.66015625</v>
      </c>
      <c r="AL136" s="61">
        <v>53.999435424804688</v>
      </c>
      <c r="AM136" s="61">
        <v>47248.74609375</v>
      </c>
      <c r="AN136" s="61">
        <v>10501.697265625</v>
      </c>
      <c r="AO136" s="61">
        <v>10.22427177429199</v>
      </c>
      <c r="AP136" s="61">
        <v>92211.708984375</v>
      </c>
      <c r="AQ136" s="61">
        <v>2353.47900390625</v>
      </c>
      <c r="AR136" s="61">
        <v>2.2913064956665039</v>
      </c>
      <c r="AS136" s="61">
        <v>100359.92724609379</v>
      </c>
    </row>
    <row r="137" spans="1:45">
      <c r="A137">
        <v>238</v>
      </c>
      <c r="B137" t="s">
        <v>630</v>
      </c>
      <c r="C137" t="s">
        <v>631</v>
      </c>
      <c r="D137" t="s">
        <v>632</v>
      </c>
      <c r="E137" t="s">
        <v>214</v>
      </c>
      <c r="F137" t="s">
        <v>215</v>
      </c>
      <c r="G137" t="s">
        <v>1312</v>
      </c>
      <c r="H137" s="61">
        <v>96343.65625</v>
      </c>
      <c r="I137" s="61">
        <v>15748.505859375</v>
      </c>
      <c r="J137" s="61">
        <v>16.34617805480957</v>
      </c>
      <c r="K137" s="61">
        <v>80595.1484375</v>
      </c>
      <c r="L137" s="61">
        <v>83.653816223144531</v>
      </c>
      <c r="M137" s="61">
        <v>2401.9296875</v>
      </c>
      <c r="N137" s="61">
        <v>2.493085622787476</v>
      </c>
      <c r="O137" s="61">
        <v>82559.875</v>
      </c>
      <c r="P137" s="61">
        <v>85.693107604980469</v>
      </c>
      <c r="Q137" s="61">
        <v>80157.9453125</v>
      </c>
      <c r="R137" s="61">
        <f t="shared" si="2"/>
        <v>83.200024197234058</v>
      </c>
      <c r="S137" s="61">
        <v>18.22580718994141</v>
      </c>
      <c r="T137" s="61">
        <v>6683.2353515625</v>
      </c>
      <c r="U137" s="61">
        <v>6.9368710517883301</v>
      </c>
      <c r="V137" s="61">
        <v>47256.76953125</v>
      </c>
      <c r="W137" s="61">
        <v>49.050216674804688</v>
      </c>
      <c r="X137" s="61">
        <v>5725.3779296875</v>
      </c>
      <c r="Y137" s="61">
        <v>5.942662239074707</v>
      </c>
      <c r="Z137" s="61">
        <v>0</v>
      </c>
      <c r="AA137" s="61">
        <v>0</v>
      </c>
      <c r="AB137" s="61">
        <v>31707.71875</v>
      </c>
      <c r="AC137" s="61">
        <v>32.911060333251953</v>
      </c>
      <c r="AD137" s="61">
        <v>64635.9375</v>
      </c>
      <c r="AE137" s="61">
        <v>15068.93359375</v>
      </c>
      <c r="AF137" s="61">
        <v>15.640815734863279</v>
      </c>
      <c r="AG137" s="61">
        <v>81274.72265625</v>
      </c>
      <c r="AH137" s="61">
        <v>33132.97265625</v>
      </c>
      <c r="AI137" s="61">
        <v>34.390403747558587</v>
      </c>
      <c r="AJ137" s="61">
        <v>63210.68359375</v>
      </c>
      <c r="AK137" s="61">
        <v>46722.09375</v>
      </c>
      <c r="AL137" s="61">
        <v>48.495246887207031</v>
      </c>
      <c r="AM137" s="61">
        <v>49621.5625</v>
      </c>
      <c r="AN137" s="61">
        <v>7.6227993965148926</v>
      </c>
      <c r="AO137" s="61">
        <v>7.9120928421616554E-3</v>
      </c>
      <c r="AP137" s="61">
        <v>96336.033450603485</v>
      </c>
      <c r="AQ137" s="61">
        <v>8620.046875</v>
      </c>
      <c r="AR137" s="61">
        <v>8.9471864700317383</v>
      </c>
      <c r="AS137" s="61">
        <v>87723.609375</v>
      </c>
    </row>
    <row r="138" spans="1:45">
      <c r="A138">
        <v>48</v>
      </c>
      <c r="B138" t="s">
        <v>634</v>
      </c>
      <c r="C138" t="s">
        <v>635</v>
      </c>
      <c r="D138" t="s">
        <v>635</v>
      </c>
      <c r="E138" t="s">
        <v>214</v>
      </c>
      <c r="F138" t="s">
        <v>215</v>
      </c>
      <c r="G138" t="s">
        <v>1313</v>
      </c>
      <c r="H138" s="61">
        <v>146584.96875</v>
      </c>
      <c r="I138" s="61">
        <v>27257.7890625</v>
      </c>
      <c r="J138" s="61">
        <v>18.59521484375</v>
      </c>
      <c r="K138" s="61">
        <v>119327.1796875</v>
      </c>
      <c r="L138" s="61">
        <v>81.40478515625</v>
      </c>
      <c r="M138" s="61">
        <v>31764.638671875</v>
      </c>
      <c r="N138" s="61">
        <v>21.669778823852539</v>
      </c>
      <c r="O138" s="61">
        <v>144673.828125</v>
      </c>
      <c r="P138" s="61">
        <v>98.69622802734375</v>
      </c>
      <c r="Q138" s="61">
        <v>112909.189453125</v>
      </c>
      <c r="R138" s="61">
        <f t="shared" si="2"/>
        <v>77.026444400101553</v>
      </c>
      <c r="S138" s="61">
        <v>6.4106531143188477</v>
      </c>
      <c r="T138" s="61">
        <v>4320.79833984375</v>
      </c>
      <c r="U138" s="61">
        <v>2.9476408958435059</v>
      </c>
      <c r="V138" s="61">
        <v>42452.20703125</v>
      </c>
      <c r="W138" s="61">
        <v>28.960817337036129</v>
      </c>
      <c r="X138" s="61">
        <v>21860.892578125</v>
      </c>
      <c r="Y138" s="61">
        <v>14.913460731506349</v>
      </c>
      <c r="Z138" s="61">
        <v>0</v>
      </c>
      <c r="AA138" s="61">
        <v>0</v>
      </c>
      <c r="AB138" s="61">
        <v>75583.0859375</v>
      </c>
      <c r="AC138" s="61">
        <v>51.562644958496087</v>
      </c>
      <c r="AD138" s="61">
        <v>71001.8828125</v>
      </c>
      <c r="AE138" s="61">
        <v>12138.751953125</v>
      </c>
      <c r="AF138" s="61">
        <v>8.2810344696044922</v>
      </c>
      <c r="AG138" s="61">
        <v>134446.216796875</v>
      </c>
      <c r="AH138" s="61">
        <v>41394.046875</v>
      </c>
      <c r="AI138" s="61">
        <v>28.238943099975589</v>
      </c>
      <c r="AJ138" s="61">
        <v>105190.921875</v>
      </c>
      <c r="AK138" s="61">
        <v>102379.3046875</v>
      </c>
      <c r="AL138" s="61">
        <v>69.842979431152344</v>
      </c>
      <c r="AM138" s="61">
        <v>44205.6640625</v>
      </c>
      <c r="AN138" s="61">
        <v>22297.51171875</v>
      </c>
      <c r="AO138" s="61">
        <v>15.21132183074951</v>
      </c>
      <c r="AP138" s="61">
        <v>124287.45703125</v>
      </c>
      <c r="AQ138" s="61">
        <v>633.01751708984375</v>
      </c>
      <c r="AR138" s="61">
        <v>0.43184337019920349</v>
      </c>
      <c r="AS138" s="61">
        <v>145951.95123291021</v>
      </c>
    </row>
    <row r="139" spans="1:45">
      <c r="A139">
        <v>23</v>
      </c>
      <c r="B139" t="s">
        <v>637</v>
      </c>
      <c r="C139" t="s">
        <v>638</v>
      </c>
      <c r="D139" t="s">
        <v>638</v>
      </c>
      <c r="E139" t="s">
        <v>214</v>
      </c>
      <c r="F139" t="s">
        <v>224</v>
      </c>
      <c r="G139" t="s">
        <v>1314</v>
      </c>
      <c r="H139" s="61">
        <v>166459.125</v>
      </c>
      <c r="I139" s="61">
        <v>52429.546875</v>
      </c>
      <c r="J139" s="61">
        <v>31.496950149536129</v>
      </c>
      <c r="K139" s="61">
        <v>114029.578125</v>
      </c>
      <c r="L139" s="61">
        <v>68.5030517578125</v>
      </c>
      <c r="M139" s="61">
        <v>1150.511962890625</v>
      </c>
      <c r="N139" s="61">
        <v>0.69116789102554321</v>
      </c>
      <c r="O139" s="61">
        <v>112081.8984375</v>
      </c>
      <c r="P139" s="61">
        <v>67.332984924316406</v>
      </c>
      <c r="Q139" s="61">
        <v>110931.3864746094</v>
      </c>
      <c r="R139" s="61">
        <f t="shared" si="2"/>
        <v>66.64181760814219</v>
      </c>
      <c r="S139" s="61">
        <v>17.51296234130859</v>
      </c>
      <c r="T139" s="61">
        <v>53815.22265625</v>
      </c>
      <c r="U139" s="61">
        <v>32.329391479492188</v>
      </c>
      <c r="V139" s="61">
        <v>100046.9375</v>
      </c>
      <c r="W139" s="61">
        <v>60.103004455566413</v>
      </c>
      <c r="X139" s="61">
        <v>0</v>
      </c>
      <c r="Y139" s="61">
        <v>0</v>
      </c>
      <c r="Z139" s="61">
        <v>0</v>
      </c>
      <c r="AA139" s="61">
        <v>0</v>
      </c>
      <c r="AB139" s="61">
        <v>0</v>
      </c>
      <c r="AC139" s="61">
        <v>0</v>
      </c>
      <c r="AD139" s="61">
        <v>166459.125</v>
      </c>
      <c r="AE139" s="61">
        <v>10580.7919921875</v>
      </c>
      <c r="AF139" s="61">
        <v>6.3563904762268066</v>
      </c>
      <c r="AG139" s="61">
        <v>155878.3330078125</v>
      </c>
      <c r="AH139" s="61">
        <v>15711.6767578125</v>
      </c>
      <c r="AI139" s="61">
        <v>9.4387598037719727</v>
      </c>
      <c r="AJ139" s="61">
        <v>150747.4482421875</v>
      </c>
      <c r="AK139" s="61">
        <v>15711.6767578125</v>
      </c>
      <c r="AL139" s="61">
        <v>9.4387598037719727</v>
      </c>
      <c r="AM139" s="61">
        <v>150747.4482421875</v>
      </c>
      <c r="AN139" s="61">
        <v>0</v>
      </c>
      <c r="AO139" s="61">
        <v>0</v>
      </c>
      <c r="AP139" s="61">
        <v>166459.125</v>
      </c>
      <c r="AQ139" s="61">
        <v>3641.696533203125</v>
      </c>
      <c r="AR139" s="61">
        <v>2.1877422332763672</v>
      </c>
      <c r="AS139" s="61">
        <v>162817.4284667969</v>
      </c>
    </row>
    <row r="140" spans="1:45">
      <c r="A140">
        <v>14</v>
      </c>
      <c r="B140" t="s">
        <v>640</v>
      </c>
      <c r="C140" t="s">
        <v>641</v>
      </c>
      <c r="D140" t="s">
        <v>641</v>
      </c>
      <c r="E140" t="s">
        <v>264</v>
      </c>
      <c r="F140" t="s">
        <v>269</v>
      </c>
      <c r="G140" t="s">
        <v>1315</v>
      </c>
      <c r="H140" s="61">
        <v>42988.6796875</v>
      </c>
      <c r="I140" s="61">
        <v>14665.5419921875</v>
      </c>
      <c r="J140" s="61">
        <v>34.114894866943359</v>
      </c>
      <c r="K140" s="61">
        <v>28323.13671875</v>
      </c>
      <c r="L140" s="61">
        <v>65.885101318359375</v>
      </c>
      <c r="M140" s="61">
        <v>8274.3095703125</v>
      </c>
      <c r="N140" s="61">
        <v>19.247648239135739</v>
      </c>
      <c r="O140" s="61">
        <v>40746.5625</v>
      </c>
      <c r="P140" s="61">
        <v>94.784400939941406</v>
      </c>
      <c r="Q140" s="61">
        <v>32472.2529296875</v>
      </c>
      <c r="R140" s="61">
        <f t="shared" si="2"/>
        <v>75.536753316779809</v>
      </c>
      <c r="S140" s="61">
        <v>6.507042407989502</v>
      </c>
      <c r="T140" s="61">
        <v>11678.1640625</v>
      </c>
      <c r="U140" s="61">
        <v>27.16567230224609</v>
      </c>
      <c r="V140" s="61">
        <v>3.1137840747833252</v>
      </c>
      <c r="W140" s="61">
        <v>7.2432653978466988E-3</v>
      </c>
      <c r="X140" s="61">
        <v>26926.59765625</v>
      </c>
      <c r="Y140" s="61">
        <v>62.636482238769531</v>
      </c>
      <c r="Z140" s="61">
        <v>0</v>
      </c>
      <c r="AA140" s="61">
        <v>0</v>
      </c>
      <c r="AB140" s="61">
        <v>10653.76953125</v>
      </c>
      <c r="AC140" s="61">
        <v>24.782732009887699</v>
      </c>
      <c r="AD140" s="61">
        <v>32334.91015625</v>
      </c>
      <c r="AE140" s="61">
        <v>20703.421875</v>
      </c>
      <c r="AF140" s="61">
        <v>48.160171508789063</v>
      </c>
      <c r="AG140" s="61">
        <v>22285.2578125</v>
      </c>
      <c r="AH140" s="61">
        <v>16670.896484375</v>
      </c>
      <c r="AI140" s="61">
        <v>38.779735565185547</v>
      </c>
      <c r="AJ140" s="61">
        <v>26317.783203125</v>
      </c>
      <c r="AK140" s="61">
        <v>23830.69140625</v>
      </c>
      <c r="AL140" s="61">
        <v>55.434806823730469</v>
      </c>
      <c r="AM140" s="61">
        <v>19157.98828125</v>
      </c>
      <c r="AN140" s="61">
        <v>3833.868896484375</v>
      </c>
      <c r="AO140" s="61">
        <v>8.9183216094970703</v>
      </c>
      <c r="AP140" s="61">
        <v>39154.810791015618</v>
      </c>
      <c r="AQ140" s="61">
        <v>11405.8974609375</v>
      </c>
      <c r="AR140" s="61">
        <v>26.532327651977539</v>
      </c>
      <c r="AS140" s="61">
        <v>31582.7822265625</v>
      </c>
    </row>
    <row r="141" spans="1:45">
      <c r="A141">
        <v>133</v>
      </c>
      <c r="B141" t="s">
        <v>643</v>
      </c>
      <c r="C141" t="s">
        <v>644</v>
      </c>
      <c r="D141" t="s">
        <v>644</v>
      </c>
      <c r="E141" t="s">
        <v>303</v>
      </c>
      <c r="F141" t="s">
        <v>304</v>
      </c>
      <c r="G141" t="s">
        <v>230</v>
      </c>
      <c r="H141" s="61">
        <v>24532.01953125</v>
      </c>
      <c r="I141" s="61">
        <v>975.86553955078125</v>
      </c>
      <c r="J141" s="61">
        <v>3.9779257774353032</v>
      </c>
      <c r="K141" s="61">
        <v>23556.154296875</v>
      </c>
      <c r="L141" s="61">
        <v>96.022071838378906</v>
      </c>
      <c r="M141" s="61">
        <v>3337.48828125</v>
      </c>
      <c r="N141" s="61">
        <v>13.604621887207029</v>
      </c>
      <c r="O141" s="61">
        <v>15894.9140625</v>
      </c>
      <c r="P141" s="61">
        <v>64.792518615722656</v>
      </c>
      <c r="Q141" s="61">
        <v>12557.42578125</v>
      </c>
      <c r="R141" s="61">
        <f t="shared" si="2"/>
        <v>51.187900634327235</v>
      </c>
      <c r="S141" s="61">
        <v>30.766666412353519</v>
      </c>
      <c r="T141" s="61">
        <v>0</v>
      </c>
      <c r="U141" s="61">
        <v>0</v>
      </c>
      <c r="V141" s="61">
        <v>0</v>
      </c>
      <c r="W141" s="61">
        <v>0</v>
      </c>
      <c r="X141" s="61">
        <v>0</v>
      </c>
      <c r="Y141" s="61">
        <v>0</v>
      </c>
      <c r="Z141" s="61">
        <v>0</v>
      </c>
      <c r="AA141" s="61">
        <v>0</v>
      </c>
      <c r="AB141" s="61">
        <v>23156.23046875</v>
      </c>
      <c r="AC141" s="61">
        <v>94.391860961914063</v>
      </c>
      <c r="AD141" s="61">
        <v>1375.7890625</v>
      </c>
      <c r="AE141" s="61">
        <v>8820.279296875</v>
      </c>
      <c r="AF141" s="61">
        <v>35.954151153564453</v>
      </c>
      <c r="AG141" s="61">
        <v>15711.740234375</v>
      </c>
      <c r="AH141" s="61">
        <v>0</v>
      </c>
      <c r="AI141" s="61">
        <v>0</v>
      </c>
      <c r="AJ141" s="61">
        <v>24532.01953125</v>
      </c>
      <c r="AK141" s="61">
        <v>23466.68359375</v>
      </c>
      <c r="AL141" s="61">
        <v>95.657363891601563</v>
      </c>
      <c r="AM141" s="61">
        <v>1065.3359375</v>
      </c>
      <c r="AN141" s="61">
        <v>9884.482421875</v>
      </c>
      <c r="AO141" s="61">
        <v>40.292167663574219</v>
      </c>
      <c r="AP141" s="61">
        <v>14647.537109375</v>
      </c>
      <c r="AQ141" s="61">
        <v>110.01584625244141</v>
      </c>
      <c r="AR141" s="61">
        <v>0.44845816493034357</v>
      </c>
      <c r="AS141" s="61">
        <v>24422.003684997559</v>
      </c>
    </row>
    <row r="142" spans="1:45">
      <c r="A142">
        <v>86</v>
      </c>
      <c r="B142" t="s">
        <v>645</v>
      </c>
      <c r="C142" t="s">
        <v>646</v>
      </c>
      <c r="D142" t="s">
        <v>647</v>
      </c>
      <c r="E142" t="s">
        <v>219</v>
      </c>
      <c r="F142" t="s">
        <v>220</v>
      </c>
      <c r="G142" t="s">
        <v>1316</v>
      </c>
      <c r="H142" s="61">
        <v>489.33016967773438</v>
      </c>
      <c r="I142" s="61">
        <v>304.53280639648438</v>
      </c>
      <c r="J142" s="61">
        <v>62.234626770019531</v>
      </c>
      <c r="K142" s="61">
        <v>184.79736328125</v>
      </c>
      <c r="L142" s="61">
        <v>37.765373229980469</v>
      </c>
      <c r="M142" s="61">
        <v>50.145618438720703</v>
      </c>
      <c r="N142" s="61">
        <v>10.2478084564209</v>
      </c>
      <c r="O142" s="61">
        <v>137.8686218261719</v>
      </c>
      <c r="P142" s="61">
        <v>28.174968719482418</v>
      </c>
      <c r="Q142" s="61">
        <v>87.7230033874512</v>
      </c>
      <c r="R142" s="61">
        <f t="shared" si="2"/>
        <v>17.927160192314378</v>
      </c>
      <c r="S142" s="61">
        <v>12.670224189758301</v>
      </c>
      <c r="T142" s="61">
        <v>0</v>
      </c>
      <c r="U142" s="61">
        <v>0</v>
      </c>
      <c r="V142" s="61">
        <v>0</v>
      </c>
      <c r="W142" s="61">
        <v>0</v>
      </c>
      <c r="X142" s="61">
        <v>50.627666473388672</v>
      </c>
      <c r="Y142" s="61">
        <v>10.34632015228271</v>
      </c>
      <c r="Z142" s="61">
        <v>308.89544677734381</v>
      </c>
      <c r="AA142" s="61">
        <v>63.126182556152337</v>
      </c>
      <c r="AB142" s="61">
        <v>0</v>
      </c>
      <c r="AC142" s="61">
        <v>0</v>
      </c>
      <c r="AD142" s="61">
        <v>489.33016967773438</v>
      </c>
      <c r="AE142" s="61">
        <v>100.3767623901367</v>
      </c>
      <c r="AF142" s="61">
        <v>20.513095855712891</v>
      </c>
      <c r="AG142" s="61">
        <v>388.95340728759771</v>
      </c>
      <c r="AH142" s="61">
        <v>104.7918167114258</v>
      </c>
      <c r="AI142" s="61">
        <v>21.415359497070309</v>
      </c>
      <c r="AJ142" s="61">
        <v>384.53835296630859</v>
      </c>
      <c r="AK142" s="61">
        <v>104.7918167114258</v>
      </c>
      <c r="AL142" s="61">
        <v>21.415359497070309</v>
      </c>
      <c r="AM142" s="61">
        <v>384.53835296630859</v>
      </c>
      <c r="AN142" s="61">
        <v>16.54825592041016</v>
      </c>
      <c r="AO142" s="61">
        <v>3.3818180561065669</v>
      </c>
      <c r="AP142" s="61">
        <v>472.78191375732422</v>
      </c>
      <c r="AQ142" s="61">
        <v>59.32989501953125</v>
      </c>
      <c r="AR142" s="61">
        <v>12.124716758728029</v>
      </c>
      <c r="AS142" s="61">
        <v>430.00027465820313</v>
      </c>
    </row>
    <row r="143" spans="1:45">
      <c r="A143">
        <v>87</v>
      </c>
      <c r="B143" t="s">
        <v>649</v>
      </c>
      <c r="C143" t="s">
        <v>650</v>
      </c>
      <c r="D143" t="s">
        <v>651</v>
      </c>
      <c r="E143" t="s">
        <v>219</v>
      </c>
      <c r="F143" t="s">
        <v>220</v>
      </c>
      <c r="G143" t="s">
        <v>1317</v>
      </c>
      <c r="H143" s="61">
        <v>2270.334228515625</v>
      </c>
      <c r="I143" s="61">
        <v>550.1976318359375</v>
      </c>
      <c r="J143" s="61">
        <v>24.234212875366211</v>
      </c>
      <c r="K143" s="61">
        <v>1720.136596679688</v>
      </c>
      <c r="L143" s="61">
        <v>75.765785217285156</v>
      </c>
      <c r="M143" s="61">
        <v>28.46804046630859</v>
      </c>
      <c r="N143" s="61">
        <v>1.2539141178131099</v>
      </c>
      <c r="O143" s="61">
        <v>1491.540649414062</v>
      </c>
      <c r="P143" s="61">
        <v>65.69696044921875</v>
      </c>
      <c r="Q143" s="61">
        <v>1463.072608947753</v>
      </c>
      <c r="R143" s="61">
        <f t="shared" si="2"/>
        <v>64.443049422918207</v>
      </c>
      <c r="S143" s="61">
        <v>23.981817245483398</v>
      </c>
      <c r="T143" s="61">
        <v>0</v>
      </c>
      <c r="U143" s="61">
        <v>0</v>
      </c>
      <c r="V143" s="61">
        <v>0</v>
      </c>
      <c r="W143" s="61">
        <v>0</v>
      </c>
      <c r="X143" s="61">
        <v>0</v>
      </c>
      <c r="Y143" s="61">
        <v>0</v>
      </c>
      <c r="Z143" s="61">
        <v>0</v>
      </c>
      <c r="AA143" s="61">
        <v>0</v>
      </c>
      <c r="AB143" s="61">
        <v>10.02239513397217</v>
      </c>
      <c r="AC143" s="61">
        <v>0.44145020842552191</v>
      </c>
      <c r="AD143" s="61">
        <v>2260.3118333816528</v>
      </c>
      <c r="AE143" s="61">
        <v>68.990921020507813</v>
      </c>
      <c r="AF143" s="61">
        <v>3.0388002395629878</v>
      </c>
      <c r="AG143" s="61">
        <v>2201.3433074951172</v>
      </c>
      <c r="AH143" s="61">
        <v>1671.915405273438</v>
      </c>
      <c r="AI143" s="61">
        <v>73.641815185546875</v>
      </c>
      <c r="AJ143" s="61">
        <v>598.41882324218705</v>
      </c>
      <c r="AK143" s="61">
        <v>1681.937744140625</v>
      </c>
      <c r="AL143" s="61">
        <v>74.083267211914063</v>
      </c>
      <c r="AM143" s="61">
        <v>588.396484375</v>
      </c>
      <c r="AN143" s="61">
        <v>0</v>
      </c>
      <c r="AO143" s="61">
        <v>0</v>
      </c>
      <c r="AP143" s="61">
        <v>2270.334228515625</v>
      </c>
      <c r="AQ143" s="61">
        <v>0.71440529823303223</v>
      </c>
      <c r="AR143" s="61">
        <v>3.146696463227272E-2</v>
      </c>
      <c r="AS143" s="61">
        <v>2269.619823217392</v>
      </c>
    </row>
    <row r="144" spans="1:45">
      <c r="A144">
        <v>88</v>
      </c>
      <c r="B144" t="s">
        <v>653</v>
      </c>
      <c r="C144" t="s">
        <v>654</v>
      </c>
      <c r="D144" t="s">
        <v>655</v>
      </c>
      <c r="E144" t="s">
        <v>219</v>
      </c>
      <c r="F144" t="s">
        <v>220</v>
      </c>
      <c r="G144" t="s">
        <v>1318</v>
      </c>
      <c r="H144" s="61">
        <v>0</v>
      </c>
      <c r="I144" s="61">
        <v>0</v>
      </c>
      <c r="J144" s="61">
        <v>0</v>
      </c>
      <c r="K144" s="61">
        <v>0</v>
      </c>
      <c r="L144" s="61">
        <v>0</v>
      </c>
      <c r="M144" s="61">
        <v>0</v>
      </c>
      <c r="N144" s="61">
        <v>0</v>
      </c>
      <c r="O144" s="61">
        <v>0</v>
      </c>
      <c r="P144" s="61">
        <v>0</v>
      </c>
      <c r="Q144" s="61">
        <v>0</v>
      </c>
      <c r="R144" s="61">
        <v>0</v>
      </c>
      <c r="S144" s="61">
        <v>0</v>
      </c>
      <c r="T144" s="61">
        <v>0</v>
      </c>
      <c r="U144" s="61">
        <v>0</v>
      </c>
      <c r="V144" s="61">
        <v>0</v>
      </c>
      <c r="W144" s="61">
        <v>0</v>
      </c>
      <c r="X144" s="61">
        <v>0</v>
      </c>
      <c r="Y144" s="61">
        <v>0</v>
      </c>
      <c r="Z144" s="61">
        <v>0</v>
      </c>
      <c r="AA144" s="61">
        <v>0</v>
      </c>
      <c r="AB144" s="61">
        <v>0</v>
      </c>
      <c r="AC144" s="61">
        <v>0</v>
      </c>
      <c r="AD144" s="61">
        <v>0</v>
      </c>
      <c r="AE144" s="61">
        <v>0</v>
      </c>
      <c r="AF144" s="61">
        <v>0</v>
      </c>
      <c r="AG144" s="61">
        <v>0</v>
      </c>
      <c r="AH144" s="61">
        <v>0</v>
      </c>
      <c r="AI144" s="61">
        <v>0</v>
      </c>
      <c r="AJ144" s="61">
        <v>0</v>
      </c>
      <c r="AK144" s="61">
        <v>0</v>
      </c>
      <c r="AL144" s="61">
        <v>0</v>
      </c>
      <c r="AM144" s="61">
        <v>0</v>
      </c>
      <c r="AN144" s="61">
        <v>0</v>
      </c>
      <c r="AO144" s="61">
        <v>0</v>
      </c>
      <c r="AP144" s="61">
        <v>0</v>
      </c>
      <c r="AQ144" s="61">
        <v>0</v>
      </c>
      <c r="AR144" s="61">
        <v>0</v>
      </c>
      <c r="AS144" s="61">
        <v>0</v>
      </c>
    </row>
    <row r="145" spans="1:45">
      <c r="A145">
        <v>178</v>
      </c>
      <c r="B145" t="s">
        <v>657</v>
      </c>
      <c r="C145" t="s">
        <v>658</v>
      </c>
      <c r="D145" t="s">
        <v>658</v>
      </c>
      <c r="E145" t="s">
        <v>264</v>
      </c>
      <c r="F145" t="s">
        <v>265</v>
      </c>
      <c r="G145" t="s">
        <v>1319</v>
      </c>
      <c r="H145" s="61">
        <v>77495.6875</v>
      </c>
      <c r="I145" s="61">
        <v>8855.044921875</v>
      </c>
      <c r="J145" s="61">
        <v>11.42650032043457</v>
      </c>
      <c r="K145" s="61">
        <v>68640.640625</v>
      </c>
      <c r="L145" s="61">
        <v>88.573493957519531</v>
      </c>
      <c r="M145" s="61">
        <v>5177.6494140625</v>
      </c>
      <c r="N145" s="61">
        <v>6.6812095642089844</v>
      </c>
      <c r="O145" s="61">
        <v>56052.4375</v>
      </c>
      <c r="P145" s="61">
        <v>72.329750061035156</v>
      </c>
      <c r="Q145" s="61">
        <v>50874.7880859375</v>
      </c>
      <c r="R145" s="61">
        <f t="shared" si="2"/>
        <v>65.648540876468132</v>
      </c>
      <c r="S145" s="61">
        <v>13.9891300201416</v>
      </c>
      <c r="T145" s="61">
        <v>13751.3740234375</v>
      </c>
      <c r="U145" s="61">
        <v>17.744695663452148</v>
      </c>
      <c r="V145" s="61">
        <v>5098.78125</v>
      </c>
      <c r="W145" s="61">
        <v>6.5794386863708496</v>
      </c>
      <c r="X145" s="61">
        <v>41835.02734375</v>
      </c>
      <c r="Y145" s="61">
        <v>53.983680725097663</v>
      </c>
      <c r="Z145" s="61">
        <v>0</v>
      </c>
      <c r="AA145" s="61">
        <v>0</v>
      </c>
      <c r="AB145" s="61">
        <v>54200.81640625</v>
      </c>
      <c r="AC145" s="61">
        <v>69.9404296875</v>
      </c>
      <c r="AD145" s="61">
        <v>23294.87109375</v>
      </c>
      <c r="AE145" s="61">
        <v>20400.8359375</v>
      </c>
      <c r="AF145" s="61">
        <v>26.325124740600589</v>
      </c>
      <c r="AG145" s="61">
        <v>57094.8515625</v>
      </c>
      <c r="AH145" s="61">
        <v>42275.3359375</v>
      </c>
      <c r="AI145" s="61">
        <v>54.551856994628913</v>
      </c>
      <c r="AJ145" s="61">
        <v>35220.3515625</v>
      </c>
      <c r="AK145" s="61">
        <v>64698.30078125</v>
      </c>
      <c r="AL145" s="61">
        <v>83.486328125</v>
      </c>
      <c r="AM145" s="61">
        <v>12797.38671875</v>
      </c>
      <c r="AN145" s="61">
        <v>17882.90234375</v>
      </c>
      <c r="AO145" s="61">
        <v>23.075996398925781</v>
      </c>
      <c r="AP145" s="61">
        <v>59612.78515625</v>
      </c>
      <c r="AQ145" s="61">
        <v>3782.6484375</v>
      </c>
      <c r="AR145" s="61">
        <v>4.881108283996582</v>
      </c>
      <c r="AS145" s="61">
        <v>73713.0390625</v>
      </c>
    </row>
    <row r="146" spans="1:45">
      <c r="A146">
        <v>49</v>
      </c>
      <c r="B146" t="s">
        <v>660</v>
      </c>
      <c r="C146" t="s">
        <v>661</v>
      </c>
      <c r="D146" t="s">
        <v>661</v>
      </c>
      <c r="E146" t="s">
        <v>214</v>
      </c>
      <c r="F146" t="s">
        <v>215</v>
      </c>
      <c r="G146" t="s">
        <v>1320</v>
      </c>
      <c r="H146" s="61">
        <v>112260.1171875</v>
      </c>
      <c r="I146" s="61">
        <v>18625.962890625</v>
      </c>
      <c r="J146" s="61">
        <v>16.591791152954102</v>
      </c>
      <c r="K146" s="61">
        <v>93634.15625</v>
      </c>
      <c r="L146" s="61">
        <v>83.408210754394531</v>
      </c>
      <c r="M146" s="61">
        <v>6558.673828125</v>
      </c>
      <c r="N146" s="61">
        <v>5.8423900604248047</v>
      </c>
      <c r="O146" s="61">
        <v>103584.0234375</v>
      </c>
      <c r="P146" s="61">
        <v>92.271438598632813</v>
      </c>
      <c r="Q146" s="61">
        <v>97025.349609375</v>
      </c>
      <c r="R146" s="61">
        <f t="shared" si="2"/>
        <v>86.429047145319231</v>
      </c>
      <c r="S146" s="61">
        <v>10.44444465637207</v>
      </c>
      <c r="T146" s="61">
        <v>10474.0068359375</v>
      </c>
      <c r="U146" s="61">
        <v>9.3301229476928711</v>
      </c>
      <c r="V146" s="61">
        <v>64529.1015625</v>
      </c>
      <c r="W146" s="61">
        <v>57.481773376464837</v>
      </c>
      <c r="X146" s="61">
        <v>12215.2080078125</v>
      </c>
      <c r="Y146" s="61">
        <v>10.88116455078125</v>
      </c>
      <c r="Z146" s="61">
        <v>0</v>
      </c>
      <c r="AA146" s="61">
        <v>0</v>
      </c>
      <c r="AB146" s="61">
        <v>28716.291015625</v>
      </c>
      <c r="AC146" s="61">
        <v>25.580135345458981</v>
      </c>
      <c r="AD146" s="61">
        <v>83543.826171875</v>
      </c>
      <c r="AE146" s="61">
        <v>14843.9462890625</v>
      </c>
      <c r="AF146" s="61">
        <v>13.222813606262211</v>
      </c>
      <c r="AG146" s="61">
        <v>97416.1708984375</v>
      </c>
      <c r="AH146" s="61">
        <v>26013.47265625</v>
      </c>
      <c r="AI146" s="61">
        <v>23.1724967956543</v>
      </c>
      <c r="AJ146" s="61">
        <v>86246.64453125</v>
      </c>
      <c r="AK146" s="61">
        <v>40619.828125</v>
      </c>
      <c r="AL146" s="61">
        <v>36.183666229248047</v>
      </c>
      <c r="AM146" s="61">
        <v>71640.2890625</v>
      </c>
      <c r="AN146" s="61">
        <v>14535.3740234375</v>
      </c>
      <c r="AO146" s="61">
        <v>12.947940826416019</v>
      </c>
      <c r="AP146" s="61">
        <v>97724.7431640625</v>
      </c>
      <c r="AQ146" s="61">
        <v>2121.0927734375</v>
      </c>
      <c r="AR146" s="61">
        <v>1.8894447088241579</v>
      </c>
      <c r="AS146" s="61">
        <v>110139.0244140625</v>
      </c>
    </row>
    <row r="147" spans="1:45">
      <c r="A147">
        <v>286</v>
      </c>
      <c r="B147" t="s">
        <v>663</v>
      </c>
      <c r="C147" t="s">
        <v>664</v>
      </c>
      <c r="D147" t="s">
        <v>664</v>
      </c>
      <c r="E147" t="s">
        <v>260</v>
      </c>
      <c r="F147" t="s">
        <v>261</v>
      </c>
      <c r="G147" t="s">
        <v>1321</v>
      </c>
      <c r="H147" s="61">
        <v>124495.1484375</v>
      </c>
      <c r="I147" s="61">
        <v>52784.5234375</v>
      </c>
      <c r="J147" s="61">
        <v>42.398860931396477</v>
      </c>
      <c r="K147" s="61">
        <v>71710.625</v>
      </c>
      <c r="L147" s="61">
        <v>57.601142883300781</v>
      </c>
      <c r="M147" s="61">
        <v>0</v>
      </c>
      <c r="N147" s="61">
        <v>0</v>
      </c>
      <c r="O147" s="61">
        <v>0</v>
      </c>
      <c r="P147" s="61">
        <v>0</v>
      </c>
      <c r="Q147" s="61">
        <v>0</v>
      </c>
      <c r="R147" s="61">
        <f t="shared" si="2"/>
        <v>0</v>
      </c>
      <c r="S147" s="61">
        <v>0</v>
      </c>
      <c r="T147" s="61">
        <v>0</v>
      </c>
      <c r="U147" s="61">
        <v>0</v>
      </c>
      <c r="V147" s="61">
        <v>0</v>
      </c>
      <c r="W147" s="61">
        <v>0</v>
      </c>
      <c r="X147" s="61">
        <v>0</v>
      </c>
      <c r="Y147" s="61">
        <v>0</v>
      </c>
      <c r="Z147" s="61">
        <v>0</v>
      </c>
      <c r="AA147" s="61">
        <v>0</v>
      </c>
      <c r="AB147" s="61">
        <v>0</v>
      </c>
      <c r="AC147" s="61">
        <v>0</v>
      </c>
      <c r="AD147" s="61">
        <v>124495.1484375</v>
      </c>
      <c r="AE147" s="61">
        <v>0</v>
      </c>
      <c r="AF147" s="61">
        <v>0</v>
      </c>
      <c r="AG147" s="61">
        <v>124495.1484375</v>
      </c>
      <c r="AH147" s="61">
        <v>0</v>
      </c>
      <c r="AI147" s="61">
        <v>0</v>
      </c>
      <c r="AJ147" s="61">
        <v>124495.1484375</v>
      </c>
      <c r="AK147" s="61">
        <v>0</v>
      </c>
      <c r="AL147" s="61">
        <v>0</v>
      </c>
      <c r="AM147" s="61">
        <v>124495.1484375</v>
      </c>
      <c r="AN147" s="61">
        <v>0</v>
      </c>
      <c r="AO147" s="61">
        <v>0</v>
      </c>
      <c r="AP147" s="61">
        <v>124495.1484375</v>
      </c>
      <c r="AQ147" s="61">
        <v>0</v>
      </c>
      <c r="AR147" s="61">
        <v>0</v>
      </c>
      <c r="AS147" s="61">
        <v>124495.1484375</v>
      </c>
    </row>
    <row r="148" spans="1:45">
      <c r="A148">
        <v>74</v>
      </c>
      <c r="B148" t="s">
        <v>665</v>
      </c>
      <c r="C148" t="s">
        <v>666</v>
      </c>
      <c r="D148" t="s">
        <v>666</v>
      </c>
      <c r="E148" t="s">
        <v>264</v>
      </c>
      <c r="F148" t="s">
        <v>568</v>
      </c>
      <c r="G148" t="s">
        <v>1322</v>
      </c>
      <c r="H148" s="61">
        <v>92141.03125</v>
      </c>
      <c r="I148" s="61">
        <v>12222.259765625</v>
      </c>
      <c r="J148" s="61">
        <v>13.264730453491209</v>
      </c>
      <c r="K148" s="61">
        <v>79918.7734375</v>
      </c>
      <c r="L148" s="61">
        <v>86.735275268554688</v>
      </c>
      <c r="M148" s="61">
        <v>13341.248046875</v>
      </c>
      <c r="N148" s="61">
        <v>14.479160308837891</v>
      </c>
      <c r="O148" s="61">
        <v>76653.515625</v>
      </c>
      <c r="P148" s="61">
        <v>83.191505432128906</v>
      </c>
      <c r="Q148" s="61">
        <v>63312.267578125</v>
      </c>
      <c r="R148" s="61">
        <f t="shared" si="2"/>
        <v>68.712349665746757</v>
      </c>
      <c r="S148" s="61">
        <v>13</v>
      </c>
      <c r="T148" s="61">
        <v>20376.146484375</v>
      </c>
      <c r="U148" s="61">
        <v>22.11408615112305</v>
      </c>
      <c r="V148" s="61">
        <v>0</v>
      </c>
      <c r="W148" s="61">
        <v>0</v>
      </c>
      <c r="X148" s="61">
        <v>78955.625</v>
      </c>
      <c r="Y148" s="61">
        <v>85.689971923828125</v>
      </c>
      <c r="Z148" s="61">
        <v>309.54705810546881</v>
      </c>
      <c r="AA148" s="61">
        <v>0.33594918251037598</v>
      </c>
      <c r="AB148" s="61">
        <v>30846.267578125</v>
      </c>
      <c r="AC148" s="61">
        <v>33.477230072021477</v>
      </c>
      <c r="AD148" s="61">
        <v>61294.763671875</v>
      </c>
      <c r="AE148" s="61">
        <v>35812.9453125</v>
      </c>
      <c r="AF148" s="61">
        <v>38.867534637451172</v>
      </c>
      <c r="AG148" s="61">
        <v>56328.0859375</v>
      </c>
      <c r="AH148" s="61">
        <v>34497.109375</v>
      </c>
      <c r="AI148" s="61">
        <v>37.439464569091797</v>
      </c>
      <c r="AJ148" s="61">
        <v>57643.921875</v>
      </c>
      <c r="AK148" s="61">
        <v>64536.4921875</v>
      </c>
      <c r="AL148" s="61">
        <v>70.040985107421875</v>
      </c>
      <c r="AM148" s="61">
        <v>27604.5390625</v>
      </c>
      <c r="AN148" s="61">
        <v>41538.93359375</v>
      </c>
      <c r="AO148" s="61">
        <v>45.0819091796875</v>
      </c>
      <c r="AP148" s="61">
        <v>50602.09765625</v>
      </c>
      <c r="AQ148" s="61">
        <v>12605.2734375</v>
      </c>
      <c r="AR148" s="61">
        <v>13.68041324615479</v>
      </c>
      <c r="AS148" s="61">
        <v>79535.7578125</v>
      </c>
    </row>
    <row r="149" spans="1:45">
      <c r="A149">
        <v>296</v>
      </c>
      <c r="B149" t="s">
        <v>668</v>
      </c>
      <c r="C149" t="s">
        <v>669</v>
      </c>
      <c r="D149" t="s">
        <v>670</v>
      </c>
      <c r="E149" t="s">
        <v>281</v>
      </c>
      <c r="F149" t="s">
        <v>240</v>
      </c>
      <c r="G149" t="s">
        <v>1323</v>
      </c>
      <c r="H149" s="61">
        <v>29801.068359375</v>
      </c>
      <c r="I149" s="61">
        <v>5252.9716796875</v>
      </c>
      <c r="J149" s="61">
        <v>17.626789093017582</v>
      </c>
      <c r="K149" s="61">
        <v>24548.09765625</v>
      </c>
      <c r="L149" s="61">
        <v>82.373214721679688</v>
      </c>
      <c r="M149" s="61">
        <v>5209.69970703125</v>
      </c>
      <c r="N149" s="61">
        <v>17.481586456298832</v>
      </c>
      <c r="O149" s="61">
        <v>13872.939453125</v>
      </c>
      <c r="P149" s="61">
        <v>46.55181884765625</v>
      </c>
      <c r="Q149" s="61">
        <v>8663.23974609375</v>
      </c>
      <c r="R149" s="61">
        <f t="shared" si="2"/>
        <v>29.070232119273726</v>
      </c>
      <c r="S149" s="61">
        <v>30.39999961853027</v>
      </c>
      <c r="T149" s="61">
        <v>641.91131591796875</v>
      </c>
      <c r="U149" s="61">
        <v>2.1539876461029048</v>
      </c>
      <c r="V149" s="61">
        <v>93.002006530761719</v>
      </c>
      <c r="W149" s="61">
        <v>0.31207609176635742</v>
      </c>
      <c r="X149" s="61">
        <v>16861.251953125</v>
      </c>
      <c r="Y149" s="61">
        <v>56.579353332519531</v>
      </c>
      <c r="Z149" s="61">
        <v>8529.314453125</v>
      </c>
      <c r="AA149" s="61">
        <v>28.620832443237301</v>
      </c>
      <c r="AB149" s="61">
        <v>11231.8017578125</v>
      </c>
      <c r="AC149" s="61">
        <v>37.689258575439453</v>
      </c>
      <c r="AD149" s="61">
        <v>18569.2666015625</v>
      </c>
      <c r="AE149" s="61">
        <v>7071.37841796875</v>
      </c>
      <c r="AF149" s="61">
        <v>23.728607177734379</v>
      </c>
      <c r="AG149" s="61">
        <v>22729.68994140625</v>
      </c>
      <c r="AH149" s="61">
        <v>14024.4580078125</v>
      </c>
      <c r="AI149" s="61">
        <v>47.060249328613281</v>
      </c>
      <c r="AJ149" s="61">
        <v>15776.6103515625</v>
      </c>
      <c r="AK149" s="61">
        <v>22042.552734375</v>
      </c>
      <c r="AL149" s="61">
        <v>73.965644836425781</v>
      </c>
      <c r="AM149" s="61">
        <v>7758.515625</v>
      </c>
      <c r="AN149" s="61">
        <v>9855.134765625</v>
      </c>
      <c r="AO149" s="61">
        <v>33.069736480712891</v>
      </c>
      <c r="AP149" s="61">
        <v>19945.93359375</v>
      </c>
      <c r="AQ149" s="61">
        <v>3184.866455078125</v>
      </c>
      <c r="AR149" s="61">
        <v>10.687088012695311</v>
      </c>
      <c r="AS149" s="61">
        <v>26616.201904296879</v>
      </c>
    </row>
    <row r="150" spans="1:45">
      <c r="A150">
        <v>105</v>
      </c>
      <c r="B150" t="s">
        <v>671</v>
      </c>
      <c r="C150" t="s">
        <v>672</v>
      </c>
      <c r="D150" t="s">
        <v>673</v>
      </c>
      <c r="E150" t="s">
        <v>214</v>
      </c>
      <c r="F150" t="s">
        <v>224</v>
      </c>
      <c r="G150" t="s">
        <v>1324</v>
      </c>
      <c r="H150" s="61">
        <v>167375.125</v>
      </c>
      <c r="I150" s="61">
        <v>34494.1328125</v>
      </c>
      <c r="J150" s="61">
        <v>20.608877182006839</v>
      </c>
      <c r="K150" s="61">
        <v>132881</v>
      </c>
      <c r="L150" s="61">
        <v>79.391128540039063</v>
      </c>
      <c r="M150" s="61">
        <v>27556.892578125</v>
      </c>
      <c r="N150" s="61">
        <v>16.46414947509766</v>
      </c>
      <c r="O150" s="61">
        <v>153853.96875</v>
      </c>
      <c r="P150" s="61">
        <v>91.921646118164063</v>
      </c>
      <c r="Q150" s="61">
        <v>126297.076171875</v>
      </c>
      <c r="R150" s="61">
        <f t="shared" si="2"/>
        <v>75.457494757285474</v>
      </c>
      <c r="S150" s="61">
        <v>9.3284311294555664</v>
      </c>
      <c r="T150" s="61">
        <v>77060.8984375</v>
      </c>
      <c r="U150" s="61">
        <v>46.040828704833977</v>
      </c>
      <c r="V150" s="61">
        <v>50592.0234375</v>
      </c>
      <c r="W150" s="61">
        <v>30.226728439331051</v>
      </c>
      <c r="X150" s="61">
        <v>53367.34375</v>
      </c>
      <c r="Y150" s="61">
        <v>31.884872436523441</v>
      </c>
      <c r="Z150" s="61">
        <v>0</v>
      </c>
      <c r="AA150" s="61">
        <v>0</v>
      </c>
      <c r="AB150" s="61">
        <v>75031.2578125</v>
      </c>
      <c r="AC150" s="61">
        <v>44.828201293945313</v>
      </c>
      <c r="AD150" s="61">
        <v>92343.8671875</v>
      </c>
      <c r="AE150" s="61">
        <v>67251.46875</v>
      </c>
      <c r="AF150" s="61">
        <v>40.180088043212891</v>
      </c>
      <c r="AG150" s="61">
        <v>100123.65625</v>
      </c>
      <c r="AH150" s="61">
        <v>70926.21875</v>
      </c>
      <c r="AI150" s="61">
        <v>42.375602722167969</v>
      </c>
      <c r="AJ150" s="61">
        <v>96448.90625</v>
      </c>
      <c r="AK150" s="61">
        <v>101602.1796875</v>
      </c>
      <c r="AL150" s="61">
        <v>60.703269958496087</v>
      </c>
      <c r="AM150" s="61">
        <v>65772.9453125</v>
      </c>
      <c r="AN150" s="61">
        <v>22812.857421875</v>
      </c>
      <c r="AO150" s="61">
        <v>13.629777908325201</v>
      </c>
      <c r="AP150" s="61">
        <v>144562.267578125</v>
      </c>
      <c r="AQ150" s="61">
        <v>27247.78125</v>
      </c>
      <c r="AR150" s="61">
        <v>16.27946853637695</v>
      </c>
      <c r="AS150" s="61">
        <v>140127.34375</v>
      </c>
    </row>
    <row r="151" spans="1:45">
      <c r="A151">
        <v>297</v>
      </c>
      <c r="B151" t="s">
        <v>675</v>
      </c>
      <c r="C151" t="s">
        <v>676</v>
      </c>
      <c r="D151" t="s">
        <v>677</v>
      </c>
      <c r="E151" t="s">
        <v>214</v>
      </c>
      <c r="F151" t="s">
        <v>224</v>
      </c>
      <c r="G151" t="s">
        <v>1325</v>
      </c>
      <c r="H151" s="61">
        <v>155004.203125</v>
      </c>
      <c r="I151" s="61">
        <v>93530.2109375</v>
      </c>
      <c r="J151" s="61">
        <v>60.340435028076172</v>
      </c>
      <c r="K151" s="61">
        <v>61473.9921875</v>
      </c>
      <c r="L151" s="61">
        <v>39.659564971923828</v>
      </c>
      <c r="M151" s="61">
        <v>26952.431640625</v>
      </c>
      <c r="N151" s="61">
        <v>17.3881950378418</v>
      </c>
      <c r="O151" s="61">
        <v>133551.109375</v>
      </c>
      <c r="P151" s="61">
        <v>86.15966796875</v>
      </c>
      <c r="Q151" s="61">
        <v>106598.677734375</v>
      </c>
      <c r="R151" s="61">
        <f t="shared" si="2"/>
        <v>68.771475602123289</v>
      </c>
      <c r="S151" s="61">
        <v>9.9750003814697266</v>
      </c>
      <c r="T151" s="61">
        <v>92756.0859375</v>
      </c>
      <c r="U151" s="61">
        <v>59.841011047363281</v>
      </c>
      <c r="V151" s="61">
        <v>36870.203125</v>
      </c>
      <c r="W151" s="61">
        <v>23.78658294677734</v>
      </c>
      <c r="X151" s="61">
        <v>2139.71875</v>
      </c>
      <c r="Y151" s="61">
        <v>1.380426287651062</v>
      </c>
      <c r="Z151" s="61">
        <v>0</v>
      </c>
      <c r="AA151" s="61">
        <v>0</v>
      </c>
      <c r="AB151" s="61">
        <v>22700.45703125</v>
      </c>
      <c r="AC151" s="61">
        <v>14.645059585571291</v>
      </c>
      <c r="AD151" s="61">
        <v>132303.74609375</v>
      </c>
      <c r="AE151" s="61">
        <v>299.86346435546881</v>
      </c>
      <c r="AF151" s="61">
        <v>0.1934550553560257</v>
      </c>
      <c r="AG151" s="61">
        <v>154704.3396606445</v>
      </c>
      <c r="AH151" s="61">
        <v>1730.048583984375</v>
      </c>
      <c r="AI151" s="61">
        <v>1.116130113601685</v>
      </c>
      <c r="AJ151" s="61">
        <v>153274.1545410156</v>
      </c>
      <c r="AK151" s="61">
        <v>22700.45703125</v>
      </c>
      <c r="AL151" s="61">
        <v>14.645059585571291</v>
      </c>
      <c r="AM151" s="61">
        <v>132303.74609375</v>
      </c>
      <c r="AN151" s="61">
        <v>0</v>
      </c>
      <c r="AO151" s="61">
        <v>0</v>
      </c>
      <c r="AP151" s="61">
        <v>155004.203125</v>
      </c>
      <c r="AQ151" s="61">
        <v>4002.043212890625</v>
      </c>
      <c r="AR151" s="61">
        <v>2.5818932056427002</v>
      </c>
      <c r="AS151" s="61">
        <v>151002.1599121094</v>
      </c>
    </row>
    <row r="152" spans="1:45">
      <c r="A152">
        <v>50</v>
      </c>
      <c r="B152" t="s">
        <v>679</v>
      </c>
      <c r="C152" t="s">
        <v>680</v>
      </c>
      <c r="D152" t="s">
        <v>680</v>
      </c>
      <c r="E152" t="s">
        <v>214</v>
      </c>
      <c r="F152" t="s">
        <v>215</v>
      </c>
      <c r="G152" t="s">
        <v>1326</v>
      </c>
      <c r="H152" s="61">
        <v>144455.71875</v>
      </c>
      <c r="I152" s="61">
        <v>31573.380859375</v>
      </c>
      <c r="J152" s="61">
        <v>21.85678863525391</v>
      </c>
      <c r="K152" s="61">
        <v>112882.3359375</v>
      </c>
      <c r="L152" s="61">
        <v>78.143211364746094</v>
      </c>
      <c r="M152" s="61">
        <v>11616.173828125</v>
      </c>
      <c r="N152" s="61">
        <v>8.0413389205932617</v>
      </c>
      <c r="O152" s="61">
        <v>132729.84375</v>
      </c>
      <c r="P152" s="61">
        <v>91.882720947265625</v>
      </c>
      <c r="Q152" s="61">
        <v>121113.669921875</v>
      </c>
      <c r="R152" s="61">
        <f t="shared" si="2"/>
        <v>83.841381268870677</v>
      </c>
      <c r="S152" s="61">
        <v>12</v>
      </c>
      <c r="T152" s="61">
        <v>6444.61279296875</v>
      </c>
      <c r="U152" s="61">
        <v>4.4613065719604492</v>
      </c>
      <c r="V152" s="61">
        <v>90101.8984375</v>
      </c>
      <c r="W152" s="61">
        <v>62.373371124267578</v>
      </c>
      <c r="X152" s="61">
        <v>30503.642578125</v>
      </c>
      <c r="Y152" s="61">
        <v>21.11625862121582</v>
      </c>
      <c r="Z152" s="61">
        <v>0</v>
      </c>
      <c r="AA152" s="61">
        <v>0</v>
      </c>
      <c r="AB152" s="61">
        <v>42311.7890625</v>
      </c>
      <c r="AC152" s="61">
        <v>29.29049110412598</v>
      </c>
      <c r="AD152" s="61">
        <v>102143.9296875</v>
      </c>
      <c r="AE152" s="61">
        <v>1383.671508789062</v>
      </c>
      <c r="AF152" s="61">
        <v>0.95785164833068848</v>
      </c>
      <c r="AG152" s="61">
        <v>143072.04724121091</v>
      </c>
      <c r="AH152" s="61">
        <v>13558.060546875</v>
      </c>
      <c r="AI152" s="61">
        <v>9.3856172561645508</v>
      </c>
      <c r="AJ152" s="61">
        <v>130897.658203125</v>
      </c>
      <c r="AK152" s="61">
        <v>48102.36328125</v>
      </c>
      <c r="AL152" s="61">
        <v>33.299037933349609</v>
      </c>
      <c r="AM152" s="61">
        <v>96353.35546875</v>
      </c>
      <c r="AN152" s="61">
        <v>4158.2041015625</v>
      </c>
      <c r="AO152" s="61">
        <v>2.878531932830811</v>
      </c>
      <c r="AP152" s="61">
        <v>140297.5146484375</v>
      </c>
      <c r="AQ152" s="61">
        <v>1639.436645507812</v>
      </c>
      <c r="AR152" s="61">
        <v>1.134906053543091</v>
      </c>
      <c r="AS152" s="61">
        <v>142816.28210449219</v>
      </c>
    </row>
    <row r="153" spans="1:45">
      <c r="A153">
        <v>116</v>
      </c>
      <c r="B153" t="s">
        <v>682</v>
      </c>
      <c r="C153" t="s">
        <v>683</v>
      </c>
      <c r="D153" t="s">
        <v>683</v>
      </c>
      <c r="E153" t="s">
        <v>219</v>
      </c>
      <c r="F153" t="s">
        <v>220</v>
      </c>
      <c r="G153" t="s">
        <v>1327</v>
      </c>
      <c r="H153" s="61">
        <v>918.27435302734375</v>
      </c>
      <c r="I153" s="61">
        <v>127.3441696166992</v>
      </c>
      <c r="J153" s="61">
        <v>13.86776828765869</v>
      </c>
      <c r="K153" s="61">
        <v>790.93017578125</v>
      </c>
      <c r="L153" s="61">
        <v>86.132225036621094</v>
      </c>
      <c r="M153" s="61">
        <v>0</v>
      </c>
      <c r="N153" s="61">
        <v>0</v>
      </c>
      <c r="O153" s="61">
        <v>515.86907958984375</v>
      </c>
      <c r="P153" s="61">
        <v>56.1781005859375</v>
      </c>
      <c r="Q153" s="61">
        <v>515.86907958984375</v>
      </c>
      <c r="R153" s="61">
        <f t="shared" si="2"/>
        <v>56.178099485098279</v>
      </c>
      <c r="S153" s="61">
        <v>30.886667251586911</v>
      </c>
      <c r="T153" s="61">
        <v>0</v>
      </c>
      <c r="U153" s="61">
        <v>0</v>
      </c>
      <c r="V153" s="61">
        <v>0</v>
      </c>
      <c r="W153" s="61">
        <v>0</v>
      </c>
      <c r="X153" s="61">
        <v>338.841552734375</v>
      </c>
      <c r="Y153" s="61">
        <v>36.899818420410163</v>
      </c>
      <c r="Z153" s="61">
        <v>0</v>
      </c>
      <c r="AA153" s="61">
        <v>0</v>
      </c>
      <c r="AB153" s="61">
        <v>4.9067955017089844</v>
      </c>
      <c r="AC153" s="61">
        <v>0.53434962034225464</v>
      </c>
      <c r="AD153" s="61">
        <v>913.36755752563477</v>
      </c>
      <c r="AE153" s="61">
        <v>79.622894287109375</v>
      </c>
      <c r="AF153" s="61">
        <v>8.6709270477294922</v>
      </c>
      <c r="AG153" s="61">
        <v>838.65145874023438</v>
      </c>
      <c r="AH153" s="61">
        <v>0</v>
      </c>
      <c r="AI153" s="61">
        <v>0</v>
      </c>
      <c r="AJ153" s="61">
        <v>918.27435302734375</v>
      </c>
      <c r="AK153" s="61">
        <v>84.529693603515625</v>
      </c>
      <c r="AL153" s="61">
        <v>9.2052764892578125</v>
      </c>
      <c r="AM153" s="61">
        <v>833.74465942382813</v>
      </c>
      <c r="AN153" s="61">
        <v>266.38369750976563</v>
      </c>
      <c r="AO153" s="61">
        <v>29.009162902832031</v>
      </c>
      <c r="AP153" s="61">
        <v>651.89065551757813</v>
      </c>
      <c r="AQ153" s="61">
        <v>127.0614395141602</v>
      </c>
      <c r="AR153" s="61">
        <v>13.83697986602783</v>
      </c>
      <c r="AS153" s="61">
        <v>791.21291351318359</v>
      </c>
    </row>
    <row r="154" spans="1:45">
      <c r="A154">
        <v>89</v>
      </c>
      <c r="B154" t="s">
        <v>685</v>
      </c>
      <c r="C154" t="s">
        <v>686</v>
      </c>
      <c r="D154" t="s">
        <v>686</v>
      </c>
      <c r="E154" t="s">
        <v>219</v>
      </c>
      <c r="F154" t="s">
        <v>220</v>
      </c>
      <c r="G154" t="s">
        <v>1328</v>
      </c>
      <c r="H154" s="61">
        <v>3051.831298828125</v>
      </c>
      <c r="I154" s="61">
        <v>1784.138427734375</v>
      </c>
      <c r="J154" s="61">
        <v>58.46124267578125</v>
      </c>
      <c r="K154" s="61">
        <v>1267.69287109375</v>
      </c>
      <c r="L154" s="61">
        <v>41.538761138916023</v>
      </c>
      <c r="M154" s="61">
        <v>231.27116394042969</v>
      </c>
      <c r="N154" s="61">
        <v>7.5781106948852539</v>
      </c>
      <c r="O154" s="61">
        <v>2172.05810546875</v>
      </c>
      <c r="P154" s="61">
        <v>71.172286987304688</v>
      </c>
      <c r="Q154" s="61">
        <v>1940.7869415283201</v>
      </c>
      <c r="R154" s="61">
        <f t="shared" si="2"/>
        <v>63.594175152262324</v>
      </c>
      <c r="S154" s="61">
        <v>48.333332061767578</v>
      </c>
      <c r="T154" s="61">
        <v>0</v>
      </c>
      <c r="U154" s="61">
        <v>0</v>
      </c>
      <c r="V154" s="61">
        <v>0</v>
      </c>
      <c r="W154" s="61">
        <v>0</v>
      </c>
      <c r="X154" s="61">
        <v>0</v>
      </c>
      <c r="Y154" s="61">
        <v>0</v>
      </c>
      <c r="Z154" s="61">
        <v>0</v>
      </c>
      <c r="AA154" s="61">
        <v>0</v>
      </c>
      <c r="AB154" s="61">
        <v>0</v>
      </c>
      <c r="AC154" s="61">
        <v>0</v>
      </c>
      <c r="AD154" s="61">
        <v>3051.831298828125</v>
      </c>
      <c r="AE154" s="61">
        <v>41.37274169921875</v>
      </c>
      <c r="AF154" s="61">
        <v>1.355669379234314</v>
      </c>
      <c r="AG154" s="61">
        <v>3010.4585571289058</v>
      </c>
      <c r="AH154" s="61">
        <v>1237.10546875</v>
      </c>
      <c r="AI154" s="61">
        <v>40.536495208740227</v>
      </c>
      <c r="AJ154" s="61">
        <v>1814.725830078125</v>
      </c>
      <c r="AK154" s="61">
        <v>1237.10546875</v>
      </c>
      <c r="AL154" s="61">
        <v>40.536495208740227</v>
      </c>
      <c r="AM154" s="61">
        <v>1814.725830078125</v>
      </c>
      <c r="AN154" s="61">
        <v>0</v>
      </c>
      <c r="AO154" s="61">
        <v>0</v>
      </c>
      <c r="AP154" s="61">
        <v>3051.831298828125</v>
      </c>
      <c r="AQ154" s="61">
        <v>5.7918453216552734</v>
      </c>
      <c r="AR154" s="61">
        <v>0.18978261947631839</v>
      </c>
      <c r="AS154" s="61">
        <v>3046.0394535064702</v>
      </c>
    </row>
    <row r="155" spans="1:45">
      <c r="A155">
        <v>168</v>
      </c>
      <c r="B155" t="s">
        <v>688</v>
      </c>
      <c r="C155" t="s">
        <v>689</v>
      </c>
      <c r="D155" t="s">
        <v>689</v>
      </c>
      <c r="E155" t="s">
        <v>264</v>
      </c>
      <c r="F155" t="s">
        <v>269</v>
      </c>
      <c r="G155" t="s">
        <v>1329</v>
      </c>
      <c r="H155" s="61">
        <v>92604.3359375</v>
      </c>
      <c r="I155" s="61">
        <v>17568.38671875</v>
      </c>
      <c r="J155" s="61">
        <v>18.971452713012699</v>
      </c>
      <c r="K155" s="61">
        <v>75035.953125</v>
      </c>
      <c r="L155" s="61">
        <v>81.028549194335938</v>
      </c>
      <c r="M155" s="61">
        <v>20622.8984375</v>
      </c>
      <c r="N155" s="61">
        <v>22.269906997680661</v>
      </c>
      <c r="O155" s="61">
        <v>71407.3984375</v>
      </c>
      <c r="P155" s="61">
        <v>77.110214233398438</v>
      </c>
      <c r="Q155" s="61">
        <v>50784.5</v>
      </c>
      <c r="R155" s="61">
        <f t="shared" si="2"/>
        <v>54.84030470697958</v>
      </c>
      <c r="S155" s="61">
        <v>14.78787899017334</v>
      </c>
      <c r="T155" s="61">
        <v>12181.16796875</v>
      </c>
      <c r="U155" s="61">
        <v>13.15399265289307</v>
      </c>
      <c r="V155" s="61">
        <v>14497.720703125</v>
      </c>
      <c r="W155" s="61">
        <v>15.65555381774902</v>
      </c>
      <c r="X155" s="61">
        <v>51979.40625</v>
      </c>
      <c r="Y155" s="61">
        <v>56.130641937255859</v>
      </c>
      <c r="Z155" s="61">
        <v>0</v>
      </c>
      <c r="AA155" s="61">
        <v>0</v>
      </c>
      <c r="AB155" s="61">
        <v>46061.18359375</v>
      </c>
      <c r="AC155" s="61">
        <v>49.739768981933587</v>
      </c>
      <c r="AD155" s="61">
        <v>46543.15234375</v>
      </c>
      <c r="AE155" s="61">
        <v>3408.207763671875</v>
      </c>
      <c r="AF155" s="61">
        <v>3.680397510528564</v>
      </c>
      <c r="AG155" s="61">
        <v>89196.128173828125</v>
      </c>
      <c r="AH155" s="61">
        <v>9563.806640625</v>
      </c>
      <c r="AI155" s="61">
        <v>10.327601432800289</v>
      </c>
      <c r="AJ155" s="61">
        <v>83040.529296875</v>
      </c>
      <c r="AK155" s="61">
        <v>49230.51953125</v>
      </c>
      <c r="AL155" s="61">
        <v>53.162216186523438</v>
      </c>
      <c r="AM155" s="61">
        <v>43373.81640625</v>
      </c>
      <c r="AN155" s="61">
        <v>38268.40234375</v>
      </c>
      <c r="AO155" s="61">
        <v>41.324634552001953</v>
      </c>
      <c r="AP155" s="61">
        <v>54335.93359375</v>
      </c>
      <c r="AQ155" s="61">
        <v>3768.27294921875</v>
      </c>
      <c r="AR155" s="61">
        <v>4.069218635559082</v>
      </c>
      <c r="AS155" s="61">
        <v>88836.06298828125</v>
      </c>
    </row>
    <row r="156" spans="1:45">
      <c r="A156">
        <v>155</v>
      </c>
      <c r="B156" t="s">
        <v>690</v>
      </c>
      <c r="C156" t="s">
        <v>691</v>
      </c>
      <c r="D156" t="s">
        <v>691</v>
      </c>
      <c r="E156" t="s">
        <v>264</v>
      </c>
      <c r="F156" t="s">
        <v>269</v>
      </c>
      <c r="G156" t="s">
        <v>1330</v>
      </c>
      <c r="H156" s="61">
        <v>141359.625</v>
      </c>
      <c r="I156" s="61">
        <v>28814.427734375</v>
      </c>
      <c r="J156" s="61">
        <v>20.38377571105957</v>
      </c>
      <c r="K156" s="61">
        <v>112545.1953125</v>
      </c>
      <c r="L156" s="61">
        <v>79.616226196289063</v>
      </c>
      <c r="M156" s="61">
        <v>6016.41796875</v>
      </c>
      <c r="N156" s="61">
        <v>4.2561078071594238</v>
      </c>
      <c r="O156" s="61">
        <v>83205.28125</v>
      </c>
      <c r="P156" s="61">
        <v>58.860713958740227</v>
      </c>
      <c r="Q156" s="61">
        <v>77188.86328125</v>
      </c>
      <c r="R156" s="61">
        <f t="shared" si="2"/>
        <v>54.604603882650373</v>
      </c>
      <c r="S156" s="61">
        <v>22</v>
      </c>
      <c r="T156" s="61">
        <v>36969.48828125</v>
      </c>
      <c r="U156" s="61">
        <v>26.152791976928711</v>
      </c>
      <c r="V156" s="61">
        <v>65782.8359375</v>
      </c>
      <c r="W156" s="61">
        <v>46.535800933837891</v>
      </c>
      <c r="X156" s="61">
        <v>8912.14453125</v>
      </c>
      <c r="Y156" s="61">
        <v>6.3045897483825684</v>
      </c>
      <c r="Z156" s="61">
        <v>0</v>
      </c>
      <c r="AA156" s="61">
        <v>0</v>
      </c>
      <c r="AB156" s="61">
        <v>16522.23046875</v>
      </c>
      <c r="AC156" s="61">
        <v>11.688083648681641</v>
      </c>
      <c r="AD156" s="61">
        <v>124837.39453125</v>
      </c>
      <c r="AE156" s="61">
        <v>12760.548828125</v>
      </c>
      <c r="AF156" s="61">
        <v>9.0270109176635742</v>
      </c>
      <c r="AG156" s="61">
        <v>128599.076171875</v>
      </c>
      <c r="AH156" s="61">
        <v>49182.32421875</v>
      </c>
      <c r="AI156" s="61">
        <v>34.792343139648438</v>
      </c>
      <c r="AJ156" s="61">
        <v>92177.30078125</v>
      </c>
      <c r="AK156" s="61">
        <v>53691.7578125</v>
      </c>
      <c r="AL156" s="61">
        <v>37.982387542724609</v>
      </c>
      <c r="AM156" s="61">
        <v>87667.8671875</v>
      </c>
      <c r="AN156" s="61">
        <v>12466.083984375</v>
      </c>
      <c r="AO156" s="61">
        <v>8.8187017440795898</v>
      </c>
      <c r="AP156" s="61">
        <v>128893.541015625</v>
      </c>
      <c r="AQ156" s="61">
        <v>20249.634765625</v>
      </c>
      <c r="AR156" s="61">
        <v>14.324906349182131</v>
      </c>
      <c r="AS156" s="61">
        <v>121109.990234375</v>
      </c>
    </row>
    <row r="157" spans="1:45">
      <c r="A157">
        <v>36</v>
      </c>
      <c r="B157" t="s">
        <v>693</v>
      </c>
      <c r="C157" t="s">
        <v>694</v>
      </c>
      <c r="D157" t="s">
        <v>695</v>
      </c>
      <c r="E157" t="s">
        <v>264</v>
      </c>
      <c r="F157" t="s">
        <v>265</v>
      </c>
      <c r="G157" t="s">
        <v>1331</v>
      </c>
      <c r="H157" s="61">
        <v>180401.40625</v>
      </c>
      <c r="I157" s="61">
        <v>40175.3046875</v>
      </c>
      <c r="J157" s="61">
        <v>22.269950866699219</v>
      </c>
      <c r="K157" s="61">
        <v>140226.09375</v>
      </c>
      <c r="L157" s="61">
        <v>77.73004150390625</v>
      </c>
      <c r="M157" s="61">
        <v>77999.6171875</v>
      </c>
      <c r="N157" s="61">
        <v>43.236701965332031</v>
      </c>
      <c r="O157" s="61">
        <v>164460.53125</v>
      </c>
      <c r="P157" s="61">
        <v>91.163665771484375</v>
      </c>
      <c r="Q157" s="61">
        <v>86460.9140625</v>
      </c>
      <c r="R157" s="61">
        <f t="shared" si="2"/>
        <v>47.9269623556496</v>
      </c>
      <c r="S157" s="61">
        <v>5.6380949020385742</v>
      </c>
      <c r="T157" s="61">
        <v>40437.4296875</v>
      </c>
      <c r="U157" s="61">
        <v>22.415252685546879</v>
      </c>
      <c r="V157" s="61">
        <v>65665.109375</v>
      </c>
      <c r="W157" s="61">
        <v>36.399444580078118</v>
      </c>
      <c r="X157" s="61">
        <v>76546.6875</v>
      </c>
      <c r="Y157" s="61">
        <v>42.431312561035163</v>
      </c>
      <c r="Z157" s="61">
        <v>3616.24609375</v>
      </c>
      <c r="AA157" s="61">
        <v>2.004555463790894</v>
      </c>
      <c r="AB157" s="61">
        <v>44465.19921875</v>
      </c>
      <c r="AC157" s="61">
        <v>24.647922515869141</v>
      </c>
      <c r="AD157" s="61">
        <v>135936.20703125</v>
      </c>
      <c r="AE157" s="61">
        <v>4948.71484375</v>
      </c>
      <c r="AF157" s="61">
        <v>2.743168830871582</v>
      </c>
      <c r="AG157" s="61">
        <v>175452.69140625</v>
      </c>
      <c r="AH157" s="61">
        <v>9842.6767578125</v>
      </c>
      <c r="AI157" s="61">
        <v>5.4559869766235352</v>
      </c>
      <c r="AJ157" s="61">
        <v>170558.7294921875</v>
      </c>
      <c r="AK157" s="61">
        <v>51805.734375</v>
      </c>
      <c r="AL157" s="61">
        <v>28.716924667358398</v>
      </c>
      <c r="AM157" s="61">
        <v>128595.671875</v>
      </c>
      <c r="AN157" s="61">
        <v>56810.4453125</v>
      </c>
      <c r="AO157" s="61">
        <v>31.491132736206051</v>
      </c>
      <c r="AP157" s="61">
        <v>123590.9609375</v>
      </c>
      <c r="AQ157" s="61">
        <v>7213.64404296875</v>
      </c>
      <c r="AR157" s="61">
        <v>3.998662948608398</v>
      </c>
      <c r="AS157" s="61">
        <v>173187.76220703119</v>
      </c>
    </row>
    <row r="158" spans="1:45">
      <c r="A158">
        <v>212</v>
      </c>
      <c r="B158" t="s">
        <v>696</v>
      </c>
      <c r="C158" t="s">
        <v>697</v>
      </c>
      <c r="D158" t="s">
        <v>698</v>
      </c>
      <c r="E158" t="s">
        <v>264</v>
      </c>
      <c r="F158" t="s">
        <v>269</v>
      </c>
      <c r="G158" t="s">
        <v>1332</v>
      </c>
      <c r="H158" s="61">
        <v>45477.32421875</v>
      </c>
      <c r="I158" s="61">
        <v>3619.354736328125</v>
      </c>
      <c r="J158" s="61">
        <v>7.958592414855957</v>
      </c>
      <c r="K158" s="61">
        <v>41857.96875</v>
      </c>
      <c r="L158" s="61">
        <v>92.041412353515625</v>
      </c>
      <c r="M158" s="61">
        <v>7796.94677734375</v>
      </c>
      <c r="N158" s="61">
        <v>17.14468955993652</v>
      </c>
      <c r="O158" s="61">
        <v>36118.95703125</v>
      </c>
      <c r="P158" s="61">
        <v>79.421905517578125</v>
      </c>
      <c r="Q158" s="61">
        <v>28322.01025390625</v>
      </c>
      <c r="R158" s="61">
        <f t="shared" si="2"/>
        <v>62.277213403486201</v>
      </c>
      <c r="S158" s="61">
        <v>10.495871543884279</v>
      </c>
      <c r="T158" s="61">
        <v>6790.91455078125</v>
      </c>
      <c r="U158" s="61">
        <v>14.932528495788571</v>
      </c>
      <c r="V158" s="61">
        <v>9424.3662109375</v>
      </c>
      <c r="W158" s="61">
        <v>20.723220825195309</v>
      </c>
      <c r="X158" s="61">
        <v>22723.736328125</v>
      </c>
      <c r="Y158" s="61">
        <v>49.967178344726563</v>
      </c>
      <c r="Z158" s="61">
        <v>125.7589645385742</v>
      </c>
      <c r="AA158" s="61">
        <v>0.27653113007545471</v>
      </c>
      <c r="AB158" s="61">
        <v>9780.8134765625</v>
      </c>
      <c r="AC158" s="61">
        <v>21.507011413574219</v>
      </c>
      <c r="AD158" s="61">
        <v>35696.5107421875</v>
      </c>
      <c r="AE158" s="61">
        <v>24322.5625</v>
      </c>
      <c r="AF158" s="61">
        <v>53.482837677001953</v>
      </c>
      <c r="AG158" s="61">
        <v>21154.76171875</v>
      </c>
      <c r="AH158" s="61">
        <v>25026.0859375</v>
      </c>
      <c r="AI158" s="61">
        <v>55.029808044433587</v>
      </c>
      <c r="AJ158" s="61">
        <v>20451.23828125</v>
      </c>
      <c r="AK158" s="61">
        <v>26011.001953125</v>
      </c>
      <c r="AL158" s="61">
        <v>57.195545196533203</v>
      </c>
      <c r="AM158" s="61">
        <v>19466.322265625</v>
      </c>
      <c r="AN158" s="61">
        <v>7344.6943359375</v>
      </c>
      <c r="AO158" s="61">
        <v>16.150234222412109</v>
      </c>
      <c r="AP158" s="61">
        <v>38132.6298828125</v>
      </c>
      <c r="AQ158" s="61">
        <v>4934.98828125</v>
      </c>
      <c r="AR158" s="61">
        <v>10.851535797119141</v>
      </c>
      <c r="AS158" s="61">
        <v>40542.3359375</v>
      </c>
    </row>
    <row r="159" spans="1:45">
      <c r="A159">
        <v>223</v>
      </c>
      <c r="B159" t="s">
        <v>700</v>
      </c>
      <c r="C159" t="s">
        <v>701</v>
      </c>
      <c r="D159" t="s">
        <v>702</v>
      </c>
      <c r="E159" t="s">
        <v>219</v>
      </c>
      <c r="F159" t="s">
        <v>220</v>
      </c>
      <c r="G159" t="s">
        <v>1333</v>
      </c>
      <c r="H159" s="61">
        <v>5494.9443359375</v>
      </c>
      <c r="I159" s="61">
        <v>2084.537109375</v>
      </c>
      <c r="J159" s="61">
        <v>37.935546875</v>
      </c>
      <c r="K159" s="61">
        <v>3410.4072265625</v>
      </c>
      <c r="L159" s="61">
        <v>62.064456939697273</v>
      </c>
      <c r="M159" s="61">
        <v>994.9666748046875</v>
      </c>
      <c r="N159" s="61">
        <v>18.10694694519043</v>
      </c>
      <c r="O159" s="61">
        <v>3837.203125</v>
      </c>
      <c r="P159" s="61">
        <v>69.831520080566406</v>
      </c>
      <c r="Q159" s="61">
        <v>2842.236450195312</v>
      </c>
      <c r="R159" s="61">
        <f t="shared" si="2"/>
        <v>51.724572196424155</v>
      </c>
      <c r="S159" s="61">
        <v>29</v>
      </c>
      <c r="T159" s="61">
        <v>0</v>
      </c>
      <c r="U159" s="61">
        <v>0</v>
      </c>
      <c r="V159" s="61">
        <v>0</v>
      </c>
      <c r="W159" s="61">
        <v>0</v>
      </c>
      <c r="X159" s="61">
        <v>0</v>
      </c>
      <c r="Y159" s="61">
        <v>0</v>
      </c>
      <c r="Z159" s="61">
        <v>0</v>
      </c>
      <c r="AA159" s="61">
        <v>0</v>
      </c>
      <c r="AB159" s="61">
        <v>0</v>
      </c>
      <c r="AC159" s="61">
        <v>0</v>
      </c>
      <c r="AD159" s="61">
        <v>5494.9443359375</v>
      </c>
      <c r="AE159" s="61">
        <v>485.83212280273438</v>
      </c>
      <c r="AF159" s="61">
        <v>8.8414382934570313</v>
      </c>
      <c r="AG159" s="61">
        <v>5009.1122131347656</v>
      </c>
      <c r="AH159" s="61">
        <v>3337.7490234375</v>
      </c>
      <c r="AI159" s="61">
        <v>60.742179870605469</v>
      </c>
      <c r="AJ159" s="61">
        <v>2157.1953125</v>
      </c>
      <c r="AK159" s="61">
        <v>3337.749267578125</v>
      </c>
      <c r="AL159" s="61">
        <v>60.7421875</v>
      </c>
      <c r="AM159" s="61">
        <v>2157.195068359375</v>
      </c>
      <c r="AN159" s="61">
        <v>0</v>
      </c>
      <c r="AO159" s="61">
        <v>0</v>
      </c>
      <c r="AP159" s="61">
        <v>5494.9443359375</v>
      </c>
      <c r="AQ159" s="61">
        <v>17.035465240478519</v>
      </c>
      <c r="AR159" s="61">
        <v>0.31002071499824518</v>
      </c>
      <c r="AS159" s="61">
        <v>5477.9088706970206</v>
      </c>
    </row>
    <row r="160" spans="1:45">
      <c r="A160">
        <v>108</v>
      </c>
      <c r="B160" t="s">
        <v>704</v>
      </c>
      <c r="C160" t="s">
        <v>705</v>
      </c>
      <c r="D160" t="s">
        <v>706</v>
      </c>
      <c r="E160" t="s">
        <v>214</v>
      </c>
      <c r="F160" t="s">
        <v>224</v>
      </c>
      <c r="G160" t="s">
        <v>1334</v>
      </c>
      <c r="H160" s="61">
        <v>123343.6640625</v>
      </c>
      <c r="I160" s="61">
        <v>17635.58203125</v>
      </c>
      <c r="J160" s="61">
        <v>14.29792308807373</v>
      </c>
      <c r="K160" s="61">
        <v>105708.078125</v>
      </c>
      <c r="L160" s="61">
        <v>85.702072143554688</v>
      </c>
      <c r="M160" s="61">
        <v>43431.07421875</v>
      </c>
      <c r="N160" s="61">
        <v>35.211433410644531</v>
      </c>
      <c r="O160" s="61">
        <v>117008.6328125</v>
      </c>
      <c r="P160" s="61">
        <v>94.863914489746094</v>
      </c>
      <c r="Q160" s="61">
        <v>73577.55859375</v>
      </c>
      <c r="R160" s="61">
        <f t="shared" si="2"/>
        <v>59.6524832896704</v>
      </c>
      <c r="S160" s="61">
        <v>7.8165383338928223</v>
      </c>
      <c r="T160" s="61">
        <v>21751.9296875</v>
      </c>
      <c r="U160" s="61">
        <v>17.635223388671879</v>
      </c>
      <c r="V160" s="61">
        <v>21865.88671875</v>
      </c>
      <c r="W160" s="61">
        <v>17.72761154174805</v>
      </c>
      <c r="X160" s="61">
        <v>70821.6640625</v>
      </c>
      <c r="Y160" s="61">
        <v>57.418163299560547</v>
      </c>
      <c r="Z160" s="61">
        <v>2807.893310546875</v>
      </c>
      <c r="AA160" s="61">
        <v>2.2764797210693359</v>
      </c>
      <c r="AB160" s="61">
        <v>80966.7421875</v>
      </c>
      <c r="AC160" s="61">
        <v>65.643211364746094</v>
      </c>
      <c r="AD160" s="61">
        <v>42376.921875</v>
      </c>
      <c r="AE160" s="61">
        <v>19378.86328125</v>
      </c>
      <c r="AF160" s="61">
        <v>15.711276054382321</v>
      </c>
      <c r="AG160" s="61">
        <v>103964.80078125</v>
      </c>
      <c r="AH160" s="61">
        <v>40456.4921875</v>
      </c>
      <c r="AI160" s="61">
        <v>32.799812316894531</v>
      </c>
      <c r="AJ160" s="61">
        <v>82887.171875</v>
      </c>
      <c r="AK160" s="61">
        <v>81626.5234375</v>
      </c>
      <c r="AL160" s="61">
        <v>66.178123474121094</v>
      </c>
      <c r="AM160" s="61">
        <v>41717.140625</v>
      </c>
      <c r="AN160" s="61">
        <v>45373.44140625</v>
      </c>
      <c r="AO160" s="61">
        <v>36.78619384765625</v>
      </c>
      <c r="AP160" s="61">
        <v>77970.22265625</v>
      </c>
      <c r="AQ160" s="61">
        <v>9520.7744140625</v>
      </c>
      <c r="AR160" s="61">
        <v>7.7189006805419922</v>
      </c>
      <c r="AS160" s="61">
        <v>113822.8896484375</v>
      </c>
    </row>
    <row r="161" spans="1:45">
      <c r="A161">
        <v>202</v>
      </c>
      <c r="B161" t="s">
        <v>708</v>
      </c>
      <c r="C161" t="s">
        <v>709</v>
      </c>
      <c r="D161" t="s">
        <v>710</v>
      </c>
      <c r="E161" t="s">
        <v>264</v>
      </c>
      <c r="F161" t="s">
        <v>269</v>
      </c>
      <c r="G161" t="s">
        <v>1335</v>
      </c>
      <c r="H161" s="61">
        <v>15254.955078125</v>
      </c>
      <c r="I161" s="61">
        <v>1716.99951171875</v>
      </c>
      <c r="J161" s="61">
        <v>11.255355834960939</v>
      </c>
      <c r="K161" s="61">
        <v>13537.955078125</v>
      </c>
      <c r="L161" s="61">
        <v>88.744644165039063</v>
      </c>
      <c r="M161" s="61">
        <v>5113.54638671875</v>
      </c>
      <c r="N161" s="61">
        <v>33.520561218261719</v>
      </c>
      <c r="O161" s="61">
        <v>13796.591796875</v>
      </c>
      <c r="P161" s="61">
        <v>90.440071105957031</v>
      </c>
      <c r="Q161" s="61">
        <v>8683.04541015625</v>
      </c>
      <c r="R161" s="61">
        <f t="shared" si="2"/>
        <v>56.919508223314217</v>
      </c>
      <c r="S161" s="61">
        <v>6.3550844192504883</v>
      </c>
      <c r="T161" s="61">
        <v>40.536605834960938</v>
      </c>
      <c r="U161" s="61">
        <v>0.2657274603843689</v>
      </c>
      <c r="V161" s="61">
        <v>0</v>
      </c>
      <c r="W161" s="61">
        <v>0</v>
      </c>
      <c r="X161" s="61">
        <v>14711.3056640625</v>
      </c>
      <c r="Y161" s="61">
        <v>96.436241149902344</v>
      </c>
      <c r="Z161" s="61">
        <v>0</v>
      </c>
      <c r="AA161" s="61">
        <v>0</v>
      </c>
      <c r="AB161" s="61">
        <v>6613.9326171875</v>
      </c>
      <c r="AC161" s="61">
        <v>43.355960845947273</v>
      </c>
      <c r="AD161" s="61">
        <v>8641.0224609375</v>
      </c>
      <c r="AE161" s="61">
        <v>6100.0986328125</v>
      </c>
      <c r="AF161" s="61">
        <v>39.987651824951172</v>
      </c>
      <c r="AG161" s="61">
        <v>9154.8564453125</v>
      </c>
      <c r="AH161" s="61">
        <v>7008.41259765625</v>
      </c>
      <c r="AI161" s="61">
        <v>45.941879272460938</v>
      </c>
      <c r="AJ161" s="61">
        <v>8246.54248046875</v>
      </c>
      <c r="AK161" s="61">
        <v>8073.87109375</v>
      </c>
      <c r="AL161" s="61">
        <v>52.926219940185547</v>
      </c>
      <c r="AM161" s="61">
        <v>7181.083984375</v>
      </c>
      <c r="AN161" s="61">
        <v>9143.9404296875</v>
      </c>
      <c r="AO161" s="61">
        <v>59.940792083740227</v>
      </c>
      <c r="AP161" s="61">
        <v>6111.0146484375</v>
      </c>
      <c r="AQ161" s="61">
        <v>1287.146606445312</v>
      </c>
      <c r="AR161" s="61">
        <v>8.4375638961791992</v>
      </c>
      <c r="AS161" s="61">
        <v>13967.808471679689</v>
      </c>
    </row>
    <row r="162" spans="1:45">
      <c r="A162">
        <v>134</v>
      </c>
      <c r="B162" t="s">
        <v>712</v>
      </c>
      <c r="C162" t="s">
        <v>713</v>
      </c>
      <c r="D162" t="s">
        <v>713</v>
      </c>
      <c r="E162" t="s">
        <v>303</v>
      </c>
      <c r="F162" t="s">
        <v>220</v>
      </c>
      <c r="G162" t="s">
        <v>1336</v>
      </c>
      <c r="H162" s="61">
        <v>56200.3203125</v>
      </c>
      <c r="I162" s="61">
        <v>6914.56494140625</v>
      </c>
      <c r="J162" s="61">
        <v>12.303425788879389</v>
      </c>
      <c r="K162" s="61">
        <v>49285.75390625</v>
      </c>
      <c r="L162" s="61">
        <v>87.696571350097656</v>
      </c>
      <c r="M162" s="61">
        <v>9281.4921875</v>
      </c>
      <c r="N162" s="61">
        <v>16.515016555786129</v>
      </c>
      <c r="O162" s="61">
        <v>34011.47265625</v>
      </c>
      <c r="P162" s="61">
        <v>60.518287658691413</v>
      </c>
      <c r="Q162" s="61">
        <v>24729.98046875</v>
      </c>
      <c r="R162" s="61">
        <f t="shared" si="2"/>
        <v>44.003273168622123</v>
      </c>
      <c r="S162" s="61">
        <v>26.725351333618161</v>
      </c>
      <c r="T162" s="61">
        <v>36.141281127929688</v>
      </c>
      <c r="U162" s="61">
        <v>6.4307965338230133E-2</v>
      </c>
      <c r="V162" s="61">
        <v>0</v>
      </c>
      <c r="W162" s="61">
        <v>0</v>
      </c>
      <c r="X162" s="61">
        <v>26954.419921875</v>
      </c>
      <c r="Y162" s="61">
        <v>47.961326599121087</v>
      </c>
      <c r="Z162" s="61">
        <v>7855.60009765625</v>
      </c>
      <c r="AA162" s="61">
        <v>13.97785663604736</v>
      </c>
      <c r="AB162" s="61">
        <v>25712.732421875</v>
      </c>
      <c r="AC162" s="61">
        <v>45.751934051513672</v>
      </c>
      <c r="AD162" s="61">
        <v>30487.587890625</v>
      </c>
      <c r="AE162" s="61">
        <v>39490.22265625</v>
      </c>
      <c r="AF162" s="61">
        <v>70.266899108886719</v>
      </c>
      <c r="AG162" s="61">
        <v>16710.09765625</v>
      </c>
      <c r="AH162" s="61">
        <v>34303.82421875</v>
      </c>
      <c r="AI162" s="61">
        <v>61.038486480712891</v>
      </c>
      <c r="AJ162" s="61">
        <v>21896.49609375</v>
      </c>
      <c r="AK162" s="61">
        <v>48664.08984375</v>
      </c>
      <c r="AL162" s="61">
        <v>86.590415954589844</v>
      </c>
      <c r="AM162" s="61">
        <v>7536.23046875</v>
      </c>
      <c r="AN162" s="61">
        <v>19519.884765625</v>
      </c>
      <c r="AO162" s="61">
        <v>34.732692718505859</v>
      </c>
      <c r="AP162" s="61">
        <v>36680.435546875</v>
      </c>
      <c r="AQ162" s="61">
        <v>2083.0859375</v>
      </c>
      <c r="AR162" s="61">
        <v>3.7065374851226811</v>
      </c>
      <c r="AS162" s="61">
        <v>54117.234375</v>
      </c>
    </row>
    <row r="163" spans="1:45">
      <c r="A163">
        <v>308</v>
      </c>
      <c r="B163" t="s">
        <v>715</v>
      </c>
      <c r="C163" t="s">
        <v>716</v>
      </c>
      <c r="D163" t="s">
        <v>717</v>
      </c>
      <c r="E163" t="s">
        <v>303</v>
      </c>
      <c r="F163" t="s">
        <v>304</v>
      </c>
      <c r="G163" t="s">
        <v>1337</v>
      </c>
      <c r="H163" s="61">
        <v>56462.05859375</v>
      </c>
      <c r="I163" s="61">
        <v>9244.6396484375</v>
      </c>
      <c r="J163" s="61">
        <v>16.373188018798832</v>
      </c>
      <c r="K163" s="61">
        <v>47217.41796875</v>
      </c>
      <c r="L163" s="61">
        <v>83.626808166503906</v>
      </c>
      <c r="M163" s="61">
        <v>23061.345703125</v>
      </c>
      <c r="N163" s="61">
        <v>40.843971252441413</v>
      </c>
      <c r="O163" s="61">
        <v>37249.87890625</v>
      </c>
      <c r="P163" s="61">
        <v>65.973297119140625</v>
      </c>
      <c r="Q163" s="61">
        <v>14188.533203125</v>
      </c>
      <c r="R163" s="61">
        <f t="shared" si="2"/>
        <v>25.129323224314003</v>
      </c>
      <c r="S163" s="61">
        <v>40.5</v>
      </c>
      <c r="T163" s="61">
        <v>0</v>
      </c>
      <c r="U163" s="61">
        <v>0</v>
      </c>
      <c r="V163" s="61">
        <v>0</v>
      </c>
      <c r="W163" s="61">
        <v>0</v>
      </c>
      <c r="X163" s="61">
        <v>0</v>
      </c>
      <c r="Y163" s="61">
        <v>0</v>
      </c>
      <c r="Z163" s="61">
        <v>0</v>
      </c>
      <c r="AA163" s="61">
        <v>0</v>
      </c>
      <c r="AB163" s="61">
        <v>8217.8017578125</v>
      </c>
      <c r="AC163" s="61">
        <v>14.554555892944339</v>
      </c>
      <c r="AD163" s="61">
        <v>48244.2568359375</v>
      </c>
      <c r="AE163" s="61">
        <v>2402.463134765625</v>
      </c>
      <c r="AF163" s="61">
        <v>4.2550044059753418</v>
      </c>
      <c r="AG163" s="61">
        <v>54059.595458984382</v>
      </c>
      <c r="AH163" s="61">
        <v>4508.49951171875</v>
      </c>
      <c r="AI163" s="61">
        <v>7.9850068092346191</v>
      </c>
      <c r="AJ163" s="61">
        <v>51953.55908203125</v>
      </c>
      <c r="AK163" s="61">
        <v>12920.9130859375</v>
      </c>
      <c r="AL163" s="61">
        <v>22.88424110412598</v>
      </c>
      <c r="AM163" s="61">
        <v>43541.1455078125</v>
      </c>
      <c r="AN163" s="61">
        <v>41792.5234375</v>
      </c>
      <c r="AO163" s="61">
        <v>74.018775939941406</v>
      </c>
      <c r="AP163" s="61">
        <v>14669.53515625</v>
      </c>
      <c r="AQ163" s="61">
        <v>30.003646850585941</v>
      </c>
      <c r="AR163" s="61">
        <v>5.3139485418796539E-2</v>
      </c>
      <c r="AS163" s="61">
        <v>56432.054946899407</v>
      </c>
    </row>
    <row r="164" spans="1:45">
      <c r="A164">
        <v>75</v>
      </c>
      <c r="B164" t="s">
        <v>718</v>
      </c>
      <c r="C164" t="s">
        <v>719</v>
      </c>
      <c r="D164" t="s">
        <v>719</v>
      </c>
      <c r="E164" t="s">
        <v>264</v>
      </c>
      <c r="F164" t="s">
        <v>568</v>
      </c>
      <c r="G164" t="s">
        <v>230</v>
      </c>
      <c r="H164" s="61">
        <v>99664.390625</v>
      </c>
      <c r="I164" s="61">
        <v>7216.4736328125</v>
      </c>
      <c r="J164" s="61">
        <v>7.2407746315002441</v>
      </c>
      <c r="K164" s="61">
        <v>92447.9140625</v>
      </c>
      <c r="L164" s="61">
        <v>92.759223937988281</v>
      </c>
      <c r="M164" s="61">
        <v>27965.466796875</v>
      </c>
      <c r="N164" s="61">
        <v>28.059637069702148</v>
      </c>
      <c r="O164" s="61">
        <v>90499.7109375</v>
      </c>
      <c r="P164" s="61">
        <v>90.804458618164063</v>
      </c>
      <c r="Q164" s="61">
        <v>62534.244140625</v>
      </c>
      <c r="R164" s="61">
        <f t="shared" si="2"/>
        <v>62.744821644390605</v>
      </c>
      <c r="S164" s="61">
        <v>7.3702354431152344</v>
      </c>
      <c r="T164" s="61">
        <v>13652.7041015625</v>
      </c>
      <c r="U164" s="61">
        <v>13.698678016662599</v>
      </c>
      <c r="V164" s="61">
        <v>0</v>
      </c>
      <c r="W164" s="61">
        <v>0</v>
      </c>
      <c r="X164" s="61">
        <v>70883.4296875</v>
      </c>
      <c r="Y164" s="61">
        <v>71.122123718261719</v>
      </c>
      <c r="Z164" s="61">
        <v>18143.611328125</v>
      </c>
      <c r="AA164" s="61">
        <v>18.204708099365231</v>
      </c>
      <c r="AB164" s="61">
        <v>12824.9482421875</v>
      </c>
      <c r="AC164" s="61">
        <v>12.86813449859619</v>
      </c>
      <c r="AD164" s="61">
        <v>86839.4423828125</v>
      </c>
      <c r="AE164" s="61">
        <v>5173.19970703125</v>
      </c>
      <c r="AF164" s="61">
        <v>5.190619945526123</v>
      </c>
      <c r="AG164" s="61">
        <v>94491.19091796875</v>
      </c>
      <c r="AH164" s="61">
        <v>6557.22900390625</v>
      </c>
      <c r="AI164" s="61">
        <v>6.5793094635009766</v>
      </c>
      <c r="AJ164" s="61">
        <v>93107.16162109375</v>
      </c>
      <c r="AK164" s="61">
        <v>20724.171875</v>
      </c>
      <c r="AL164" s="61">
        <v>20.79395866394043</v>
      </c>
      <c r="AM164" s="61">
        <v>78940.21875</v>
      </c>
      <c r="AN164" s="61">
        <v>75198.546875</v>
      </c>
      <c r="AO164" s="61">
        <v>75.451766967773438</v>
      </c>
      <c r="AP164" s="61">
        <v>24465.84375</v>
      </c>
      <c r="AQ164" s="61">
        <v>32248.16796875</v>
      </c>
      <c r="AR164" s="61">
        <v>32.356758117675781</v>
      </c>
      <c r="AS164" s="61">
        <v>67416.22265625</v>
      </c>
    </row>
    <row r="165" spans="1:45">
      <c r="A165">
        <v>195</v>
      </c>
      <c r="B165" t="s">
        <v>720</v>
      </c>
      <c r="C165" t="s">
        <v>721</v>
      </c>
      <c r="D165" t="s">
        <v>721</v>
      </c>
      <c r="E165" t="s">
        <v>264</v>
      </c>
      <c r="F165" t="s">
        <v>265</v>
      </c>
      <c r="G165" t="s">
        <v>1338</v>
      </c>
      <c r="H165" s="61">
        <v>149959.15625</v>
      </c>
      <c r="I165" s="61">
        <v>9830.2880859375</v>
      </c>
      <c r="J165" s="61">
        <v>6.5553107261657706</v>
      </c>
      <c r="K165" s="61">
        <v>140128.875</v>
      </c>
      <c r="L165" s="61">
        <v>93.444694519042969</v>
      </c>
      <c r="M165" s="61">
        <v>14595.771484375</v>
      </c>
      <c r="N165" s="61">
        <v>9.7331638336181641</v>
      </c>
      <c r="O165" s="61">
        <v>142417.09375</v>
      </c>
      <c r="P165" s="61">
        <v>94.970588684082031</v>
      </c>
      <c r="Q165" s="61">
        <v>127821.322265625</v>
      </c>
      <c r="R165" s="61">
        <f t="shared" si="2"/>
        <v>85.237424284070684</v>
      </c>
      <c r="S165" s="61">
        <v>7.9335966110229492</v>
      </c>
      <c r="T165" s="61">
        <v>23248.03125</v>
      </c>
      <c r="U165" s="61">
        <v>15.502908706665041</v>
      </c>
      <c r="V165" s="61">
        <v>75816.0703125</v>
      </c>
      <c r="W165" s="61">
        <v>50.557815551757813</v>
      </c>
      <c r="X165" s="61">
        <v>54337.88671875</v>
      </c>
      <c r="Y165" s="61">
        <v>36.235122680664063</v>
      </c>
      <c r="Z165" s="61">
        <v>0</v>
      </c>
      <c r="AA165" s="61">
        <v>0</v>
      </c>
      <c r="AB165" s="61">
        <v>96330.3046875</v>
      </c>
      <c r="AC165" s="61">
        <v>64.237693786621094</v>
      </c>
      <c r="AD165" s="61">
        <v>53628.8515625</v>
      </c>
      <c r="AE165" s="61">
        <v>3387.729736328125</v>
      </c>
      <c r="AF165" s="61">
        <v>2.2591016292572021</v>
      </c>
      <c r="AG165" s="61">
        <v>146571.4265136719</v>
      </c>
      <c r="AH165" s="61">
        <v>4984.96826171875</v>
      </c>
      <c r="AI165" s="61">
        <v>3.3242173194885249</v>
      </c>
      <c r="AJ165" s="61">
        <v>144974.18798828119</v>
      </c>
      <c r="AK165" s="61">
        <v>98545.421875</v>
      </c>
      <c r="AL165" s="61">
        <v>65.71484375</v>
      </c>
      <c r="AM165" s="61">
        <v>51413.734375</v>
      </c>
      <c r="AN165" s="61">
        <v>29404.767578125</v>
      </c>
      <c r="AO165" s="61">
        <v>19.608516693115231</v>
      </c>
      <c r="AP165" s="61">
        <v>120554.388671875</v>
      </c>
      <c r="AQ165" s="61">
        <v>3494.202880859375</v>
      </c>
      <c r="AR165" s="61">
        <v>2.3301031589508061</v>
      </c>
      <c r="AS165" s="61">
        <v>146464.9533691406</v>
      </c>
    </row>
    <row r="166" spans="1:45">
      <c r="A166">
        <v>51</v>
      </c>
      <c r="B166" t="s">
        <v>722</v>
      </c>
      <c r="C166" t="s">
        <v>723</v>
      </c>
      <c r="D166" t="s">
        <v>723</v>
      </c>
      <c r="E166" t="s">
        <v>214</v>
      </c>
      <c r="F166" t="s">
        <v>229</v>
      </c>
      <c r="G166" t="s">
        <v>1339</v>
      </c>
      <c r="H166" s="61">
        <v>97446.2578125</v>
      </c>
      <c r="I166" s="61">
        <v>11649.2607421875</v>
      </c>
      <c r="J166" s="61">
        <v>11.954548835754389</v>
      </c>
      <c r="K166" s="61">
        <v>85797</v>
      </c>
      <c r="L166" s="61">
        <v>88.045455932617188</v>
      </c>
      <c r="M166" s="61">
        <v>6039.47509765625</v>
      </c>
      <c r="N166" s="61">
        <v>6.1977496147155762</v>
      </c>
      <c r="O166" s="61">
        <v>87406.3984375</v>
      </c>
      <c r="P166" s="61">
        <v>89.697029113769531</v>
      </c>
      <c r="Q166" s="61">
        <v>81366.92333984375</v>
      </c>
      <c r="R166" s="61">
        <f t="shared" si="2"/>
        <v>83.499279671062283</v>
      </c>
      <c r="S166" s="61">
        <v>11.45919799804688</v>
      </c>
      <c r="T166" s="61">
        <v>5301.13671875</v>
      </c>
      <c r="U166" s="61">
        <v>5.4400620460510254</v>
      </c>
      <c r="V166" s="61">
        <v>38140.01171875</v>
      </c>
      <c r="W166" s="61">
        <v>39.139533996582031</v>
      </c>
      <c r="X166" s="61">
        <v>22036.189453125</v>
      </c>
      <c r="Y166" s="61">
        <v>22.61368560791016</v>
      </c>
      <c r="Z166" s="61">
        <v>0</v>
      </c>
      <c r="AA166" s="61">
        <v>0</v>
      </c>
      <c r="AB166" s="61">
        <v>44267.47265625</v>
      </c>
      <c r="AC166" s="61">
        <v>45.427574157714837</v>
      </c>
      <c r="AD166" s="61">
        <v>53178.78515625</v>
      </c>
      <c r="AE166" s="61">
        <v>17145.041015625</v>
      </c>
      <c r="AF166" s="61">
        <v>17.594354629516602</v>
      </c>
      <c r="AG166" s="61">
        <v>80301.216796875</v>
      </c>
      <c r="AH166" s="61">
        <v>28553.03515625</v>
      </c>
      <c r="AI166" s="61">
        <v>29.301315307617191</v>
      </c>
      <c r="AJ166" s="61">
        <v>68893.22265625</v>
      </c>
      <c r="AK166" s="61">
        <v>52300.1875</v>
      </c>
      <c r="AL166" s="61">
        <v>53.670799255371087</v>
      </c>
      <c r="AM166" s="61">
        <v>45146.0703125</v>
      </c>
      <c r="AN166" s="61">
        <v>14024.822265625</v>
      </c>
      <c r="AO166" s="61">
        <v>14.39236545562744</v>
      </c>
      <c r="AP166" s="61">
        <v>83421.435546875</v>
      </c>
      <c r="AQ166" s="61">
        <v>852.75360107421875</v>
      </c>
      <c r="AR166" s="61">
        <v>0.87510144710540771</v>
      </c>
      <c r="AS166" s="61">
        <v>96593.504211425781</v>
      </c>
    </row>
    <row r="167" spans="1:45">
      <c r="A167">
        <v>24</v>
      </c>
      <c r="B167" t="s">
        <v>725</v>
      </c>
      <c r="C167" t="s">
        <v>726</v>
      </c>
      <c r="D167" t="s">
        <v>726</v>
      </c>
      <c r="E167" t="s">
        <v>214</v>
      </c>
      <c r="F167" t="s">
        <v>224</v>
      </c>
      <c r="G167" t="s">
        <v>1340</v>
      </c>
      <c r="H167" s="61">
        <v>99515.9921875</v>
      </c>
      <c r="I167" s="61">
        <v>29035.208984375</v>
      </c>
      <c r="J167" s="61">
        <v>29.176425933837891</v>
      </c>
      <c r="K167" s="61">
        <v>70480.78125</v>
      </c>
      <c r="L167" s="61">
        <v>70.823577880859375</v>
      </c>
      <c r="M167" s="61">
        <v>0</v>
      </c>
      <c r="N167" s="61">
        <v>0</v>
      </c>
      <c r="O167" s="61">
        <v>45539.6640625</v>
      </c>
      <c r="P167" s="61">
        <v>45.761150360107422</v>
      </c>
      <c r="Q167" s="61">
        <v>45539.6640625</v>
      </c>
      <c r="R167" s="61">
        <f t="shared" si="2"/>
        <v>45.761151611389096</v>
      </c>
      <c r="S167" s="61">
        <v>25.454545974731449</v>
      </c>
      <c r="T167" s="61">
        <v>19614.173828125</v>
      </c>
      <c r="U167" s="61">
        <v>19.70956993103027</v>
      </c>
      <c r="V167" s="61">
        <v>70041.28125</v>
      </c>
      <c r="W167" s="61">
        <v>70.381935119628906</v>
      </c>
      <c r="X167" s="61">
        <v>2093.087158203125</v>
      </c>
      <c r="Y167" s="61">
        <v>2.1032669544219971</v>
      </c>
      <c r="Z167" s="61">
        <v>0</v>
      </c>
      <c r="AA167" s="61">
        <v>0</v>
      </c>
      <c r="AB167" s="61">
        <v>0</v>
      </c>
      <c r="AC167" s="61">
        <v>0</v>
      </c>
      <c r="AD167" s="61">
        <v>99515.9921875</v>
      </c>
      <c r="AE167" s="61">
        <v>0</v>
      </c>
      <c r="AF167" s="61">
        <v>0</v>
      </c>
      <c r="AG167" s="61">
        <v>99515.9921875</v>
      </c>
      <c r="AH167" s="61">
        <v>0</v>
      </c>
      <c r="AI167" s="61">
        <v>0</v>
      </c>
      <c r="AJ167" s="61">
        <v>99515.9921875</v>
      </c>
      <c r="AK167" s="61">
        <v>0</v>
      </c>
      <c r="AL167" s="61">
        <v>0</v>
      </c>
      <c r="AM167" s="61">
        <v>99515.9921875</v>
      </c>
      <c r="AN167" s="61">
        <v>0</v>
      </c>
      <c r="AO167" s="61">
        <v>0</v>
      </c>
      <c r="AP167" s="61">
        <v>99515.9921875</v>
      </c>
      <c r="AQ167" s="61">
        <v>438.26351928710938</v>
      </c>
      <c r="AR167" s="61">
        <v>0.4403950572013855</v>
      </c>
      <c r="AS167" s="61">
        <v>99077.728668212891</v>
      </c>
    </row>
    <row r="168" spans="1:45">
      <c r="A168">
        <v>235</v>
      </c>
      <c r="B168" t="s">
        <v>728</v>
      </c>
      <c r="C168" t="s">
        <v>729</v>
      </c>
      <c r="D168" t="s">
        <v>729</v>
      </c>
      <c r="E168" t="s">
        <v>219</v>
      </c>
      <c r="F168" t="s">
        <v>229</v>
      </c>
      <c r="G168" t="s">
        <v>1341</v>
      </c>
      <c r="H168" s="61">
        <v>30368.8203125</v>
      </c>
      <c r="I168" s="61">
        <v>10141.5693359375</v>
      </c>
      <c r="J168" s="61">
        <v>33.394676208496087</v>
      </c>
      <c r="K168" s="61">
        <v>20227.25</v>
      </c>
      <c r="L168" s="61">
        <v>66.605316162109375</v>
      </c>
      <c r="M168" s="61">
        <v>5926.93701171875</v>
      </c>
      <c r="N168" s="61">
        <v>19.516519546508789</v>
      </c>
      <c r="O168" s="61">
        <v>28175.568359375</v>
      </c>
      <c r="P168" s="61">
        <v>92.777946472167969</v>
      </c>
      <c r="Q168" s="61">
        <v>22248.63134765625</v>
      </c>
      <c r="R168" s="61">
        <f t="shared" si="2"/>
        <v>73.261427736455644</v>
      </c>
      <c r="S168" s="61">
        <v>15.989406585693359</v>
      </c>
      <c r="T168" s="61">
        <v>2677.4716796875</v>
      </c>
      <c r="U168" s="61">
        <v>8.8165149688720703</v>
      </c>
      <c r="V168" s="61">
        <v>12091.603515625</v>
      </c>
      <c r="W168" s="61">
        <v>39.815849304199219</v>
      </c>
      <c r="X168" s="61">
        <v>0</v>
      </c>
      <c r="Y168" s="61">
        <v>0</v>
      </c>
      <c r="Z168" s="61">
        <v>0</v>
      </c>
      <c r="AA168" s="61">
        <v>0</v>
      </c>
      <c r="AB168" s="61">
        <v>381.47320556640619</v>
      </c>
      <c r="AC168" s="61">
        <v>1.256134510040283</v>
      </c>
      <c r="AD168" s="61">
        <v>29987.34710693359</v>
      </c>
      <c r="AE168" s="61">
        <v>2330.6044921875</v>
      </c>
      <c r="AF168" s="61">
        <v>7.6743335723876953</v>
      </c>
      <c r="AG168" s="61">
        <v>28038.2158203125</v>
      </c>
      <c r="AH168" s="61">
        <v>4627.029296875</v>
      </c>
      <c r="AI168" s="61">
        <v>15.236118316650391</v>
      </c>
      <c r="AJ168" s="61">
        <v>25741.791015625</v>
      </c>
      <c r="AK168" s="61">
        <v>4627.029296875</v>
      </c>
      <c r="AL168" s="61">
        <v>15.236118316650391</v>
      </c>
      <c r="AM168" s="61">
        <v>25741.791015625</v>
      </c>
      <c r="AN168" s="61">
        <v>4949.4130859375</v>
      </c>
      <c r="AO168" s="61">
        <v>16.29767990112305</v>
      </c>
      <c r="AP168" s="61">
        <v>25419.4072265625</v>
      </c>
      <c r="AQ168" s="61">
        <v>2263.56982421875</v>
      </c>
      <c r="AR168" s="61">
        <v>7.4535980224609384</v>
      </c>
      <c r="AS168" s="61">
        <v>28105.25048828125</v>
      </c>
    </row>
    <row r="169" spans="1:45">
      <c r="A169">
        <v>200</v>
      </c>
      <c r="B169" t="s">
        <v>731</v>
      </c>
      <c r="C169" t="s">
        <v>732</v>
      </c>
      <c r="D169" t="s">
        <v>732</v>
      </c>
      <c r="E169" t="s">
        <v>219</v>
      </c>
      <c r="F169" t="s">
        <v>256</v>
      </c>
      <c r="G169" t="s">
        <v>1342</v>
      </c>
      <c r="H169" s="61">
        <v>16502.92578125</v>
      </c>
      <c r="I169" s="61">
        <v>1927.495239257812</v>
      </c>
      <c r="J169" s="61">
        <v>11.67971897125244</v>
      </c>
      <c r="K169" s="61">
        <v>14575.4306640625</v>
      </c>
      <c r="L169" s="61">
        <v>88.320281982421875</v>
      </c>
      <c r="M169" s="61">
        <v>1172.287353515625</v>
      </c>
      <c r="N169" s="61">
        <v>7.1035122871398926</v>
      </c>
      <c r="O169" s="61">
        <v>12687.1494140625</v>
      </c>
      <c r="P169" s="61">
        <v>76.878181457519531</v>
      </c>
      <c r="Q169" s="61">
        <v>11514.86206054688</v>
      </c>
      <c r="R169" s="61">
        <f t="shared" si="2"/>
        <v>69.774670341362324</v>
      </c>
      <c r="S169" s="61">
        <v>49.21905517578125</v>
      </c>
      <c r="T169" s="61">
        <v>190.05427551269531</v>
      </c>
      <c r="U169" s="61">
        <v>1.1516398191452031</v>
      </c>
      <c r="V169" s="61">
        <v>2.5404772758483891</v>
      </c>
      <c r="W169" s="61">
        <v>1.539410278201103E-2</v>
      </c>
      <c r="X169" s="61">
        <v>4771.67236328125</v>
      </c>
      <c r="Y169" s="61">
        <v>28.91410064697266</v>
      </c>
      <c r="Z169" s="61">
        <v>10447.2216796875</v>
      </c>
      <c r="AA169" s="61">
        <v>63.305271148681641</v>
      </c>
      <c r="AB169" s="61">
        <v>4533.40966796875</v>
      </c>
      <c r="AC169" s="61">
        <v>27.470338821411129</v>
      </c>
      <c r="AD169" s="61">
        <v>11969.51611328125</v>
      </c>
      <c r="AE169" s="61">
        <v>10323.23046875</v>
      </c>
      <c r="AF169" s="61">
        <v>62.553943634033203</v>
      </c>
      <c r="AG169" s="61">
        <v>6179.6953125</v>
      </c>
      <c r="AH169" s="61">
        <v>10887.6357421875</v>
      </c>
      <c r="AI169" s="61">
        <v>65.973976135253906</v>
      </c>
      <c r="AJ169" s="61">
        <v>5615.2900390625</v>
      </c>
      <c r="AK169" s="61">
        <v>12874.7109375</v>
      </c>
      <c r="AL169" s="61">
        <v>78.014717102050781</v>
      </c>
      <c r="AM169" s="61">
        <v>3628.21484375</v>
      </c>
      <c r="AN169" s="61">
        <v>8848.5185546875</v>
      </c>
      <c r="AO169" s="61">
        <v>53.617877960205078</v>
      </c>
      <c r="AP169" s="61">
        <v>7654.4072265625</v>
      </c>
      <c r="AQ169" s="61">
        <v>1190.531127929688</v>
      </c>
      <c r="AR169" s="61">
        <v>7.2140612602233887</v>
      </c>
      <c r="AS169" s="61">
        <v>15312.394653320311</v>
      </c>
    </row>
    <row r="170" spans="1:45">
      <c r="A170">
        <v>152</v>
      </c>
      <c r="B170" t="s">
        <v>734</v>
      </c>
      <c r="C170" t="s">
        <v>735</v>
      </c>
      <c r="D170" t="s">
        <v>736</v>
      </c>
      <c r="E170" t="s">
        <v>264</v>
      </c>
      <c r="F170" t="s">
        <v>269</v>
      </c>
      <c r="G170" t="s">
        <v>1343</v>
      </c>
      <c r="H170" s="61">
        <v>6077.54736328125</v>
      </c>
      <c r="I170" s="61">
        <v>2954.898681640625</v>
      </c>
      <c r="J170" s="61">
        <v>48.619918823242188</v>
      </c>
      <c r="K170" s="61">
        <v>3122.648681640625</v>
      </c>
      <c r="L170" s="61">
        <v>51.380081176757813</v>
      </c>
      <c r="M170" s="61">
        <v>518.23529052734375</v>
      </c>
      <c r="N170" s="61">
        <v>8.5270462036132813</v>
      </c>
      <c r="O170" s="61">
        <v>2258.2578125</v>
      </c>
      <c r="P170" s="61">
        <v>37.157386779785163</v>
      </c>
      <c r="Q170" s="61">
        <v>1740.022521972656</v>
      </c>
      <c r="R170" s="61">
        <f t="shared" si="2"/>
        <v>28.630340793152175</v>
      </c>
      <c r="S170" s="61">
        <v>61</v>
      </c>
      <c r="T170" s="61">
        <v>5.3374786376953116</v>
      </c>
      <c r="U170" s="61">
        <v>8.7822906672954559E-2</v>
      </c>
      <c r="V170" s="61">
        <v>0</v>
      </c>
      <c r="W170" s="61">
        <v>0</v>
      </c>
      <c r="X170" s="61">
        <v>0</v>
      </c>
      <c r="Y170" s="61">
        <v>0</v>
      </c>
      <c r="Z170" s="61">
        <v>0</v>
      </c>
      <c r="AA170" s="61">
        <v>0</v>
      </c>
      <c r="AB170" s="61">
        <v>97.490631103515625</v>
      </c>
      <c r="AC170" s="61">
        <v>1.604111433029175</v>
      </c>
      <c r="AD170" s="61">
        <v>5980.0567321777344</v>
      </c>
      <c r="AE170" s="61">
        <v>1314.492919921875</v>
      </c>
      <c r="AF170" s="61">
        <v>21.62867546081543</v>
      </c>
      <c r="AG170" s="61">
        <v>4763.054443359375</v>
      </c>
      <c r="AH170" s="61">
        <v>2760.688232421875</v>
      </c>
      <c r="AI170" s="61">
        <v>45.424381256103523</v>
      </c>
      <c r="AJ170" s="61">
        <v>3316.859130859375</v>
      </c>
      <c r="AK170" s="61">
        <v>2858.178955078125</v>
      </c>
      <c r="AL170" s="61">
        <v>47.028495788574219</v>
      </c>
      <c r="AM170" s="61">
        <v>3219.368408203125</v>
      </c>
      <c r="AN170" s="61">
        <v>8.6511764526367188</v>
      </c>
      <c r="AO170" s="61">
        <v>0.1423465013504028</v>
      </c>
      <c r="AP170" s="61">
        <v>6068.8961868286133</v>
      </c>
      <c r="AQ170" s="61">
        <v>202.23103332519531</v>
      </c>
      <c r="AR170" s="61">
        <v>3.3275105953216548</v>
      </c>
      <c r="AS170" s="61">
        <v>5875.3163299560547</v>
      </c>
    </row>
    <row r="171" spans="1:45">
      <c r="A171">
        <v>211</v>
      </c>
      <c r="B171" t="s">
        <v>737</v>
      </c>
      <c r="C171" t="s">
        <v>738</v>
      </c>
      <c r="D171" t="s">
        <v>738</v>
      </c>
      <c r="E171" t="s">
        <v>264</v>
      </c>
      <c r="F171" t="s">
        <v>269</v>
      </c>
      <c r="G171" t="s">
        <v>1344</v>
      </c>
      <c r="H171" s="61">
        <v>36644.09375</v>
      </c>
      <c r="I171" s="61">
        <v>7603.4912109375</v>
      </c>
      <c r="J171" s="61">
        <v>20.749567031860352</v>
      </c>
      <c r="K171" s="61">
        <v>29040.6015625</v>
      </c>
      <c r="L171" s="61">
        <v>79.25042724609375</v>
      </c>
      <c r="M171" s="61">
        <v>6576.74609375</v>
      </c>
      <c r="N171" s="61">
        <v>17.947629928588871</v>
      </c>
      <c r="O171" s="61">
        <v>24422.08203125</v>
      </c>
      <c r="P171" s="61">
        <v>66.646705627441406</v>
      </c>
      <c r="Q171" s="61">
        <v>17845.3359375</v>
      </c>
      <c r="R171" s="61">
        <f t="shared" si="2"/>
        <v>48.699078381492242</v>
      </c>
      <c r="S171" s="61">
        <v>73.333335876464844</v>
      </c>
      <c r="T171" s="61">
        <v>197.22557067871091</v>
      </c>
      <c r="U171" s="61">
        <v>0.53821927309036255</v>
      </c>
      <c r="V171" s="61">
        <v>25.575405120849609</v>
      </c>
      <c r="W171" s="61">
        <v>6.9794073700904846E-2</v>
      </c>
      <c r="X171" s="61">
        <v>14593.4033203125</v>
      </c>
      <c r="Y171" s="61">
        <v>39.824710845947273</v>
      </c>
      <c r="Z171" s="61">
        <v>0</v>
      </c>
      <c r="AA171" s="61">
        <v>0</v>
      </c>
      <c r="AB171" s="61">
        <v>7729.64599609375</v>
      </c>
      <c r="AC171" s="61">
        <v>21.093837738037109</v>
      </c>
      <c r="AD171" s="61">
        <v>28914.44775390625</v>
      </c>
      <c r="AE171" s="61">
        <v>18053.947265625</v>
      </c>
      <c r="AF171" s="61">
        <v>49.268367767333977</v>
      </c>
      <c r="AG171" s="61">
        <v>18590.146484375</v>
      </c>
      <c r="AH171" s="61">
        <v>20620.001953125</v>
      </c>
      <c r="AI171" s="61">
        <v>56.271011352539063</v>
      </c>
      <c r="AJ171" s="61">
        <v>16024.091796875</v>
      </c>
      <c r="AK171" s="61">
        <v>27607.400390625</v>
      </c>
      <c r="AL171" s="61">
        <v>75.33929443359375</v>
      </c>
      <c r="AM171" s="61">
        <v>9036.693359375</v>
      </c>
      <c r="AN171" s="61">
        <v>4988.15234375</v>
      </c>
      <c r="AO171" s="61">
        <v>13.61243152618408</v>
      </c>
      <c r="AP171" s="61">
        <v>31655.94140625</v>
      </c>
      <c r="AQ171" s="61">
        <v>5643.84521484375</v>
      </c>
      <c r="AR171" s="61">
        <v>15.401786804199221</v>
      </c>
      <c r="AS171" s="61">
        <v>31000.24853515625</v>
      </c>
    </row>
    <row r="172" spans="1:45">
      <c r="A172">
        <v>25</v>
      </c>
      <c r="B172" t="s">
        <v>740</v>
      </c>
      <c r="C172" t="s">
        <v>741</v>
      </c>
      <c r="D172" t="s">
        <v>742</v>
      </c>
      <c r="E172" t="s">
        <v>214</v>
      </c>
      <c r="F172" t="s">
        <v>224</v>
      </c>
      <c r="G172" t="s">
        <v>1345</v>
      </c>
      <c r="H172" s="61">
        <v>140568.953125</v>
      </c>
      <c r="I172" s="61">
        <v>34104.859375</v>
      </c>
      <c r="J172" s="61">
        <v>24.262014389038089</v>
      </c>
      <c r="K172" s="61">
        <v>106464.09375</v>
      </c>
      <c r="L172" s="61">
        <v>75.737983703613281</v>
      </c>
      <c r="M172" s="61">
        <v>6.9315152168273926</v>
      </c>
      <c r="N172" s="61">
        <v>4.9310429021716118E-3</v>
      </c>
      <c r="O172" s="61">
        <v>74982.1640625</v>
      </c>
      <c r="P172" s="61">
        <v>53.341907501220703</v>
      </c>
      <c r="Q172" s="61">
        <v>74975.232547283173</v>
      </c>
      <c r="R172" s="61">
        <f t="shared" si="2"/>
        <v>53.336978671678622</v>
      </c>
      <c r="S172" s="61">
        <v>22.0533332824707</v>
      </c>
      <c r="T172" s="61">
        <v>24628.755859375</v>
      </c>
      <c r="U172" s="61">
        <v>17.52076530456543</v>
      </c>
      <c r="V172" s="61">
        <v>104466.6953125</v>
      </c>
      <c r="W172" s="61">
        <v>74.317047119140625</v>
      </c>
      <c r="X172" s="61">
        <v>0</v>
      </c>
      <c r="Y172" s="61">
        <v>0</v>
      </c>
      <c r="Z172" s="61">
        <v>0</v>
      </c>
      <c r="AA172" s="61">
        <v>0</v>
      </c>
      <c r="AB172" s="61">
        <v>0</v>
      </c>
      <c r="AC172" s="61">
        <v>0</v>
      </c>
      <c r="AD172" s="61">
        <v>140568.953125</v>
      </c>
      <c r="AE172" s="61">
        <v>0</v>
      </c>
      <c r="AF172" s="61">
        <v>0</v>
      </c>
      <c r="AG172" s="61">
        <v>140568.953125</v>
      </c>
      <c r="AH172" s="61">
        <v>0</v>
      </c>
      <c r="AI172" s="61">
        <v>0</v>
      </c>
      <c r="AJ172" s="61">
        <v>140568.953125</v>
      </c>
      <c r="AK172" s="61">
        <v>0</v>
      </c>
      <c r="AL172" s="61">
        <v>0</v>
      </c>
      <c r="AM172" s="61">
        <v>140568.953125</v>
      </c>
      <c r="AN172" s="61">
        <v>0</v>
      </c>
      <c r="AO172" s="61">
        <v>0</v>
      </c>
      <c r="AP172" s="61">
        <v>140568.953125</v>
      </c>
      <c r="AQ172" s="61">
        <v>2230.50732421875</v>
      </c>
      <c r="AR172" s="61">
        <v>1.5867710113525391</v>
      </c>
      <c r="AS172" s="61">
        <v>138338.44580078119</v>
      </c>
    </row>
    <row r="173" spans="1:45">
      <c r="A173">
        <v>26</v>
      </c>
      <c r="B173" t="s">
        <v>744</v>
      </c>
      <c r="C173" t="s">
        <v>745</v>
      </c>
      <c r="D173" t="s">
        <v>746</v>
      </c>
      <c r="E173" t="s">
        <v>214</v>
      </c>
      <c r="F173" t="s">
        <v>224</v>
      </c>
      <c r="G173" t="s">
        <v>1346</v>
      </c>
      <c r="H173" s="61">
        <v>180735.28125</v>
      </c>
      <c r="I173" s="61">
        <v>69276.0703125</v>
      </c>
      <c r="J173" s="61">
        <v>38.330131530761719</v>
      </c>
      <c r="K173" s="61">
        <v>111459.2109375</v>
      </c>
      <c r="L173" s="61">
        <v>61.669868469238281</v>
      </c>
      <c r="M173" s="61">
        <v>24610.27734375</v>
      </c>
      <c r="N173" s="61">
        <v>13.616752624511721</v>
      </c>
      <c r="O173" s="61">
        <v>162815.9375</v>
      </c>
      <c r="P173" s="61">
        <v>90.085311889648438</v>
      </c>
      <c r="Q173" s="61">
        <v>138205.66015625</v>
      </c>
      <c r="R173" s="61">
        <f t="shared" si="2"/>
        <v>76.468556222334144</v>
      </c>
      <c r="S173" s="61">
        <v>9.2317609786987305</v>
      </c>
      <c r="T173" s="61">
        <v>80861.1328125</v>
      </c>
      <c r="U173" s="61">
        <v>44.740093231201172</v>
      </c>
      <c r="V173" s="61">
        <v>87448.78125</v>
      </c>
      <c r="W173" s="61">
        <v>48.385009765625</v>
      </c>
      <c r="X173" s="61">
        <v>0</v>
      </c>
      <c r="Y173" s="61">
        <v>0</v>
      </c>
      <c r="Z173" s="61">
        <v>0</v>
      </c>
      <c r="AA173" s="61">
        <v>0</v>
      </c>
      <c r="AB173" s="61">
        <v>26532.5390625</v>
      </c>
      <c r="AC173" s="61">
        <v>14.680332183837891</v>
      </c>
      <c r="AD173" s="61">
        <v>154202.7421875</v>
      </c>
      <c r="AE173" s="61">
        <v>13631.4658203125</v>
      </c>
      <c r="AF173" s="61">
        <v>7.5422272682189941</v>
      </c>
      <c r="AG173" s="61">
        <v>167103.8154296875</v>
      </c>
      <c r="AH173" s="61">
        <v>13631.4658203125</v>
      </c>
      <c r="AI173" s="61">
        <v>7.5422272682189941</v>
      </c>
      <c r="AJ173" s="61">
        <v>167103.8154296875</v>
      </c>
      <c r="AK173" s="61">
        <v>32067.69921875</v>
      </c>
      <c r="AL173" s="61">
        <v>17.742910385131839</v>
      </c>
      <c r="AM173" s="61">
        <v>148667.58203125</v>
      </c>
      <c r="AN173" s="61">
        <v>0</v>
      </c>
      <c r="AO173" s="61">
        <v>0</v>
      </c>
      <c r="AP173" s="61">
        <v>180735.28125</v>
      </c>
      <c r="AQ173" s="61">
        <v>2582.066162109375</v>
      </c>
      <c r="AR173" s="61">
        <v>1.428645253181458</v>
      </c>
      <c r="AS173" s="61">
        <v>178153.2150878906</v>
      </c>
    </row>
    <row r="174" spans="1:45">
      <c r="A174">
        <v>298</v>
      </c>
      <c r="B174" t="s">
        <v>748</v>
      </c>
      <c r="C174" t="s">
        <v>749</v>
      </c>
      <c r="D174" t="s">
        <v>749</v>
      </c>
      <c r="E174" t="s">
        <v>260</v>
      </c>
      <c r="F174" t="s">
        <v>261</v>
      </c>
      <c r="G174" t="s">
        <v>1347</v>
      </c>
      <c r="H174" s="61">
        <v>56081.6875</v>
      </c>
      <c r="I174" s="61">
        <v>15921.365234375</v>
      </c>
      <c r="J174" s="61">
        <v>28.389596939086911</v>
      </c>
      <c r="K174" s="61">
        <v>40160.3203125</v>
      </c>
      <c r="L174" s="61">
        <v>71.610397338867188</v>
      </c>
      <c r="M174" s="61">
        <v>0</v>
      </c>
      <c r="N174" s="61">
        <v>0</v>
      </c>
      <c r="O174" s="61">
        <v>0</v>
      </c>
      <c r="P174" s="61">
        <v>0</v>
      </c>
      <c r="Q174" s="61">
        <v>0</v>
      </c>
      <c r="R174" s="61">
        <f t="shared" si="2"/>
        <v>0</v>
      </c>
      <c r="S174" s="61">
        <v>0</v>
      </c>
      <c r="T174" s="61">
        <v>0</v>
      </c>
      <c r="U174" s="61">
        <v>0</v>
      </c>
      <c r="V174" s="61">
        <v>0</v>
      </c>
      <c r="W174" s="61">
        <v>0</v>
      </c>
      <c r="X174" s="61">
        <v>0</v>
      </c>
      <c r="Y174" s="61">
        <v>0</v>
      </c>
      <c r="Z174" s="61">
        <v>0</v>
      </c>
      <c r="AA174" s="61">
        <v>0</v>
      </c>
      <c r="AB174" s="61">
        <v>0</v>
      </c>
      <c r="AC174" s="61">
        <v>0</v>
      </c>
      <c r="AD174" s="61">
        <v>56081.6875</v>
      </c>
      <c r="AE174" s="61">
        <v>0</v>
      </c>
      <c r="AF174" s="61">
        <v>0</v>
      </c>
      <c r="AG174" s="61">
        <v>56081.6875</v>
      </c>
      <c r="AH174" s="61">
        <v>0</v>
      </c>
      <c r="AI174" s="61">
        <v>0</v>
      </c>
      <c r="AJ174" s="61">
        <v>56081.6875</v>
      </c>
      <c r="AK174" s="61">
        <v>0</v>
      </c>
      <c r="AL174" s="61">
        <v>0</v>
      </c>
      <c r="AM174" s="61">
        <v>56081.6875</v>
      </c>
      <c r="AN174" s="61">
        <v>0</v>
      </c>
      <c r="AO174" s="61">
        <v>0</v>
      </c>
      <c r="AP174" s="61">
        <v>56081.6875</v>
      </c>
      <c r="AQ174" s="61">
        <v>0</v>
      </c>
      <c r="AR174" s="61">
        <v>0</v>
      </c>
      <c r="AS174" s="61">
        <v>56081.6875</v>
      </c>
    </row>
    <row r="175" spans="1:45">
      <c r="A175">
        <v>103</v>
      </c>
      <c r="B175" t="s">
        <v>750</v>
      </c>
      <c r="C175" t="s">
        <v>751</v>
      </c>
      <c r="D175" t="s">
        <v>751</v>
      </c>
      <c r="E175" t="s">
        <v>264</v>
      </c>
      <c r="F175" t="s">
        <v>265</v>
      </c>
      <c r="G175" t="s">
        <v>1348</v>
      </c>
      <c r="H175" s="61">
        <v>91660.9765625</v>
      </c>
      <c r="I175" s="61">
        <v>15134.6298828125</v>
      </c>
      <c r="J175" s="61">
        <v>16.511529922485352</v>
      </c>
      <c r="K175" s="61">
        <v>76526.34375</v>
      </c>
      <c r="L175" s="61">
        <v>83.48846435546875</v>
      </c>
      <c r="M175" s="61">
        <v>1075.814331054688</v>
      </c>
      <c r="N175" s="61">
        <v>1.173688411712646</v>
      </c>
      <c r="O175" s="61">
        <v>74142.875</v>
      </c>
      <c r="P175" s="61">
        <v>80.888160705566406</v>
      </c>
      <c r="Q175" s="61">
        <v>73067.060668945313</v>
      </c>
      <c r="R175" s="61">
        <f t="shared" si="2"/>
        <v>79.714468914831784</v>
      </c>
      <c r="S175" s="61">
        <v>11.612923622131349</v>
      </c>
      <c r="T175" s="61">
        <v>2309.35595703125</v>
      </c>
      <c r="U175" s="61">
        <v>2.519453763961792</v>
      </c>
      <c r="V175" s="61">
        <v>6911.46533203125</v>
      </c>
      <c r="W175" s="61">
        <v>7.5402483940124512</v>
      </c>
      <c r="X175" s="61">
        <v>49815.9921875</v>
      </c>
      <c r="Y175" s="61">
        <v>54.348094940185547</v>
      </c>
      <c r="Z175" s="61">
        <v>4099.24267578125</v>
      </c>
      <c r="AA175" s="61">
        <v>4.4721784591674796</v>
      </c>
      <c r="AB175" s="61">
        <v>33617.67578125</v>
      </c>
      <c r="AC175" s="61">
        <v>36.676105499267578</v>
      </c>
      <c r="AD175" s="61">
        <v>58043.30078125</v>
      </c>
      <c r="AE175" s="61">
        <v>27925.5859375</v>
      </c>
      <c r="AF175" s="61">
        <v>30.466165542602539</v>
      </c>
      <c r="AG175" s="61">
        <v>63735.390625</v>
      </c>
      <c r="AH175" s="61">
        <v>37828.61328125</v>
      </c>
      <c r="AI175" s="61">
        <v>41.2701416015625</v>
      </c>
      <c r="AJ175" s="61">
        <v>53832.36328125</v>
      </c>
      <c r="AK175" s="61">
        <v>58799.73046875</v>
      </c>
      <c r="AL175" s="61">
        <v>64.149139404296875</v>
      </c>
      <c r="AM175" s="61">
        <v>32861.24609375</v>
      </c>
      <c r="AN175" s="61">
        <v>43486.33203125</v>
      </c>
      <c r="AO175" s="61">
        <v>47.442581176757813</v>
      </c>
      <c r="AP175" s="61">
        <v>48174.64453125</v>
      </c>
      <c r="AQ175" s="61">
        <v>1511.372314453125</v>
      </c>
      <c r="AR175" s="61">
        <v>1.6488721370697019</v>
      </c>
      <c r="AS175" s="61">
        <v>90149.604248046875</v>
      </c>
    </row>
    <row r="176" spans="1:45">
      <c r="A176">
        <v>27</v>
      </c>
      <c r="B176" t="s">
        <v>753</v>
      </c>
      <c r="C176" t="s">
        <v>754</v>
      </c>
      <c r="D176" t="s">
        <v>754</v>
      </c>
      <c r="E176" t="s">
        <v>214</v>
      </c>
      <c r="F176" t="s">
        <v>224</v>
      </c>
      <c r="G176" t="s">
        <v>1349</v>
      </c>
      <c r="H176" s="61">
        <v>180291.1875</v>
      </c>
      <c r="I176" s="61">
        <v>80015.6171875</v>
      </c>
      <c r="J176" s="61">
        <v>44.381324768066413</v>
      </c>
      <c r="K176" s="61">
        <v>100275.5703125</v>
      </c>
      <c r="L176" s="61">
        <v>55.618675231933587</v>
      </c>
      <c r="M176" s="61">
        <v>17012.767578125</v>
      </c>
      <c r="N176" s="61">
        <v>9.4362716674804688</v>
      </c>
      <c r="O176" s="61">
        <v>176115.03125</v>
      </c>
      <c r="P176" s="61">
        <v>97.683662414550781</v>
      </c>
      <c r="Q176" s="61">
        <v>159102.263671875</v>
      </c>
      <c r="R176" s="61">
        <f t="shared" si="2"/>
        <v>88.247387949494211</v>
      </c>
      <c r="S176" s="61">
        <v>7.0864195823669434</v>
      </c>
      <c r="T176" s="61">
        <v>83136.4140625</v>
      </c>
      <c r="U176" s="61">
        <v>46.112297058105469</v>
      </c>
      <c r="V176" s="61">
        <v>80038.90625</v>
      </c>
      <c r="W176" s="61">
        <v>44.394241333007813</v>
      </c>
      <c r="X176" s="61">
        <v>16997.240234375</v>
      </c>
      <c r="Y176" s="61">
        <v>9.4276599884033203</v>
      </c>
      <c r="Z176" s="61">
        <v>0</v>
      </c>
      <c r="AA176" s="61">
        <v>0</v>
      </c>
      <c r="AB176" s="61">
        <v>22495.435546875</v>
      </c>
      <c r="AC176" s="61">
        <v>12.477279663085939</v>
      </c>
      <c r="AD176" s="61">
        <v>157795.751953125</v>
      </c>
      <c r="AE176" s="61">
        <v>8849.6123046875</v>
      </c>
      <c r="AF176" s="61">
        <v>4.908510684967041</v>
      </c>
      <c r="AG176" s="61">
        <v>171441.5751953125</v>
      </c>
      <c r="AH176" s="61">
        <v>22826.587890625</v>
      </c>
      <c r="AI176" s="61">
        <v>12.66095638275146</v>
      </c>
      <c r="AJ176" s="61">
        <v>157464.599609375</v>
      </c>
      <c r="AK176" s="61">
        <v>42997.26171875</v>
      </c>
      <c r="AL176" s="61">
        <v>23.848787307739261</v>
      </c>
      <c r="AM176" s="61">
        <v>137293.92578125</v>
      </c>
      <c r="AN176" s="61">
        <v>814.65594482421875</v>
      </c>
      <c r="AO176" s="61">
        <v>0.45185568928718572</v>
      </c>
      <c r="AP176" s="61">
        <v>179476.53155517581</v>
      </c>
      <c r="AQ176" s="61">
        <v>4663.14990234375</v>
      </c>
      <c r="AR176" s="61">
        <v>2.5864546298980708</v>
      </c>
      <c r="AS176" s="61">
        <v>175628.03759765619</v>
      </c>
    </row>
    <row r="177" spans="1:45">
      <c r="A177">
        <v>106</v>
      </c>
      <c r="B177" t="s">
        <v>756</v>
      </c>
      <c r="C177" t="s">
        <v>757</v>
      </c>
      <c r="D177" t="s">
        <v>757</v>
      </c>
      <c r="E177" t="s">
        <v>214</v>
      </c>
      <c r="F177" t="s">
        <v>224</v>
      </c>
      <c r="G177" t="s">
        <v>1350</v>
      </c>
      <c r="H177" s="61">
        <v>129068.4296875</v>
      </c>
      <c r="I177" s="61">
        <v>13949.03515625</v>
      </c>
      <c r="J177" s="61">
        <v>10.80747222900391</v>
      </c>
      <c r="K177" s="61">
        <v>115119.390625</v>
      </c>
      <c r="L177" s="61">
        <v>89.192520141601563</v>
      </c>
      <c r="M177" s="61">
        <v>20180.212890625</v>
      </c>
      <c r="N177" s="61">
        <v>15.635281562805179</v>
      </c>
      <c r="O177" s="61">
        <v>112514.34375</v>
      </c>
      <c r="P177" s="61">
        <v>87.174179077148438</v>
      </c>
      <c r="Q177" s="61">
        <v>92334.130859375</v>
      </c>
      <c r="R177" s="61">
        <f t="shared" si="2"/>
        <v>71.538896911455467</v>
      </c>
      <c r="S177" s="61">
        <v>9.9257612228393555</v>
      </c>
      <c r="T177" s="61">
        <v>63888.98828125</v>
      </c>
      <c r="U177" s="61">
        <v>49.500091552734382</v>
      </c>
      <c r="V177" s="61">
        <v>39064.3984375</v>
      </c>
      <c r="W177" s="61">
        <v>30.266424179077148</v>
      </c>
      <c r="X177" s="61">
        <v>11081.65234375</v>
      </c>
      <c r="Y177" s="61">
        <v>8.5858736038208008</v>
      </c>
      <c r="Z177" s="61">
        <v>0</v>
      </c>
      <c r="AA177" s="61">
        <v>0</v>
      </c>
      <c r="AB177" s="61">
        <v>64590.08984375</v>
      </c>
      <c r="AC177" s="61">
        <v>50.043289184570313</v>
      </c>
      <c r="AD177" s="61">
        <v>64478.33984375</v>
      </c>
      <c r="AE177" s="61">
        <v>51098.31640625</v>
      </c>
      <c r="AF177" s="61">
        <v>39.590095520019531</v>
      </c>
      <c r="AG177" s="61">
        <v>77970.11328125</v>
      </c>
      <c r="AH177" s="61">
        <v>61489.81640625</v>
      </c>
      <c r="AI177" s="61">
        <v>47.641254425048828</v>
      </c>
      <c r="AJ177" s="61">
        <v>67578.61328125</v>
      </c>
      <c r="AK177" s="61">
        <v>94833.296875</v>
      </c>
      <c r="AL177" s="61">
        <v>73.475204467773438</v>
      </c>
      <c r="AM177" s="61">
        <v>34235.1328125</v>
      </c>
      <c r="AN177" s="61">
        <v>4944.4765625</v>
      </c>
      <c r="AO177" s="61">
        <v>3.8308956623077388</v>
      </c>
      <c r="AP177" s="61">
        <v>124123.953125</v>
      </c>
      <c r="AQ177" s="61">
        <v>19459.18359375</v>
      </c>
      <c r="AR177" s="61">
        <v>15.076640129089361</v>
      </c>
      <c r="AS177" s="61">
        <v>109609.24609375</v>
      </c>
    </row>
    <row r="178" spans="1:45">
      <c r="A178">
        <v>160</v>
      </c>
      <c r="B178" t="s">
        <v>759</v>
      </c>
      <c r="C178" t="s">
        <v>760</v>
      </c>
      <c r="D178" t="s">
        <v>760</v>
      </c>
      <c r="E178" t="s">
        <v>214</v>
      </c>
      <c r="F178" t="s">
        <v>215</v>
      </c>
      <c r="G178" t="s">
        <v>1351</v>
      </c>
      <c r="H178" s="61">
        <v>126253.71875</v>
      </c>
      <c r="I178" s="61">
        <v>40663.23046875</v>
      </c>
      <c r="J178" s="61">
        <v>32.207550048828118</v>
      </c>
      <c r="K178" s="61">
        <v>85590.484375</v>
      </c>
      <c r="L178" s="61">
        <v>67.792442321777344</v>
      </c>
      <c r="M178" s="61">
        <v>28705.306640625</v>
      </c>
      <c r="N178" s="61">
        <v>22.7362060546875</v>
      </c>
      <c r="O178" s="61">
        <v>115819.7734375</v>
      </c>
      <c r="P178" s="61">
        <v>91.735733032226563</v>
      </c>
      <c r="Q178" s="61">
        <v>87114.466796875</v>
      </c>
      <c r="R178" s="61">
        <f t="shared" si="2"/>
        <v>68.999525447146482</v>
      </c>
      <c r="S178" s="61">
        <v>9.5152750015258789</v>
      </c>
      <c r="T178" s="61">
        <v>14461.888671875</v>
      </c>
      <c r="U178" s="61">
        <v>11.454624176025391</v>
      </c>
      <c r="V178" s="61">
        <v>32358.595703125</v>
      </c>
      <c r="W178" s="61">
        <v>25.629816055297852</v>
      </c>
      <c r="X178" s="61">
        <v>45449.55859375</v>
      </c>
      <c r="Y178" s="61">
        <v>35.998588562011719</v>
      </c>
      <c r="Z178" s="61">
        <v>1543.114135742188</v>
      </c>
      <c r="AA178" s="61">
        <v>1.222232580184937</v>
      </c>
      <c r="AB178" s="61">
        <v>6672.31396484375</v>
      </c>
      <c r="AC178" s="61">
        <v>5.2848453521728516</v>
      </c>
      <c r="AD178" s="61">
        <v>119581.40478515621</v>
      </c>
      <c r="AE178" s="61">
        <v>4508.8427734375</v>
      </c>
      <c r="AF178" s="61">
        <v>3.5712554454803471</v>
      </c>
      <c r="AG178" s="61">
        <v>121744.8759765625</v>
      </c>
      <c r="AH178" s="61">
        <v>15515.6357421875</v>
      </c>
      <c r="AI178" s="61">
        <v>12.28925037384033</v>
      </c>
      <c r="AJ178" s="61">
        <v>110738.0830078125</v>
      </c>
      <c r="AK178" s="61">
        <v>21510.326171875</v>
      </c>
      <c r="AL178" s="61">
        <v>17.037380218505859</v>
      </c>
      <c r="AM178" s="61">
        <v>104743.392578125</v>
      </c>
      <c r="AN178" s="61">
        <v>36326.4765625</v>
      </c>
      <c r="AO178" s="61">
        <v>28.772598266601559</v>
      </c>
      <c r="AP178" s="61">
        <v>89927.2421875</v>
      </c>
      <c r="AQ178" s="61">
        <v>8871.9921875</v>
      </c>
      <c r="AR178" s="61">
        <v>7.0271134376525879</v>
      </c>
      <c r="AS178" s="61">
        <v>117381.7265625</v>
      </c>
    </row>
    <row r="179" spans="1:45">
      <c r="A179">
        <v>90</v>
      </c>
      <c r="B179" t="s">
        <v>762</v>
      </c>
      <c r="C179" t="s">
        <v>763</v>
      </c>
      <c r="D179" t="s">
        <v>764</v>
      </c>
      <c r="E179" t="s">
        <v>219</v>
      </c>
      <c r="F179" t="s">
        <v>220</v>
      </c>
      <c r="H179" s="61">
        <v>0</v>
      </c>
      <c r="I179" s="61">
        <v>0</v>
      </c>
      <c r="J179" s="61">
        <v>0</v>
      </c>
      <c r="K179" s="61">
        <v>0</v>
      </c>
      <c r="L179" s="61">
        <v>0</v>
      </c>
      <c r="M179" s="61">
        <v>0</v>
      </c>
      <c r="N179" s="61">
        <v>0</v>
      </c>
      <c r="O179" s="61">
        <v>0</v>
      </c>
      <c r="P179" s="61">
        <v>0</v>
      </c>
      <c r="Q179" s="61">
        <v>0</v>
      </c>
      <c r="R179" s="61">
        <v>0</v>
      </c>
      <c r="S179" s="61">
        <v>0</v>
      </c>
      <c r="T179" s="61">
        <v>0</v>
      </c>
      <c r="U179" s="61">
        <v>0</v>
      </c>
      <c r="V179" s="61">
        <v>0</v>
      </c>
      <c r="W179" s="61">
        <v>0</v>
      </c>
      <c r="X179" s="61">
        <v>0</v>
      </c>
      <c r="Y179" s="61">
        <v>0</v>
      </c>
      <c r="Z179" s="61">
        <v>0</v>
      </c>
      <c r="AA179" s="61">
        <v>0</v>
      </c>
      <c r="AB179" s="61">
        <v>0</v>
      </c>
      <c r="AC179" s="61">
        <v>0</v>
      </c>
      <c r="AD179" s="61">
        <v>0</v>
      </c>
      <c r="AE179" s="61">
        <v>0</v>
      </c>
      <c r="AF179" s="61">
        <v>0</v>
      </c>
      <c r="AG179" s="61">
        <v>0</v>
      </c>
      <c r="AH179" s="61">
        <v>0</v>
      </c>
      <c r="AI179" s="61">
        <v>0</v>
      </c>
      <c r="AJ179" s="61">
        <v>0</v>
      </c>
      <c r="AK179" s="61">
        <v>0</v>
      </c>
      <c r="AL179" s="61">
        <v>0</v>
      </c>
      <c r="AM179" s="61">
        <v>0</v>
      </c>
      <c r="AN179" s="61">
        <v>0</v>
      </c>
      <c r="AO179" s="61">
        <v>0</v>
      </c>
      <c r="AP179" s="61">
        <v>0</v>
      </c>
      <c r="AQ179" s="61">
        <v>0</v>
      </c>
      <c r="AR179" s="61">
        <v>0</v>
      </c>
      <c r="AS179" s="61">
        <v>0</v>
      </c>
    </row>
    <row r="180" spans="1:45">
      <c r="A180">
        <v>229</v>
      </c>
      <c r="B180" t="s">
        <v>765</v>
      </c>
      <c r="C180" t="s">
        <v>766</v>
      </c>
      <c r="D180" t="s">
        <v>766</v>
      </c>
      <c r="E180" t="s">
        <v>264</v>
      </c>
      <c r="F180" t="s">
        <v>269</v>
      </c>
      <c r="G180" t="s">
        <v>1352</v>
      </c>
      <c r="H180" s="61">
        <v>31191.30859375</v>
      </c>
      <c r="I180" s="61">
        <v>1857.311279296875</v>
      </c>
      <c r="J180" s="61">
        <v>5.9545798301696777</v>
      </c>
      <c r="K180" s="61">
        <v>29333.998046875</v>
      </c>
      <c r="L180" s="61">
        <v>94.045425415039063</v>
      </c>
      <c r="M180" s="61">
        <v>9271.287109375</v>
      </c>
      <c r="N180" s="61">
        <v>29.723945617675781</v>
      </c>
      <c r="O180" s="61">
        <v>26011.923828125</v>
      </c>
      <c r="P180" s="61">
        <v>83.394783020019531</v>
      </c>
      <c r="Q180" s="61">
        <v>16740.63671875</v>
      </c>
      <c r="R180" s="61">
        <f t="shared" si="2"/>
        <v>53.670838042698946</v>
      </c>
      <c r="S180" s="61">
        <v>10.711940765380859</v>
      </c>
      <c r="T180" s="61">
        <v>1097.677734375</v>
      </c>
      <c r="U180" s="61">
        <v>3.519178152084351</v>
      </c>
      <c r="V180" s="61">
        <v>587.26312255859375</v>
      </c>
      <c r="W180" s="61">
        <v>1.8827781677246089</v>
      </c>
      <c r="X180" s="61">
        <v>27185.22265625</v>
      </c>
      <c r="Y180" s="61">
        <v>87.156402587890625</v>
      </c>
      <c r="Z180" s="61">
        <v>2499.979736328125</v>
      </c>
      <c r="AA180" s="61">
        <v>8.0149879455566406</v>
      </c>
      <c r="AB180" s="61">
        <v>25132.267578125</v>
      </c>
      <c r="AC180" s="61">
        <v>80.5745849609375</v>
      </c>
      <c r="AD180" s="61">
        <v>6059.041015625</v>
      </c>
      <c r="AE180" s="61">
        <v>7446.33447265625</v>
      </c>
      <c r="AF180" s="61">
        <v>23.87310791015625</v>
      </c>
      <c r="AG180" s="61">
        <v>23744.97412109375</v>
      </c>
      <c r="AH180" s="61">
        <v>11265.416015625</v>
      </c>
      <c r="AI180" s="61">
        <v>36.117164611816413</v>
      </c>
      <c r="AJ180" s="61">
        <v>19925.892578125</v>
      </c>
      <c r="AK180" s="61">
        <v>26237.2578125</v>
      </c>
      <c r="AL180" s="61">
        <v>84.117210388183594</v>
      </c>
      <c r="AM180" s="61">
        <v>4954.05078125</v>
      </c>
      <c r="AN180" s="61">
        <v>18026.01171875</v>
      </c>
      <c r="AO180" s="61">
        <v>57.791774749755859</v>
      </c>
      <c r="AP180" s="61">
        <v>13165.296875</v>
      </c>
      <c r="AQ180" s="61">
        <v>1586.17578125</v>
      </c>
      <c r="AR180" s="61">
        <v>5.0853133201599121</v>
      </c>
      <c r="AS180" s="61">
        <v>29605.1328125</v>
      </c>
    </row>
    <row r="181" spans="1:45">
      <c r="A181">
        <v>52</v>
      </c>
      <c r="B181" t="s">
        <v>768</v>
      </c>
      <c r="C181" t="s">
        <v>769</v>
      </c>
      <c r="D181" t="s">
        <v>769</v>
      </c>
      <c r="E181" t="s">
        <v>214</v>
      </c>
      <c r="F181" t="s">
        <v>215</v>
      </c>
      <c r="G181" t="s">
        <v>1353</v>
      </c>
      <c r="H181" s="61">
        <v>152509.625</v>
      </c>
      <c r="I181" s="61">
        <v>16205.2509765625</v>
      </c>
      <c r="J181" s="61">
        <v>10.625723838806151</v>
      </c>
      <c r="K181" s="61">
        <v>136304.375</v>
      </c>
      <c r="L181" s="61">
        <v>89.374282836914063</v>
      </c>
      <c r="M181" s="61">
        <v>34945.859375</v>
      </c>
      <c r="N181" s="61">
        <v>22.913871765136719</v>
      </c>
      <c r="O181" s="61">
        <v>146725.90625</v>
      </c>
      <c r="P181" s="61">
        <v>96.207633972167969</v>
      </c>
      <c r="Q181" s="61">
        <v>111780.046875</v>
      </c>
      <c r="R181" s="61">
        <f t="shared" si="2"/>
        <v>73.29376547545769</v>
      </c>
      <c r="S181" s="61">
        <v>9.5401458740234375</v>
      </c>
      <c r="T181" s="61">
        <v>27595.296875</v>
      </c>
      <c r="U181" s="61">
        <v>18.094135284423832</v>
      </c>
      <c r="V181" s="61">
        <v>78282.4921875</v>
      </c>
      <c r="W181" s="61">
        <v>51.329540252685547</v>
      </c>
      <c r="X181" s="61">
        <v>2244.681396484375</v>
      </c>
      <c r="Y181" s="61">
        <v>1.471829295158386</v>
      </c>
      <c r="Z181" s="61">
        <v>0</v>
      </c>
      <c r="AA181" s="61">
        <v>0</v>
      </c>
      <c r="AB181" s="61">
        <v>23657.6953125</v>
      </c>
      <c r="AC181" s="61">
        <v>15.512264251708981</v>
      </c>
      <c r="AD181" s="61">
        <v>128851.9296875</v>
      </c>
      <c r="AE181" s="61">
        <v>26436.888671875</v>
      </c>
      <c r="AF181" s="61">
        <v>17.33456993103027</v>
      </c>
      <c r="AG181" s="61">
        <v>126072.736328125</v>
      </c>
      <c r="AH181" s="61">
        <v>96840.4921875</v>
      </c>
      <c r="AI181" s="61">
        <v>63.497955322265618</v>
      </c>
      <c r="AJ181" s="61">
        <v>55669.1328125</v>
      </c>
      <c r="AK181" s="61">
        <v>102106.6953125</v>
      </c>
      <c r="AL181" s="61">
        <v>66.950981140136719</v>
      </c>
      <c r="AM181" s="61">
        <v>50402.9296875</v>
      </c>
      <c r="AN181" s="61">
        <v>1631.847412109375</v>
      </c>
      <c r="AO181" s="61">
        <v>1.0699963569641111</v>
      </c>
      <c r="AP181" s="61">
        <v>150877.7775878906</v>
      </c>
      <c r="AQ181" s="61">
        <v>9522.513671875</v>
      </c>
      <c r="AR181" s="61">
        <v>6.2438769340515137</v>
      </c>
      <c r="AS181" s="61">
        <v>142987.111328125</v>
      </c>
    </row>
    <row r="182" spans="1:45">
      <c r="A182">
        <v>305</v>
      </c>
      <c r="B182" t="s">
        <v>770</v>
      </c>
      <c r="C182" t="s">
        <v>771</v>
      </c>
      <c r="D182" t="s">
        <v>772</v>
      </c>
      <c r="E182" t="s">
        <v>214</v>
      </c>
      <c r="F182" t="s">
        <v>215</v>
      </c>
      <c r="G182" t="s">
        <v>1354</v>
      </c>
      <c r="H182" s="61">
        <v>134807.15625</v>
      </c>
      <c r="I182" s="61">
        <v>19999.8359375</v>
      </c>
      <c r="J182" s="61">
        <v>14.83588695526123</v>
      </c>
      <c r="K182" s="61">
        <v>114807.3203125</v>
      </c>
      <c r="L182" s="61">
        <v>85.164108276367188</v>
      </c>
      <c r="M182" s="61">
        <v>26162.3046875</v>
      </c>
      <c r="N182" s="61">
        <v>19.407207489013668</v>
      </c>
      <c r="O182" s="61">
        <v>131329.453125</v>
      </c>
      <c r="P182" s="61">
        <v>97.420242309570313</v>
      </c>
      <c r="Q182" s="61">
        <v>105167.1484375</v>
      </c>
      <c r="R182" s="61">
        <f t="shared" si="2"/>
        <v>78.013030882772597</v>
      </c>
      <c r="S182" s="61">
        <v>6.3300538063049316</v>
      </c>
      <c r="T182" s="61">
        <v>39129.65625</v>
      </c>
      <c r="U182" s="61">
        <v>29.026395797729489</v>
      </c>
      <c r="V182" s="61">
        <v>61654.47265625</v>
      </c>
      <c r="W182" s="61">
        <v>45.735313415527337</v>
      </c>
      <c r="X182" s="61">
        <v>11026.4541015625</v>
      </c>
      <c r="Y182" s="61">
        <v>8.1794281005859375</v>
      </c>
      <c r="Z182" s="61">
        <v>0</v>
      </c>
      <c r="AA182" s="61">
        <v>0</v>
      </c>
      <c r="AB182" s="61">
        <v>30019.451171875</v>
      </c>
      <c r="AC182" s="61">
        <v>22.268440246582031</v>
      </c>
      <c r="AD182" s="61">
        <v>104787.705078125</v>
      </c>
      <c r="AE182" s="61">
        <v>50704.734375</v>
      </c>
      <c r="AF182" s="61">
        <v>37.612789154052727</v>
      </c>
      <c r="AG182" s="61">
        <v>84102.421875</v>
      </c>
      <c r="AH182" s="61">
        <v>67346.6875</v>
      </c>
      <c r="AI182" s="61">
        <v>49.957801818847663</v>
      </c>
      <c r="AJ182" s="61">
        <v>67460.46875</v>
      </c>
      <c r="AK182" s="61">
        <v>80891.4296875</v>
      </c>
      <c r="AL182" s="61">
        <v>60.005294799804688</v>
      </c>
      <c r="AM182" s="61">
        <v>53915.7265625</v>
      </c>
      <c r="AN182" s="61">
        <v>2999.9970703125</v>
      </c>
      <c r="AO182" s="61">
        <v>2.2253990173339839</v>
      </c>
      <c r="AP182" s="61">
        <v>131807.1591796875</v>
      </c>
      <c r="AQ182" s="61">
        <v>1020.397583007812</v>
      </c>
      <c r="AR182" s="61">
        <v>0.75693130493164063</v>
      </c>
      <c r="AS182" s="61">
        <v>133786.75866699219</v>
      </c>
    </row>
    <row r="183" spans="1:45">
      <c r="A183">
        <v>145</v>
      </c>
      <c r="B183" t="s">
        <v>774</v>
      </c>
      <c r="C183" t="s">
        <v>775</v>
      </c>
      <c r="D183" t="s">
        <v>775</v>
      </c>
      <c r="E183" t="s">
        <v>255</v>
      </c>
      <c r="F183" t="s">
        <v>256</v>
      </c>
      <c r="G183" t="s">
        <v>1355</v>
      </c>
      <c r="H183" s="61">
        <v>10274.7490234375</v>
      </c>
      <c r="I183" s="61">
        <v>421.51382446289063</v>
      </c>
      <c r="J183" s="61">
        <v>4.1024246215820313</v>
      </c>
      <c r="K183" s="61">
        <v>9853.2353515625</v>
      </c>
      <c r="L183" s="61">
        <v>95.8975830078125</v>
      </c>
      <c r="M183" s="61">
        <v>1294.228393554688</v>
      </c>
      <c r="N183" s="61">
        <v>12.59620475769043</v>
      </c>
      <c r="O183" s="61">
        <v>6282.55078125</v>
      </c>
      <c r="P183" s="61">
        <v>61.145538330078118</v>
      </c>
      <c r="Q183" s="61">
        <v>4988.3223876953116</v>
      </c>
      <c r="R183" s="61">
        <f t="shared" si="2"/>
        <v>48.549335621887806</v>
      </c>
      <c r="S183" s="61">
        <v>18.210525512695309</v>
      </c>
      <c r="T183" s="61">
        <v>38.113609313964837</v>
      </c>
      <c r="U183" s="61">
        <v>0.37094444036483759</v>
      </c>
      <c r="V183" s="61">
        <v>0</v>
      </c>
      <c r="W183" s="61">
        <v>0</v>
      </c>
      <c r="X183" s="61">
        <v>6597.61474609375</v>
      </c>
      <c r="Y183" s="61">
        <v>64.211929321289063</v>
      </c>
      <c r="Z183" s="61">
        <v>991.37371826171875</v>
      </c>
      <c r="AA183" s="61">
        <v>9.6486415863037109</v>
      </c>
      <c r="AB183" s="61">
        <v>1049.601928710938</v>
      </c>
      <c r="AC183" s="61">
        <v>10.215353012084959</v>
      </c>
      <c r="AD183" s="61">
        <v>9225.1470947265625</v>
      </c>
      <c r="AE183" s="61">
        <v>8603.9775390625</v>
      </c>
      <c r="AF183" s="61">
        <v>83.739051818847656</v>
      </c>
      <c r="AG183" s="61">
        <v>1670.771484375</v>
      </c>
      <c r="AH183" s="61">
        <v>9523.7939453125</v>
      </c>
      <c r="AI183" s="61">
        <v>92.691253662109375</v>
      </c>
      <c r="AJ183" s="61">
        <v>750.955078125</v>
      </c>
      <c r="AK183" s="61">
        <v>9784.0771484375</v>
      </c>
      <c r="AL183" s="61">
        <v>95.2244873046875</v>
      </c>
      <c r="AM183" s="61">
        <v>490.671875</v>
      </c>
      <c r="AN183" s="61">
        <v>4041.754638671875</v>
      </c>
      <c r="AO183" s="61">
        <v>39.336772918701172</v>
      </c>
      <c r="AP183" s="61">
        <v>6232.994384765625</v>
      </c>
      <c r="AQ183" s="61">
        <v>749.4842529296875</v>
      </c>
      <c r="AR183" s="61">
        <v>7.2944293022155762</v>
      </c>
      <c r="AS183" s="61">
        <v>9525.2647705078125</v>
      </c>
    </row>
    <row r="184" spans="1:45">
      <c r="A184">
        <v>182</v>
      </c>
      <c r="B184" t="s">
        <v>777</v>
      </c>
      <c r="C184" t="s">
        <v>778</v>
      </c>
      <c r="D184" t="s">
        <v>778</v>
      </c>
      <c r="E184" t="s">
        <v>214</v>
      </c>
      <c r="F184" t="s">
        <v>269</v>
      </c>
      <c r="G184" t="s">
        <v>1356</v>
      </c>
      <c r="H184" s="61">
        <v>114216.0078125</v>
      </c>
      <c r="I184" s="61">
        <v>13615.43359375</v>
      </c>
      <c r="J184" s="61">
        <v>11.92077541351318</v>
      </c>
      <c r="K184" s="61">
        <v>100600.578125</v>
      </c>
      <c r="L184" s="61">
        <v>88.0792236328125</v>
      </c>
      <c r="M184" s="61">
        <v>41251.375</v>
      </c>
      <c r="N184" s="61">
        <v>36.116981506347663</v>
      </c>
      <c r="O184" s="61">
        <v>108685.6015625</v>
      </c>
      <c r="P184" s="61">
        <v>95.157936096191406</v>
      </c>
      <c r="Q184" s="61">
        <v>67434.2265625</v>
      </c>
      <c r="R184" s="61">
        <f t="shared" si="2"/>
        <v>59.040959191291122</v>
      </c>
      <c r="S184" s="61">
        <v>7.7214288711547852</v>
      </c>
      <c r="T184" s="61">
        <v>16217.8486328125</v>
      </c>
      <c r="U184" s="61">
        <v>14.199277877807621</v>
      </c>
      <c r="V184" s="61">
        <v>40742.0234375</v>
      </c>
      <c r="W184" s="61">
        <v>35.671028137207031</v>
      </c>
      <c r="X184" s="61">
        <v>59258.73046875</v>
      </c>
      <c r="Y184" s="61">
        <v>51.883037567138672</v>
      </c>
      <c r="Z184" s="61">
        <v>40.99249267578125</v>
      </c>
      <c r="AA184" s="61">
        <v>3.5890322178602219E-2</v>
      </c>
      <c r="AB184" s="61">
        <v>38706.58984375</v>
      </c>
      <c r="AC184" s="61">
        <v>33.888935089111328</v>
      </c>
      <c r="AD184" s="61">
        <v>75509.41796875</v>
      </c>
      <c r="AE184" s="61">
        <v>14223.44140625</v>
      </c>
      <c r="AF184" s="61">
        <v>12.45310688018799</v>
      </c>
      <c r="AG184" s="61">
        <v>99992.56640625</v>
      </c>
      <c r="AH184" s="61">
        <v>23156.734375</v>
      </c>
      <c r="AI184" s="61">
        <v>20.274507522583011</v>
      </c>
      <c r="AJ184" s="61">
        <v>91059.2734375</v>
      </c>
      <c r="AK184" s="61">
        <v>56269.1484375</v>
      </c>
      <c r="AL184" s="61">
        <v>49.265556335449219</v>
      </c>
      <c r="AM184" s="61">
        <v>57946.859375</v>
      </c>
      <c r="AN184" s="61">
        <v>43617.3046875</v>
      </c>
      <c r="AO184" s="61">
        <v>38.188434600830078</v>
      </c>
      <c r="AP184" s="61">
        <v>70598.703125</v>
      </c>
      <c r="AQ184" s="61">
        <v>2799.071044921875</v>
      </c>
      <c r="AR184" s="61">
        <v>2.4506819248199458</v>
      </c>
      <c r="AS184" s="61">
        <v>111416.9367675781</v>
      </c>
    </row>
    <row r="185" spans="1:45">
      <c r="A185">
        <v>127</v>
      </c>
      <c r="B185" t="s">
        <v>780</v>
      </c>
      <c r="C185" t="s">
        <v>781</v>
      </c>
      <c r="D185" t="s">
        <v>781</v>
      </c>
      <c r="E185" t="s">
        <v>281</v>
      </c>
      <c r="F185" t="s">
        <v>240</v>
      </c>
      <c r="G185" t="s">
        <v>1357</v>
      </c>
      <c r="H185" s="61">
        <v>28123.26171875</v>
      </c>
      <c r="I185" s="61">
        <v>11224.09765625</v>
      </c>
      <c r="J185" s="61">
        <v>39.910369873046882</v>
      </c>
      <c r="K185" s="61">
        <v>16899.1640625</v>
      </c>
      <c r="L185" s="61">
        <v>60.089630126953118</v>
      </c>
      <c r="M185" s="61">
        <v>5.506011962890625</v>
      </c>
      <c r="N185" s="61">
        <v>1.957814022898674E-2</v>
      </c>
      <c r="O185" s="61">
        <v>11353.1669921875</v>
      </c>
      <c r="P185" s="61">
        <v>40.369312286376953</v>
      </c>
      <c r="Q185" s="61">
        <v>11347.660980224609</v>
      </c>
      <c r="R185" s="61">
        <f t="shared" si="2"/>
        <v>40.349732878455683</v>
      </c>
      <c r="S185" s="61">
        <v>30</v>
      </c>
      <c r="T185" s="61">
        <v>143.80143737792969</v>
      </c>
      <c r="U185" s="61">
        <v>0.51132559776306152</v>
      </c>
      <c r="V185" s="61">
        <v>147.96954345703119</v>
      </c>
      <c r="W185" s="61">
        <v>0.52614647150039673</v>
      </c>
      <c r="X185" s="61">
        <v>0</v>
      </c>
      <c r="Y185" s="61">
        <v>0</v>
      </c>
      <c r="Z185" s="61">
        <v>0</v>
      </c>
      <c r="AA185" s="61">
        <v>0</v>
      </c>
      <c r="AB185" s="61">
        <v>2737.7333984375</v>
      </c>
      <c r="AC185" s="61">
        <v>9.7347650527954102</v>
      </c>
      <c r="AD185" s="61">
        <v>25385.5283203125</v>
      </c>
      <c r="AE185" s="61">
        <v>6468.89599609375</v>
      </c>
      <c r="AF185" s="61">
        <v>23.00193977355957</v>
      </c>
      <c r="AG185" s="61">
        <v>21654.36572265625</v>
      </c>
      <c r="AH185" s="61">
        <v>4603.19287109375</v>
      </c>
      <c r="AI185" s="61">
        <v>16.367919921875</v>
      </c>
      <c r="AJ185" s="61">
        <v>23520.06884765625</v>
      </c>
      <c r="AK185" s="61">
        <v>8988.9814453125</v>
      </c>
      <c r="AL185" s="61">
        <v>31.962797164916989</v>
      </c>
      <c r="AM185" s="61">
        <v>19134.2802734375</v>
      </c>
      <c r="AN185" s="61">
        <v>11070.12109375</v>
      </c>
      <c r="AO185" s="61">
        <v>39.362861633300781</v>
      </c>
      <c r="AP185" s="61">
        <v>17053.140625</v>
      </c>
      <c r="AQ185" s="61">
        <v>2.868752241134644</v>
      </c>
      <c r="AR185" s="61">
        <v>1.020063832402229E-2</v>
      </c>
      <c r="AS185" s="61">
        <v>28120.392966508869</v>
      </c>
    </row>
    <row r="186" spans="1:45">
      <c r="A186">
        <v>135</v>
      </c>
      <c r="B186" t="s">
        <v>782</v>
      </c>
      <c r="C186" t="s">
        <v>783</v>
      </c>
      <c r="D186" t="s">
        <v>784</v>
      </c>
      <c r="E186" t="s">
        <v>219</v>
      </c>
      <c r="F186" t="s">
        <v>220</v>
      </c>
      <c r="G186" t="s">
        <v>1358</v>
      </c>
      <c r="H186" s="61">
        <v>6667.04345703125</v>
      </c>
      <c r="I186" s="61">
        <v>3846.09130859375</v>
      </c>
      <c r="J186" s="61">
        <v>57.6881103515625</v>
      </c>
      <c r="K186" s="61">
        <v>2820.9521484375</v>
      </c>
      <c r="L186" s="61">
        <v>42.311893463134773</v>
      </c>
      <c r="M186" s="61">
        <v>15.23234272003174</v>
      </c>
      <c r="N186" s="61">
        <v>0.22847221791744229</v>
      </c>
      <c r="O186" s="61">
        <v>2060.005126953125</v>
      </c>
      <c r="P186" s="61">
        <v>30.89832878112793</v>
      </c>
      <c r="Q186" s="61">
        <v>2044.772784233093</v>
      </c>
      <c r="R186" s="61">
        <f t="shared" si="2"/>
        <v>30.669858347430129</v>
      </c>
      <c r="S186" s="61">
        <v>57.333332061767578</v>
      </c>
      <c r="T186" s="61">
        <v>321.5748291015625</v>
      </c>
      <c r="U186" s="61">
        <v>4.8233499526977539</v>
      </c>
      <c r="V186" s="61">
        <v>1288.562377929688</v>
      </c>
      <c r="W186" s="61">
        <v>19.32734489440918</v>
      </c>
      <c r="X186" s="61">
        <v>1912.135864257812</v>
      </c>
      <c r="Y186" s="61">
        <v>28.680416107177731</v>
      </c>
      <c r="Z186" s="61">
        <v>0</v>
      </c>
      <c r="AA186" s="61">
        <v>0</v>
      </c>
      <c r="AB186" s="61">
        <v>229.36344909667969</v>
      </c>
      <c r="AC186" s="61">
        <v>3.44025707244873</v>
      </c>
      <c r="AD186" s="61">
        <v>6437.6800079345703</v>
      </c>
      <c r="AE186" s="61">
        <v>332.4398193359375</v>
      </c>
      <c r="AF186" s="61">
        <v>4.9863157272338867</v>
      </c>
      <c r="AG186" s="61">
        <v>6334.6036376953116</v>
      </c>
      <c r="AH186" s="61">
        <v>1287.8212890625</v>
      </c>
      <c r="AI186" s="61">
        <v>19.316226959228519</v>
      </c>
      <c r="AJ186" s="61">
        <v>5379.22216796875</v>
      </c>
      <c r="AK186" s="61">
        <v>1517.1884765625</v>
      </c>
      <c r="AL186" s="61">
        <v>22.756540298461911</v>
      </c>
      <c r="AM186" s="61">
        <v>5149.85498046875</v>
      </c>
      <c r="AN186" s="61">
        <v>116.2640914916992</v>
      </c>
      <c r="AO186" s="61">
        <v>1.7438627481460569</v>
      </c>
      <c r="AP186" s="61">
        <v>6550.7793655395508</v>
      </c>
      <c r="AQ186" s="61">
        <v>99.640235900878906</v>
      </c>
      <c r="AR186" s="61">
        <v>1.494518995285034</v>
      </c>
      <c r="AS186" s="61">
        <v>6567.4032211303711</v>
      </c>
    </row>
    <row r="187" spans="1:45">
      <c r="A187">
        <v>146</v>
      </c>
      <c r="B187" t="s">
        <v>786</v>
      </c>
      <c r="C187" t="s">
        <v>787</v>
      </c>
      <c r="D187" t="s">
        <v>787</v>
      </c>
      <c r="E187" t="s">
        <v>255</v>
      </c>
      <c r="F187" t="s">
        <v>256</v>
      </c>
      <c r="G187" t="s">
        <v>1359</v>
      </c>
      <c r="H187" s="61">
        <v>6013.33740234375</v>
      </c>
      <c r="I187" s="61">
        <v>1016.454406738281</v>
      </c>
      <c r="J187" s="61">
        <v>16.9033317565918</v>
      </c>
      <c r="K187" s="61">
        <v>4996.8828125</v>
      </c>
      <c r="L187" s="61">
        <v>83.096664428710938</v>
      </c>
      <c r="M187" s="61">
        <v>2758.522705078125</v>
      </c>
      <c r="N187" s="61">
        <v>45.873405456542969</v>
      </c>
      <c r="O187" s="61">
        <v>3349.84619140625</v>
      </c>
      <c r="P187" s="61">
        <v>55.706935882568359</v>
      </c>
      <c r="Q187" s="61">
        <v>591.323486328125</v>
      </c>
      <c r="R187" s="61">
        <f t="shared" si="2"/>
        <v>9.8335324756208031</v>
      </c>
      <c r="S187" s="61">
        <v>23.5</v>
      </c>
      <c r="T187" s="61">
        <v>0</v>
      </c>
      <c r="U187" s="61">
        <v>0</v>
      </c>
      <c r="V187" s="61">
        <v>0</v>
      </c>
      <c r="W187" s="61">
        <v>0</v>
      </c>
      <c r="X187" s="61">
        <v>782.78228759765625</v>
      </c>
      <c r="Y187" s="61">
        <v>13.017435073852541</v>
      </c>
      <c r="Z187" s="61">
        <v>0</v>
      </c>
      <c r="AA187" s="61">
        <v>0</v>
      </c>
      <c r="AB187" s="61">
        <v>832.15313720703125</v>
      </c>
      <c r="AC187" s="61">
        <v>13.83845806121826</v>
      </c>
      <c r="AD187" s="61">
        <v>5181.1842651367188</v>
      </c>
      <c r="AE187" s="61">
        <v>1572.503540039062</v>
      </c>
      <c r="AF187" s="61">
        <v>26.150262832641602</v>
      </c>
      <c r="AG187" s="61">
        <v>4440.8338623046884</v>
      </c>
      <c r="AH187" s="61">
        <v>4089.156005859375</v>
      </c>
      <c r="AI187" s="61">
        <v>68.001434326171875</v>
      </c>
      <c r="AJ187" s="61">
        <v>1924.181396484375</v>
      </c>
      <c r="AK187" s="61">
        <v>4896.33447265625</v>
      </c>
      <c r="AL187" s="61">
        <v>81.424575805664063</v>
      </c>
      <c r="AM187" s="61">
        <v>1117.0029296875</v>
      </c>
      <c r="AN187" s="61">
        <v>62.672950744628913</v>
      </c>
      <c r="AO187" s="61">
        <v>1.042232394218445</v>
      </c>
      <c r="AP187" s="61">
        <v>5950.6644515991211</v>
      </c>
      <c r="AQ187" s="61">
        <v>112.17771148681641</v>
      </c>
      <c r="AR187" s="61">
        <v>1.8654817342758181</v>
      </c>
      <c r="AS187" s="61">
        <v>5901.1596908569336</v>
      </c>
    </row>
    <row r="188" spans="1:45">
      <c r="A188">
        <v>287</v>
      </c>
      <c r="B188" t="s">
        <v>789</v>
      </c>
      <c r="C188" t="s">
        <v>790</v>
      </c>
      <c r="D188" t="s">
        <v>790</v>
      </c>
      <c r="E188" t="s">
        <v>260</v>
      </c>
      <c r="F188" t="s">
        <v>261</v>
      </c>
      <c r="G188" t="s">
        <v>230</v>
      </c>
      <c r="H188" s="61">
        <v>46449.18359375</v>
      </c>
      <c r="I188" s="61">
        <v>20692.33203125</v>
      </c>
      <c r="J188" s="61">
        <v>44.548324584960938</v>
      </c>
      <c r="K188" s="61">
        <v>25756.8515625</v>
      </c>
      <c r="L188" s="61">
        <v>55.451679229736328</v>
      </c>
      <c r="M188" s="61">
        <v>765.5751953125</v>
      </c>
      <c r="N188" s="61">
        <v>1.648199319839478</v>
      </c>
      <c r="O188" s="61">
        <v>829.2086181640625</v>
      </c>
      <c r="P188" s="61">
        <v>1.7851952314376831</v>
      </c>
      <c r="Q188" s="61">
        <v>63.6334228515625</v>
      </c>
      <c r="R188" s="61">
        <f t="shared" si="2"/>
        <v>0.13699578319418457</v>
      </c>
      <c r="S188" s="61">
        <v>1.7358076572418211</v>
      </c>
      <c r="T188" s="61">
        <v>0</v>
      </c>
      <c r="U188" s="61">
        <v>0</v>
      </c>
      <c r="V188" s="61">
        <v>0</v>
      </c>
      <c r="W188" s="61">
        <v>0</v>
      </c>
      <c r="X188" s="61">
        <v>0</v>
      </c>
      <c r="Y188" s="61">
        <v>0</v>
      </c>
      <c r="Z188" s="61">
        <v>0</v>
      </c>
      <c r="AA188" s="61">
        <v>0</v>
      </c>
      <c r="AB188" s="61">
        <v>0</v>
      </c>
      <c r="AC188" s="61">
        <v>0</v>
      </c>
      <c r="AD188" s="61">
        <v>46449.18359375</v>
      </c>
      <c r="AE188" s="61">
        <v>504.9876708984375</v>
      </c>
      <c r="AF188" s="61">
        <v>1.0871831178665159</v>
      </c>
      <c r="AG188" s="61">
        <v>45944.195922851563</v>
      </c>
      <c r="AH188" s="61">
        <v>0</v>
      </c>
      <c r="AI188" s="61">
        <v>0</v>
      </c>
      <c r="AJ188" s="61">
        <v>46449.18359375</v>
      </c>
      <c r="AK188" s="61">
        <v>504.9876708984375</v>
      </c>
      <c r="AL188" s="61">
        <v>1.0871831178665159</v>
      </c>
      <c r="AM188" s="61">
        <v>45944.195922851563</v>
      </c>
      <c r="AN188" s="61">
        <v>434.43460083007813</v>
      </c>
      <c r="AO188" s="61">
        <v>0.93529009819030762</v>
      </c>
      <c r="AP188" s="61">
        <v>46014.748992919922</v>
      </c>
      <c r="AQ188" s="61">
        <v>477.70236206054688</v>
      </c>
      <c r="AR188" s="61">
        <v>1.0284408330917361</v>
      </c>
      <c r="AS188" s="61">
        <v>45971.481231689453</v>
      </c>
    </row>
    <row r="189" spans="1:45">
      <c r="A189">
        <v>192</v>
      </c>
      <c r="B189" t="s">
        <v>791</v>
      </c>
      <c r="C189" t="s">
        <v>792</v>
      </c>
      <c r="D189" t="s">
        <v>792</v>
      </c>
      <c r="E189" t="s">
        <v>219</v>
      </c>
      <c r="F189" t="s">
        <v>229</v>
      </c>
      <c r="G189" t="s">
        <v>1360</v>
      </c>
      <c r="H189" s="61">
        <v>68110.9296875</v>
      </c>
      <c r="I189" s="61">
        <v>17858.69140625</v>
      </c>
      <c r="J189" s="61">
        <v>26.22000885009766</v>
      </c>
      <c r="K189" s="61">
        <v>50252.23828125</v>
      </c>
      <c r="L189" s="61">
        <v>73.779991149902344</v>
      </c>
      <c r="M189" s="61">
        <v>5125.48583984375</v>
      </c>
      <c r="N189" s="61">
        <v>7.5252032279968262</v>
      </c>
      <c r="O189" s="61">
        <v>55713.60546875</v>
      </c>
      <c r="P189" s="61">
        <v>81.798332214355469</v>
      </c>
      <c r="Q189" s="61">
        <v>50588.11962890625</v>
      </c>
      <c r="R189" s="61">
        <f t="shared" si="2"/>
        <v>74.273130408012022</v>
      </c>
      <c r="S189" s="61">
        <v>13.6363639831543</v>
      </c>
      <c r="T189" s="61">
        <v>7481.8818359375</v>
      </c>
      <c r="U189" s="61">
        <v>10.984848022460939</v>
      </c>
      <c r="V189" s="61">
        <v>21825.572265625</v>
      </c>
      <c r="W189" s="61">
        <v>32.044155120849609</v>
      </c>
      <c r="X189" s="61">
        <v>17225.6015625</v>
      </c>
      <c r="Y189" s="61">
        <v>25.290510177612301</v>
      </c>
      <c r="Z189" s="61">
        <v>0</v>
      </c>
      <c r="AA189" s="61">
        <v>0</v>
      </c>
      <c r="AB189" s="61">
        <v>20515.076171875</v>
      </c>
      <c r="AC189" s="61">
        <v>30.120096206665039</v>
      </c>
      <c r="AD189" s="61">
        <v>47595.853515625</v>
      </c>
      <c r="AE189" s="61">
        <v>4644.71044921875</v>
      </c>
      <c r="AF189" s="61">
        <v>6.8193325996398926</v>
      </c>
      <c r="AG189" s="61">
        <v>63466.21923828125</v>
      </c>
      <c r="AH189" s="61">
        <v>9412.6318359375</v>
      </c>
      <c r="AI189" s="61">
        <v>13.81956195831299</v>
      </c>
      <c r="AJ189" s="61">
        <v>58698.2978515625</v>
      </c>
      <c r="AK189" s="61">
        <v>27751.92578125</v>
      </c>
      <c r="AL189" s="61">
        <v>40.745185852050781</v>
      </c>
      <c r="AM189" s="61">
        <v>40359.00390625</v>
      </c>
      <c r="AN189" s="61">
        <v>11551.78125</v>
      </c>
      <c r="AO189" s="61">
        <v>16.960245132446289</v>
      </c>
      <c r="AP189" s="61">
        <v>56559.1484375</v>
      </c>
      <c r="AQ189" s="61">
        <v>6328.2626953125</v>
      </c>
      <c r="AR189" s="61">
        <v>9.291111946105957</v>
      </c>
      <c r="AS189" s="61">
        <v>61782.6669921875</v>
      </c>
    </row>
    <row r="190" spans="1:45">
      <c r="A190">
        <v>313</v>
      </c>
      <c r="B190" t="s">
        <v>793</v>
      </c>
      <c r="C190" t="s">
        <v>794</v>
      </c>
      <c r="D190" t="s">
        <v>795</v>
      </c>
      <c r="E190" t="s">
        <v>214</v>
      </c>
      <c r="F190" t="s">
        <v>215</v>
      </c>
      <c r="G190" t="s">
        <v>1361</v>
      </c>
      <c r="H190" s="61">
        <v>48608.09375</v>
      </c>
      <c r="I190" s="61">
        <v>605.65069580078125</v>
      </c>
      <c r="J190" s="61">
        <v>1.2459872961044309</v>
      </c>
      <c r="K190" s="61">
        <v>48002.44140625</v>
      </c>
      <c r="L190" s="61">
        <v>98.754005432128906</v>
      </c>
      <c r="M190" s="61">
        <v>12722.287109375</v>
      </c>
      <c r="N190" s="61">
        <v>26.173187255859379</v>
      </c>
      <c r="O190" s="61">
        <v>45649.9140625</v>
      </c>
      <c r="P190" s="61">
        <v>93.914222717285156</v>
      </c>
      <c r="Q190" s="61">
        <v>32927.626953125</v>
      </c>
      <c r="R190" s="61">
        <f t="shared" si="2"/>
        <v>67.741037372248329</v>
      </c>
      <c r="S190" s="61">
        <v>9.8625001907348633</v>
      </c>
      <c r="T190" s="61">
        <v>856.73687744140625</v>
      </c>
      <c r="U190" s="61">
        <v>1.7625395059585569</v>
      </c>
      <c r="V190" s="61">
        <v>1114.291259765625</v>
      </c>
      <c r="W190" s="61">
        <v>2.2923984527587891</v>
      </c>
      <c r="X190" s="61">
        <v>44486.6484375</v>
      </c>
      <c r="Y190" s="61">
        <v>91.521072387695313</v>
      </c>
      <c r="Z190" s="61">
        <v>1959.5166015625</v>
      </c>
      <c r="AA190" s="61">
        <v>4.0312557220458984</v>
      </c>
      <c r="AB190" s="61">
        <v>26976.212890625</v>
      </c>
      <c r="AC190" s="61">
        <v>55.497367858886719</v>
      </c>
      <c r="AD190" s="61">
        <v>21631.880859375</v>
      </c>
      <c r="AE190" s="61">
        <v>13162.3896484375</v>
      </c>
      <c r="AF190" s="61">
        <v>27.078596115112301</v>
      </c>
      <c r="AG190" s="61">
        <v>35445.7041015625</v>
      </c>
      <c r="AH190" s="61">
        <v>20709.484375</v>
      </c>
      <c r="AI190" s="61">
        <v>42.605010986328118</v>
      </c>
      <c r="AJ190" s="61">
        <v>27898.609375</v>
      </c>
      <c r="AK190" s="61">
        <v>37961.1328125</v>
      </c>
      <c r="AL190" s="61">
        <v>78.096321105957031</v>
      </c>
      <c r="AM190" s="61">
        <v>10646.9609375</v>
      </c>
      <c r="AN190" s="61">
        <v>31608.912109375</v>
      </c>
      <c r="AO190" s="61">
        <v>65.028083801269531</v>
      </c>
      <c r="AP190" s="61">
        <v>16999.181640625</v>
      </c>
      <c r="AQ190" s="61">
        <v>4032.235107421875</v>
      </c>
      <c r="AR190" s="61">
        <v>8.2953977584838867</v>
      </c>
      <c r="AS190" s="61">
        <v>44575.858642578118</v>
      </c>
    </row>
    <row r="191" spans="1:45">
      <c r="A191">
        <v>218</v>
      </c>
      <c r="B191" t="s">
        <v>796</v>
      </c>
      <c r="C191" t="s">
        <v>797</v>
      </c>
      <c r="D191" t="s">
        <v>798</v>
      </c>
      <c r="E191" t="s">
        <v>214</v>
      </c>
      <c r="F191" t="s">
        <v>269</v>
      </c>
      <c r="G191" t="s">
        <v>1362</v>
      </c>
      <c r="H191" s="61">
        <v>60366.78515625</v>
      </c>
      <c r="I191" s="61">
        <v>13694.876953125</v>
      </c>
      <c r="J191" s="61">
        <v>22.686113357543949</v>
      </c>
      <c r="K191" s="61">
        <v>46671.90625</v>
      </c>
      <c r="L191" s="61">
        <v>77.313880920410156</v>
      </c>
      <c r="M191" s="61">
        <v>1456.018188476562</v>
      </c>
      <c r="N191" s="61">
        <v>2.4119524955749512</v>
      </c>
      <c r="O191" s="61">
        <v>39417.21484375</v>
      </c>
      <c r="P191" s="61">
        <v>65.296195983886719</v>
      </c>
      <c r="Q191" s="61">
        <v>37961.196655273438</v>
      </c>
      <c r="R191" s="61">
        <f t="shared" si="2"/>
        <v>62.884244302585948</v>
      </c>
      <c r="S191" s="61">
        <v>19.866666793823239</v>
      </c>
      <c r="T191" s="61">
        <v>6216.29345703125</v>
      </c>
      <c r="U191" s="61">
        <v>10.297538757324221</v>
      </c>
      <c r="V191" s="61">
        <v>29130.337890625</v>
      </c>
      <c r="W191" s="61">
        <v>48.255573272705078</v>
      </c>
      <c r="X191" s="61">
        <v>1113.594482421875</v>
      </c>
      <c r="Y191" s="61">
        <v>1.8447138071060181</v>
      </c>
      <c r="Z191" s="61">
        <v>0</v>
      </c>
      <c r="AA191" s="61">
        <v>0</v>
      </c>
      <c r="AB191" s="61">
        <v>2780.661865234375</v>
      </c>
      <c r="AC191" s="61">
        <v>4.6062779426574707</v>
      </c>
      <c r="AD191" s="61">
        <v>57586.123291015618</v>
      </c>
      <c r="AE191" s="61">
        <v>16143.2451171875</v>
      </c>
      <c r="AF191" s="61">
        <v>26.741933822631839</v>
      </c>
      <c r="AG191" s="61">
        <v>44223.5400390625</v>
      </c>
      <c r="AH191" s="61">
        <v>20184.25</v>
      </c>
      <c r="AI191" s="61">
        <v>33.436019897460938</v>
      </c>
      <c r="AJ191" s="61">
        <v>40182.53515625</v>
      </c>
      <c r="AK191" s="61">
        <v>22717.2421875</v>
      </c>
      <c r="AL191" s="61">
        <v>37.632022857666023</v>
      </c>
      <c r="AM191" s="61">
        <v>37649.54296875</v>
      </c>
      <c r="AN191" s="61">
        <v>1853.542602539062</v>
      </c>
      <c r="AO191" s="61">
        <v>3.0704677104949951</v>
      </c>
      <c r="AP191" s="61">
        <v>58513.242553710938</v>
      </c>
      <c r="AQ191" s="61">
        <v>3964.17626953125</v>
      </c>
      <c r="AR191" s="61">
        <v>6.5668163299560547</v>
      </c>
      <c r="AS191" s="61">
        <v>56402.60888671875</v>
      </c>
    </row>
    <row r="192" spans="1:45">
      <c r="A192">
        <v>275</v>
      </c>
      <c r="B192" t="s">
        <v>799</v>
      </c>
      <c r="C192" t="s">
        <v>800</v>
      </c>
      <c r="D192" t="s">
        <v>800</v>
      </c>
      <c r="E192" t="s">
        <v>214</v>
      </c>
      <c r="F192" t="s">
        <v>224</v>
      </c>
      <c r="G192" t="s">
        <v>1363</v>
      </c>
      <c r="H192" s="61">
        <v>155259.671875</v>
      </c>
      <c r="I192" s="61">
        <v>69839.7890625</v>
      </c>
      <c r="J192" s="61">
        <v>44.982570648193359</v>
      </c>
      <c r="K192" s="61">
        <v>85419.8828125</v>
      </c>
      <c r="L192" s="61">
        <v>55.017429351806641</v>
      </c>
      <c r="M192" s="61">
        <v>34840.4609375</v>
      </c>
      <c r="N192" s="61">
        <v>22.440122604370121</v>
      </c>
      <c r="O192" s="61">
        <v>141456.15625</v>
      </c>
      <c r="P192" s="61">
        <v>91.109397888183594</v>
      </c>
      <c r="Q192" s="61">
        <v>106615.6953125</v>
      </c>
      <c r="R192" s="61">
        <f t="shared" si="2"/>
        <v>68.669277749302864</v>
      </c>
      <c r="S192" s="61">
        <v>8.2753086090087891</v>
      </c>
      <c r="T192" s="61">
        <v>72636.6171875</v>
      </c>
      <c r="U192" s="61">
        <v>46.783958435058587</v>
      </c>
      <c r="V192" s="61">
        <v>60535.6640625</v>
      </c>
      <c r="W192" s="61">
        <v>38.989944458007813</v>
      </c>
      <c r="X192" s="61">
        <v>3615.319580078125</v>
      </c>
      <c r="Y192" s="61">
        <v>2.3285632133483891</v>
      </c>
      <c r="Z192" s="61">
        <v>0</v>
      </c>
      <c r="AA192" s="61">
        <v>0</v>
      </c>
      <c r="AB192" s="61">
        <v>21492.75</v>
      </c>
      <c r="AC192" s="61">
        <v>13.843098640441889</v>
      </c>
      <c r="AD192" s="61">
        <v>133766.921875</v>
      </c>
      <c r="AE192" s="61">
        <v>4975.96533203125</v>
      </c>
      <c r="AF192" s="61">
        <v>3.2049310207366939</v>
      </c>
      <c r="AG192" s="61">
        <v>150283.70654296881</v>
      </c>
      <c r="AH192" s="61">
        <v>7057.33837890625</v>
      </c>
      <c r="AI192" s="61">
        <v>4.545506477355957</v>
      </c>
      <c r="AJ192" s="61">
        <v>148202.33349609381</v>
      </c>
      <c r="AK192" s="61">
        <v>26719.76171875</v>
      </c>
      <c r="AL192" s="61">
        <v>17.209724426269531</v>
      </c>
      <c r="AM192" s="61">
        <v>128539.91015625</v>
      </c>
      <c r="AN192" s="61">
        <v>0</v>
      </c>
      <c r="AO192" s="61">
        <v>0</v>
      </c>
      <c r="AP192" s="61">
        <v>155259.671875</v>
      </c>
      <c r="AQ192" s="61">
        <v>3298.290283203125</v>
      </c>
      <c r="AR192" s="61">
        <v>2.1243703365325932</v>
      </c>
      <c r="AS192" s="61">
        <v>151961.3815917969</v>
      </c>
    </row>
    <row r="193" spans="1:45">
      <c r="A193">
        <v>2</v>
      </c>
      <c r="B193" t="s">
        <v>802</v>
      </c>
      <c r="C193" t="s">
        <v>803</v>
      </c>
      <c r="D193" t="s">
        <v>803</v>
      </c>
      <c r="E193" t="s">
        <v>264</v>
      </c>
      <c r="F193" t="s">
        <v>269</v>
      </c>
      <c r="G193" t="s">
        <v>1364</v>
      </c>
      <c r="H193" s="61">
        <v>15053.9384765625</v>
      </c>
      <c r="I193" s="61">
        <v>1217.942504882812</v>
      </c>
      <c r="J193" s="61">
        <v>8.0905237197875977</v>
      </c>
      <c r="K193" s="61">
        <v>13835.99609375</v>
      </c>
      <c r="L193" s="61">
        <v>91.909477233886719</v>
      </c>
      <c r="M193" s="61">
        <v>3327.32373046875</v>
      </c>
      <c r="N193" s="61">
        <v>22.102680206298832</v>
      </c>
      <c r="O193" s="61">
        <v>13595.509765625</v>
      </c>
      <c r="P193" s="61">
        <v>90.311981201171875</v>
      </c>
      <c r="Q193" s="61">
        <v>10268.18603515625</v>
      </c>
      <c r="R193" s="61">
        <f t="shared" si="2"/>
        <v>68.209299852944156</v>
      </c>
      <c r="S193" s="61">
        <v>10.335927963256839</v>
      </c>
      <c r="T193" s="61">
        <v>95.726875305175781</v>
      </c>
      <c r="U193" s="61">
        <v>0.63589257001876831</v>
      </c>
      <c r="V193" s="61">
        <v>101.22984313964839</v>
      </c>
      <c r="W193" s="61">
        <v>0.6724475622177124</v>
      </c>
      <c r="X193" s="61">
        <v>14069.7177734375</v>
      </c>
      <c r="Y193" s="61">
        <v>93.4620361328125</v>
      </c>
      <c r="Z193" s="61">
        <v>0</v>
      </c>
      <c r="AA193" s="61">
        <v>0</v>
      </c>
      <c r="AB193" s="61">
        <v>9386.873046875</v>
      </c>
      <c r="AC193" s="61">
        <v>62.354934692382813</v>
      </c>
      <c r="AD193" s="61">
        <v>5667.0654296875</v>
      </c>
      <c r="AE193" s="61">
        <v>6857.14990234375</v>
      </c>
      <c r="AF193" s="61">
        <v>45.550537109375</v>
      </c>
      <c r="AG193" s="61">
        <v>8196.78857421875</v>
      </c>
      <c r="AH193" s="61">
        <v>10472.7158203125</v>
      </c>
      <c r="AI193" s="61">
        <v>69.567947387695313</v>
      </c>
      <c r="AJ193" s="61">
        <v>4581.22265625</v>
      </c>
      <c r="AK193" s="61">
        <v>12512.1259765625</v>
      </c>
      <c r="AL193" s="61">
        <v>83.11529541015625</v>
      </c>
      <c r="AM193" s="61">
        <v>2541.8125</v>
      </c>
      <c r="AN193" s="61">
        <v>6871.98779296875</v>
      </c>
      <c r="AO193" s="61">
        <v>45.649101257324219</v>
      </c>
      <c r="AP193" s="61">
        <v>8181.95068359375</v>
      </c>
      <c r="AQ193" s="61">
        <v>1499.531860351562</v>
      </c>
      <c r="AR193" s="61">
        <v>9.9610605239868164</v>
      </c>
      <c r="AS193" s="61">
        <v>13554.406616210939</v>
      </c>
    </row>
    <row r="194" spans="1:45">
      <c r="A194">
        <v>99</v>
      </c>
      <c r="B194" t="s">
        <v>805</v>
      </c>
      <c r="C194" t="s">
        <v>806</v>
      </c>
      <c r="D194" t="s">
        <v>806</v>
      </c>
      <c r="E194" t="s">
        <v>214</v>
      </c>
      <c r="F194" t="s">
        <v>224</v>
      </c>
      <c r="G194" t="s">
        <v>1365</v>
      </c>
      <c r="H194" s="61">
        <v>189012.78125</v>
      </c>
      <c r="I194" s="61">
        <v>48978.65625</v>
      </c>
      <c r="J194" s="61">
        <v>25.91287994384766</v>
      </c>
      <c r="K194" s="61">
        <v>140034.125</v>
      </c>
      <c r="L194" s="61">
        <v>74.087120056152344</v>
      </c>
      <c r="M194" s="61">
        <v>65708.4609375</v>
      </c>
      <c r="N194" s="61">
        <v>34.764030456542969</v>
      </c>
      <c r="O194" s="61">
        <v>185348.703125</v>
      </c>
      <c r="P194" s="61">
        <v>98.06146240234375</v>
      </c>
      <c r="Q194" s="61">
        <v>119640.2421875</v>
      </c>
      <c r="R194" s="61">
        <f t="shared" si="2"/>
        <v>63.297434912222371</v>
      </c>
      <c r="S194" s="61">
        <v>6.2673473358154297</v>
      </c>
      <c r="T194" s="61">
        <v>116149.671875</v>
      </c>
      <c r="U194" s="61">
        <v>61.450695037841797</v>
      </c>
      <c r="V194" s="61">
        <v>36932.98828125</v>
      </c>
      <c r="W194" s="61">
        <v>19.53994178771973</v>
      </c>
      <c r="X194" s="61">
        <v>45874.91796875</v>
      </c>
      <c r="Y194" s="61">
        <v>24.270803451538089</v>
      </c>
      <c r="Z194" s="61">
        <v>0</v>
      </c>
      <c r="AA194" s="61">
        <v>0</v>
      </c>
      <c r="AB194" s="61">
        <v>111555.6875</v>
      </c>
      <c r="AC194" s="61">
        <v>59.020179748535163</v>
      </c>
      <c r="AD194" s="61">
        <v>77457.09375</v>
      </c>
      <c r="AE194" s="61">
        <v>31200.53125</v>
      </c>
      <c r="AF194" s="61">
        <v>16.507101058959961</v>
      </c>
      <c r="AG194" s="61">
        <v>157812.25</v>
      </c>
      <c r="AH194" s="61">
        <v>44254.98828125</v>
      </c>
      <c r="AI194" s="61">
        <v>23.413755416870121</v>
      </c>
      <c r="AJ194" s="61">
        <v>144757.79296875</v>
      </c>
      <c r="AK194" s="61">
        <v>126270.5390625</v>
      </c>
      <c r="AL194" s="61">
        <v>66.805290222167969</v>
      </c>
      <c r="AM194" s="61">
        <v>62742.2421875</v>
      </c>
      <c r="AN194" s="61">
        <v>12285.6640625</v>
      </c>
      <c r="AO194" s="61">
        <v>6.4999117851257324</v>
      </c>
      <c r="AP194" s="61">
        <v>176727.1171875</v>
      </c>
      <c r="AQ194" s="61">
        <v>32580.234375</v>
      </c>
      <c r="AR194" s="61">
        <v>17.237052917480469</v>
      </c>
      <c r="AS194" s="61">
        <v>156432.546875</v>
      </c>
    </row>
    <row r="195" spans="1:45">
      <c r="A195">
        <v>210</v>
      </c>
      <c r="B195" t="s">
        <v>807</v>
      </c>
      <c r="C195" t="s">
        <v>808</v>
      </c>
      <c r="D195" t="s">
        <v>809</v>
      </c>
      <c r="E195" t="s">
        <v>264</v>
      </c>
      <c r="F195" t="s">
        <v>269</v>
      </c>
      <c r="G195" t="s">
        <v>1366</v>
      </c>
      <c r="H195" s="61">
        <v>66942.4453125</v>
      </c>
      <c r="I195" s="61">
        <v>1404.726318359375</v>
      </c>
      <c r="J195" s="61">
        <v>2.0984091758728032</v>
      </c>
      <c r="K195" s="61">
        <v>65537.71875</v>
      </c>
      <c r="L195" s="61">
        <v>97.901588439941406</v>
      </c>
      <c r="M195" s="61">
        <v>18993.4375</v>
      </c>
      <c r="N195" s="61">
        <v>28.372787475585941</v>
      </c>
      <c r="O195" s="61">
        <v>57731.58984375</v>
      </c>
      <c r="P195" s="61">
        <v>86.240638732910156</v>
      </c>
      <c r="Q195" s="61">
        <v>38738.15234375</v>
      </c>
      <c r="R195" s="61">
        <f t="shared" si="2"/>
        <v>57.867847765215295</v>
      </c>
      <c r="S195" s="61">
        <v>13.638576507568359</v>
      </c>
      <c r="T195" s="61">
        <v>295.84341430664063</v>
      </c>
      <c r="U195" s="61">
        <v>0.44193696975708008</v>
      </c>
      <c r="V195" s="61">
        <v>96.237472534179688</v>
      </c>
      <c r="W195" s="61">
        <v>0.14376151561737061</v>
      </c>
      <c r="X195" s="61">
        <v>57301.4453125</v>
      </c>
      <c r="Y195" s="61">
        <v>85.598075866699219</v>
      </c>
      <c r="Z195" s="61">
        <v>0</v>
      </c>
      <c r="AA195" s="61">
        <v>0</v>
      </c>
      <c r="AB195" s="61">
        <v>43040.34765625</v>
      </c>
      <c r="AC195" s="61">
        <v>64.2945556640625</v>
      </c>
      <c r="AD195" s="61">
        <v>23902.09765625</v>
      </c>
      <c r="AE195" s="61">
        <v>29414.994140625</v>
      </c>
      <c r="AF195" s="61">
        <v>43.940723419189453</v>
      </c>
      <c r="AG195" s="61">
        <v>37527.451171875</v>
      </c>
      <c r="AH195" s="61">
        <v>34895.31640625</v>
      </c>
      <c r="AI195" s="61">
        <v>52.127342224121087</v>
      </c>
      <c r="AJ195" s="61">
        <v>32047.12890625</v>
      </c>
      <c r="AK195" s="61">
        <v>55473.12890625</v>
      </c>
      <c r="AL195" s="61">
        <v>82.866897583007813</v>
      </c>
      <c r="AM195" s="61">
        <v>11469.31640625</v>
      </c>
      <c r="AN195" s="61">
        <v>41863.0390625</v>
      </c>
      <c r="AO195" s="61">
        <v>62.535869598388672</v>
      </c>
      <c r="AP195" s="61">
        <v>25079.40625</v>
      </c>
      <c r="AQ195" s="61">
        <v>5790.51318359375</v>
      </c>
      <c r="AR195" s="61">
        <v>8.6499881744384766</v>
      </c>
      <c r="AS195" s="61">
        <v>61151.93212890625</v>
      </c>
    </row>
    <row r="196" spans="1:45">
      <c r="A196">
        <v>311</v>
      </c>
      <c r="B196" t="s">
        <v>811</v>
      </c>
      <c r="C196" t="s">
        <v>812</v>
      </c>
      <c r="D196" t="s">
        <v>813</v>
      </c>
      <c r="E196" t="s">
        <v>264</v>
      </c>
      <c r="F196" t="s">
        <v>265</v>
      </c>
      <c r="G196" t="s">
        <v>1367</v>
      </c>
      <c r="H196" s="61">
        <v>134458.46875</v>
      </c>
      <c r="I196" s="61">
        <v>35830.734375</v>
      </c>
      <c r="J196" s="61">
        <v>26.648178100585941</v>
      </c>
      <c r="K196" s="61">
        <v>98627.734375</v>
      </c>
      <c r="L196" s="61">
        <v>73.351821899414063</v>
      </c>
      <c r="M196" s="61">
        <v>69970.546875</v>
      </c>
      <c r="N196" s="61">
        <v>52.038784027099609</v>
      </c>
      <c r="O196" s="61">
        <v>128581.6328125</v>
      </c>
      <c r="P196" s="61">
        <v>95.629257202148438</v>
      </c>
      <c r="Q196" s="61">
        <v>58611.0859375</v>
      </c>
      <c r="R196" s="61">
        <f t="shared" ref="R196:R259" si="3">(Q196/H196)*100</f>
        <v>43.59047554414456</v>
      </c>
      <c r="S196" s="61">
        <v>5.3154034614562988</v>
      </c>
      <c r="T196" s="61">
        <v>3395.962890625</v>
      </c>
      <c r="U196" s="61">
        <v>2.525659322738647</v>
      </c>
      <c r="V196" s="61">
        <v>138.9231872558594</v>
      </c>
      <c r="W196" s="61">
        <v>0.1033205166459084</v>
      </c>
      <c r="X196" s="61">
        <v>96307.375</v>
      </c>
      <c r="Y196" s="61">
        <v>71.626113891601563</v>
      </c>
      <c r="Z196" s="61">
        <v>8308.046875</v>
      </c>
      <c r="AA196" s="61">
        <v>6.1788945198059082</v>
      </c>
      <c r="AB196" s="61">
        <v>83741.359375</v>
      </c>
      <c r="AC196" s="61">
        <v>62.280464172363281</v>
      </c>
      <c r="AD196" s="61">
        <v>50717.109375</v>
      </c>
      <c r="AE196" s="61">
        <v>13740.9111328125</v>
      </c>
      <c r="AF196" s="61">
        <v>10.21944618225098</v>
      </c>
      <c r="AG196" s="61">
        <v>120717.5576171875</v>
      </c>
      <c r="AH196" s="61">
        <v>17581.220703125</v>
      </c>
      <c r="AI196" s="61">
        <v>13.075576782226561</v>
      </c>
      <c r="AJ196" s="61">
        <v>116877.248046875</v>
      </c>
      <c r="AK196" s="61">
        <v>86893.4140625</v>
      </c>
      <c r="AL196" s="61">
        <v>64.624725341796875</v>
      </c>
      <c r="AM196" s="61">
        <v>47565.0546875</v>
      </c>
      <c r="AN196" s="61">
        <v>26047.427734375</v>
      </c>
      <c r="AO196" s="61">
        <v>19.372098922729489</v>
      </c>
      <c r="AP196" s="61">
        <v>108411.041015625</v>
      </c>
      <c r="AQ196" s="61">
        <v>10293.216796875</v>
      </c>
      <c r="AR196" s="61">
        <v>7.6553130149841309</v>
      </c>
      <c r="AS196" s="61">
        <v>124165.251953125</v>
      </c>
    </row>
    <row r="197" spans="1:45">
      <c r="A197">
        <v>53</v>
      </c>
      <c r="B197" t="s">
        <v>815</v>
      </c>
      <c r="C197" t="s">
        <v>816</v>
      </c>
      <c r="D197" t="s">
        <v>816</v>
      </c>
      <c r="E197" t="s">
        <v>214</v>
      </c>
      <c r="F197" t="s">
        <v>215</v>
      </c>
      <c r="G197" t="s">
        <v>1368</v>
      </c>
      <c r="H197" s="61">
        <v>149252.65625</v>
      </c>
      <c r="I197" s="61">
        <v>7189.7255859375</v>
      </c>
      <c r="J197" s="61">
        <v>4.8171510696411133</v>
      </c>
      <c r="K197" s="61">
        <v>142062.9375</v>
      </c>
      <c r="L197" s="61">
        <v>95.182853698730469</v>
      </c>
      <c r="M197" s="61">
        <v>50934.14453125</v>
      </c>
      <c r="N197" s="61">
        <v>34.126125335693359</v>
      </c>
      <c r="O197" s="61">
        <v>140963.9375</v>
      </c>
      <c r="P197" s="61">
        <v>94.446517944335938</v>
      </c>
      <c r="Q197" s="61">
        <v>90029.79296875</v>
      </c>
      <c r="R197" s="61">
        <f t="shared" si="3"/>
        <v>60.320395784413385</v>
      </c>
      <c r="S197" s="61">
        <v>9</v>
      </c>
      <c r="T197" s="61">
        <v>27250.5546875</v>
      </c>
      <c r="U197" s="61">
        <v>18.258003234863281</v>
      </c>
      <c r="V197" s="61">
        <v>53335.5078125</v>
      </c>
      <c r="W197" s="61">
        <v>35.73504638671875</v>
      </c>
      <c r="X197" s="61">
        <v>12049.9365234375</v>
      </c>
      <c r="Y197" s="61">
        <v>8.0735158920288086</v>
      </c>
      <c r="Z197" s="61">
        <v>0</v>
      </c>
      <c r="AA197" s="61">
        <v>0</v>
      </c>
      <c r="AB197" s="61">
        <v>44288.21484375</v>
      </c>
      <c r="AC197" s="61">
        <v>29.67331695556641</v>
      </c>
      <c r="AD197" s="61">
        <v>104964.44140625</v>
      </c>
      <c r="AE197" s="61">
        <v>81806.1015625</v>
      </c>
      <c r="AF197" s="61">
        <v>54.810482025146477</v>
      </c>
      <c r="AG197" s="61">
        <v>67446.5546875</v>
      </c>
      <c r="AH197" s="61">
        <v>127709.3359375</v>
      </c>
      <c r="AI197" s="61">
        <v>85.565872192382813</v>
      </c>
      <c r="AJ197" s="61">
        <v>21543.3203125</v>
      </c>
      <c r="AK197" s="61">
        <v>129216.7421875</v>
      </c>
      <c r="AL197" s="61">
        <v>86.575843811035156</v>
      </c>
      <c r="AM197" s="61">
        <v>20035.9140625</v>
      </c>
      <c r="AN197" s="61">
        <v>1385.519165039062</v>
      </c>
      <c r="AO197" s="61">
        <v>0.92830455303192139</v>
      </c>
      <c r="AP197" s="61">
        <v>147867.13708496091</v>
      </c>
      <c r="AQ197" s="61">
        <v>16952.248046875</v>
      </c>
      <c r="AR197" s="61">
        <v>11.35808849334717</v>
      </c>
      <c r="AS197" s="61">
        <v>132300.408203125</v>
      </c>
    </row>
    <row r="198" spans="1:45">
      <c r="A198">
        <v>236</v>
      </c>
      <c r="B198" t="s">
        <v>818</v>
      </c>
      <c r="C198" t="s">
        <v>819</v>
      </c>
      <c r="D198" t="s">
        <v>820</v>
      </c>
      <c r="E198" t="s">
        <v>414</v>
      </c>
      <c r="F198" t="s">
        <v>547</v>
      </c>
      <c r="G198" t="s">
        <v>230</v>
      </c>
      <c r="H198" s="61">
        <v>56703.36328125</v>
      </c>
      <c r="I198" s="61">
        <v>2261.85302734375</v>
      </c>
      <c r="J198" s="61">
        <v>3.988922119140625</v>
      </c>
      <c r="K198" s="61">
        <v>54441.51171875</v>
      </c>
      <c r="L198" s="61">
        <v>96.011077880859375</v>
      </c>
      <c r="M198" s="61">
        <v>17117.892578125</v>
      </c>
      <c r="N198" s="61">
        <v>30.188495635986332</v>
      </c>
      <c r="O198" s="61">
        <v>27898.02734375</v>
      </c>
      <c r="P198" s="61">
        <v>49.199951171875</v>
      </c>
      <c r="Q198" s="61">
        <v>10780.134765625</v>
      </c>
      <c r="R198" s="61">
        <f t="shared" si="3"/>
        <v>19.011455655911064</v>
      </c>
      <c r="S198" s="61">
        <v>4.674872875213623</v>
      </c>
      <c r="T198" s="61">
        <v>1908.364868164062</v>
      </c>
      <c r="U198" s="61">
        <v>3.3655233383178711</v>
      </c>
      <c r="V198" s="61">
        <v>10295.1484375</v>
      </c>
      <c r="W198" s="61">
        <v>18.15615081787109</v>
      </c>
      <c r="X198" s="61">
        <v>0</v>
      </c>
      <c r="Y198" s="61">
        <v>0</v>
      </c>
      <c r="Z198" s="61">
        <v>0</v>
      </c>
      <c r="AA198" s="61">
        <v>0</v>
      </c>
      <c r="AB198" s="61">
        <v>309.4376220703125</v>
      </c>
      <c r="AC198" s="61">
        <v>0.54571300745010376</v>
      </c>
      <c r="AD198" s="61">
        <v>56393.925659179688</v>
      </c>
      <c r="AE198" s="61">
        <v>23096.724609375</v>
      </c>
      <c r="AF198" s="61">
        <v>40.732547760009773</v>
      </c>
      <c r="AG198" s="61">
        <v>33606.638671875</v>
      </c>
      <c r="AH198" s="61">
        <v>20798.984375</v>
      </c>
      <c r="AI198" s="61">
        <v>36.680335998535163</v>
      </c>
      <c r="AJ198" s="61">
        <v>35904.37890625</v>
      </c>
      <c r="AK198" s="61">
        <v>23122.900390625</v>
      </c>
      <c r="AL198" s="61">
        <v>40.778713226318359</v>
      </c>
      <c r="AM198" s="61">
        <v>33580.462890625</v>
      </c>
      <c r="AN198" s="61">
        <v>13399.783203125</v>
      </c>
      <c r="AO198" s="61">
        <v>23.63137245178223</v>
      </c>
      <c r="AP198" s="61">
        <v>43303.580078125</v>
      </c>
      <c r="AQ198" s="61">
        <v>2606.139404296875</v>
      </c>
      <c r="AR198" s="61">
        <v>4.5960931777954102</v>
      </c>
      <c r="AS198" s="61">
        <v>54097.223876953118</v>
      </c>
    </row>
    <row r="199" spans="1:45">
      <c r="A199">
        <v>307</v>
      </c>
      <c r="B199" t="s">
        <v>821</v>
      </c>
      <c r="C199" t="s">
        <v>822</v>
      </c>
      <c r="D199" t="s">
        <v>823</v>
      </c>
      <c r="E199" t="s">
        <v>239</v>
      </c>
      <c r="F199" t="s">
        <v>256</v>
      </c>
      <c r="G199" t="s">
        <v>1369</v>
      </c>
      <c r="H199" s="61">
        <v>53702.04296875</v>
      </c>
      <c r="I199" s="61">
        <v>6400.20654296875</v>
      </c>
      <c r="J199" s="61">
        <v>11.917994499206539</v>
      </c>
      <c r="K199" s="61">
        <v>47301.8359375</v>
      </c>
      <c r="L199" s="61">
        <v>88.082000732421875</v>
      </c>
      <c r="M199" s="61">
        <v>16310.6748046875</v>
      </c>
      <c r="N199" s="61">
        <v>30.372539520263668</v>
      </c>
      <c r="O199" s="61">
        <v>52362.35546875</v>
      </c>
      <c r="P199" s="61">
        <v>97.505332946777344</v>
      </c>
      <c r="Q199" s="61">
        <v>36051.6806640625</v>
      </c>
      <c r="R199" s="61">
        <f t="shared" si="3"/>
        <v>67.132791735765977</v>
      </c>
      <c r="S199" s="61">
        <v>6.2088584899902344</v>
      </c>
      <c r="T199" s="61">
        <v>1819.561157226562</v>
      </c>
      <c r="U199" s="61">
        <v>3.3882532119750981</v>
      </c>
      <c r="V199" s="61">
        <v>32439.439453125</v>
      </c>
      <c r="W199" s="61">
        <v>60.406337738037109</v>
      </c>
      <c r="X199" s="61">
        <v>0</v>
      </c>
      <c r="Y199" s="61">
        <v>0</v>
      </c>
      <c r="Z199" s="61">
        <v>0</v>
      </c>
      <c r="AA199" s="61">
        <v>0</v>
      </c>
      <c r="AB199" s="61">
        <v>365.34210205078119</v>
      </c>
      <c r="AC199" s="61">
        <v>0.68031322956085205</v>
      </c>
      <c r="AD199" s="61">
        <v>53336.700866699219</v>
      </c>
      <c r="AE199" s="61">
        <v>17850.384765625</v>
      </c>
      <c r="AF199" s="61">
        <v>33.239673614501953</v>
      </c>
      <c r="AG199" s="61">
        <v>35851.658203125</v>
      </c>
      <c r="AH199" s="61">
        <v>17850.384765625</v>
      </c>
      <c r="AI199" s="61">
        <v>33.239673614501953</v>
      </c>
      <c r="AJ199" s="61">
        <v>35851.658203125</v>
      </c>
      <c r="AK199" s="61">
        <v>18215.7265625</v>
      </c>
      <c r="AL199" s="61">
        <v>33.919986724853523</v>
      </c>
      <c r="AM199" s="61">
        <v>35486.31640625</v>
      </c>
      <c r="AN199" s="61">
        <v>5677.33837890625</v>
      </c>
      <c r="AO199" s="61">
        <v>10.57192230224609</v>
      </c>
      <c r="AP199" s="61">
        <v>48024.70458984375</v>
      </c>
      <c r="AQ199" s="61">
        <v>4482.6171875</v>
      </c>
      <c r="AR199" s="61">
        <v>8.3472003936767578</v>
      </c>
      <c r="AS199" s="61">
        <v>49219.42578125</v>
      </c>
    </row>
    <row r="200" spans="1:45">
      <c r="A200">
        <v>161</v>
      </c>
      <c r="B200" t="s">
        <v>825</v>
      </c>
      <c r="C200" t="s">
        <v>826</v>
      </c>
      <c r="D200" t="s">
        <v>826</v>
      </c>
      <c r="E200" t="s">
        <v>214</v>
      </c>
      <c r="F200" t="s">
        <v>215</v>
      </c>
      <c r="G200" t="s">
        <v>1370</v>
      </c>
      <c r="H200" s="61">
        <v>79319.0234375</v>
      </c>
      <c r="I200" s="61">
        <v>28929.287109375</v>
      </c>
      <c r="J200" s="61">
        <v>36.472068786621087</v>
      </c>
      <c r="K200" s="61">
        <v>50389.734375</v>
      </c>
      <c r="L200" s="61">
        <v>63.527931213378913</v>
      </c>
      <c r="M200" s="61">
        <v>7733.45556640625</v>
      </c>
      <c r="N200" s="61">
        <v>9.749812126159668</v>
      </c>
      <c r="O200" s="61">
        <v>64075.13671875</v>
      </c>
      <c r="P200" s="61">
        <v>80.781547546386719</v>
      </c>
      <c r="Q200" s="61">
        <v>56341.68115234375</v>
      </c>
      <c r="R200" s="61">
        <f t="shared" si="3"/>
        <v>71.031738302651419</v>
      </c>
      <c r="S200" s="61">
        <v>13.113846778869631</v>
      </c>
      <c r="T200" s="61">
        <v>6060.88916015625</v>
      </c>
      <c r="U200" s="61">
        <v>7.6411542892456046</v>
      </c>
      <c r="V200" s="61">
        <v>16311.7548828125</v>
      </c>
      <c r="W200" s="61">
        <v>20.56474494934082</v>
      </c>
      <c r="X200" s="61">
        <v>36232.11328125</v>
      </c>
      <c r="Y200" s="61">
        <v>45.678970336914063</v>
      </c>
      <c r="Z200" s="61">
        <v>0</v>
      </c>
      <c r="AA200" s="61">
        <v>0</v>
      </c>
      <c r="AB200" s="61">
        <v>7205.66552734375</v>
      </c>
      <c r="AC200" s="61">
        <v>9.0844106674194336</v>
      </c>
      <c r="AD200" s="61">
        <v>72113.35791015625</v>
      </c>
      <c r="AE200" s="61">
        <v>2235.93798828125</v>
      </c>
      <c r="AF200" s="61">
        <v>2.8189177513122559</v>
      </c>
      <c r="AG200" s="61">
        <v>77083.08544921875</v>
      </c>
      <c r="AH200" s="61">
        <v>17227.81640625</v>
      </c>
      <c r="AI200" s="61">
        <v>21.71965217590332</v>
      </c>
      <c r="AJ200" s="61">
        <v>62091.20703125</v>
      </c>
      <c r="AK200" s="61">
        <v>20428.962890625</v>
      </c>
      <c r="AL200" s="61">
        <v>25.755437850952148</v>
      </c>
      <c r="AM200" s="61">
        <v>58890.060546875</v>
      </c>
      <c r="AN200" s="61">
        <v>17590.037109375</v>
      </c>
      <c r="AO200" s="61">
        <v>22.17631721496582</v>
      </c>
      <c r="AP200" s="61">
        <v>61728.986328125</v>
      </c>
      <c r="AQ200" s="61">
        <v>6435.6845703125</v>
      </c>
      <c r="AR200" s="61">
        <v>8.1136713027954102</v>
      </c>
      <c r="AS200" s="61">
        <v>72883.3388671875</v>
      </c>
    </row>
    <row r="201" spans="1:45">
      <c r="A201">
        <v>259</v>
      </c>
      <c r="B201" t="s">
        <v>828</v>
      </c>
      <c r="C201" t="s">
        <v>829</v>
      </c>
      <c r="D201" t="s">
        <v>829</v>
      </c>
      <c r="E201" t="s">
        <v>239</v>
      </c>
      <c r="F201" t="s">
        <v>256</v>
      </c>
      <c r="G201" t="s">
        <v>1371</v>
      </c>
      <c r="H201" s="61">
        <v>25845.001953125</v>
      </c>
      <c r="I201" s="61">
        <v>6383.71533203125</v>
      </c>
      <c r="J201" s="61">
        <v>24.69999885559082</v>
      </c>
      <c r="K201" s="61">
        <v>19461.287109375</v>
      </c>
      <c r="L201" s="61">
        <v>75.300003051757813</v>
      </c>
      <c r="M201" s="61">
        <v>10420.931640625</v>
      </c>
      <c r="N201" s="61">
        <v>40.320880889892578</v>
      </c>
      <c r="O201" s="61">
        <v>23011.3671875</v>
      </c>
      <c r="P201" s="61">
        <v>89.036041259765625</v>
      </c>
      <c r="Q201" s="61">
        <v>12590.435546875</v>
      </c>
      <c r="R201" s="61">
        <f t="shared" si="3"/>
        <v>48.71516577832044</v>
      </c>
      <c r="S201" s="61">
        <v>4.8375983238220206</v>
      </c>
      <c r="T201" s="61">
        <v>0</v>
      </c>
      <c r="U201" s="61">
        <v>0</v>
      </c>
      <c r="V201" s="61">
        <v>0</v>
      </c>
      <c r="W201" s="61">
        <v>0</v>
      </c>
      <c r="X201" s="61">
        <v>0</v>
      </c>
      <c r="Y201" s="61">
        <v>0</v>
      </c>
      <c r="Z201" s="61">
        <v>0</v>
      </c>
      <c r="AA201" s="61">
        <v>0</v>
      </c>
      <c r="AB201" s="61">
        <v>9214.958984375</v>
      </c>
      <c r="AC201" s="61">
        <v>35.654701232910163</v>
      </c>
      <c r="AD201" s="61">
        <v>16630.04296875</v>
      </c>
      <c r="AE201" s="61">
        <v>4983.97607421875</v>
      </c>
      <c r="AF201" s="61">
        <v>19.284101486206051</v>
      </c>
      <c r="AG201" s="61">
        <v>20861.02587890625</v>
      </c>
      <c r="AH201" s="61">
        <v>3764.810546875</v>
      </c>
      <c r="AI201" s="61">
        <v>14.56688022613525</v>
      </c>
      <c r="AJ201" s="61">
        <v>22080.19140625</v>
      </c>
      <c r="AK201" s="61">
        <v>14803.501953125</v>
      </c>
      <c r="AL201" s="61">
        <v>57.278007507324219</v>
      </c>
      <c r="AM201" s="61">
        <v>11041.5</v>
      </c>
      <c r="AN201" s="61">
        <v>11145.134765625</v>
      </c>
      <c r="AO201" s="61">
        <v>43.122978210449219</v>
      </c>
      <c r="AP201" s="61">
        <v>14699.8671875</v>
      </c>
      <c r="AQ201" s="61">
        <v>6.8149919509887704</v>
      </c>
      <c r="AR201" s="61">
        <v>2.636870555579662E-2</v>
      </c>
      <c r="AS201" s="61">
        <v>25838.186961174011</v>
      </c>
    </row>
    <row r="202" spans="1:45">
      <c r="A202">
        <v>147</v>
      </c>
      <c r="B202" t="s">
        <v>831</v>
      </c>
      <c r="C202" t="s">
        <v>832</v>
      </c>
      <c r="D202" t="s">
        <v>833</v>
      </c>
      <c r="E202" t="s">
        <v>255</v>
      </c>
      <c r="F202" t="s">
        <v>256</v>
      </c>
      <c r="G202" t="s">
        <v>1372</v>
      </c>
      <c r="H202" s="61">
        <v>5297.45458984375</v>
      </c>
      <c r="I202" s="61">
        <v>1017.180114746094</v>
      </c>
      <c r="J202" s="61">
        <v>19.201299667358398</v>
      </c>
      <c r="K202" s="61">
        <v>4280.2744140625</v>
      </c>
      <c r="L202" s="61">
        <v>80.798698425292969</v>
      </c>
      <c r="M202" s="61">
        <v>2791.151123046875</v>
      </c>
      <c r="N202" s="61">
        <v>52.688533782958977</v>
      </c>
      <c r="O202" s="61">
        <v>3024.453857421875</v>
      </c>
      <c r="P202" s="61">
        <v>57.09259033203125</v>
      </c>
      <c r="Q202" s="61">
        <v>233.302734375</v>
      </c>
      <c r="R202" s="61">
        <f t="shared" si="3"/>
        <v>4.4040535018891278</v>
      </c>
      <c r="S202" s="61">
        <v>21.409090042114261</v>
      </c>
      <c r="T202" s="61">
        <v>0</v>
      </c>
      <c r="U202" s="61">
        <v>0</v>
      </c>
      <c r="V202" s="61">
        <v>0</v>
      </c>
      <c r="W202" s="61">
        <v>0</v>
      </c>
      <c r="X202" s="61">
        <v>6.6872763633728027</v>
      </c>
      <c r="Y202" s="61">
        <v>0.1262356489896774</v>
      </c>
      <c r="Z202" s="61">
        <v>0</v>
      </c>
      <c r="AA202" s="61">
        <v>0</v>
      </c>
      <c r="AB202" s="61">
        <v>50.046245574951172</v>
      </c>
      <c r="AC202" s="61">
        <v>0.94472253322601318</v>
      </c>
      <c r="AD202" s="61">
        <v>5247.4083442687988</v>
      </c>
      <c r="AE202" s="61">
        <v>880.67608642578125</v>
      </c>
      <c r="AF202" s="61">
        <v>16.624515533447269</v>
      </c>
      <c r="AG202" s="61">
        <v>4416.7785034179688</v>
      </c>
      <c r="AH202" s="61">
        <v>4152.81298828125</v>
      </c>
      <c r="AI202" s="61">
        <v>78.392616271972656</v>
      </c>
      <c r="AJ202" s="61">
        <v>1144.6416015625</v>
      </c>
      <c r="AK202" s="61">
        <v>4177.884765625</v>
      </c>
      <c r="AL202" s="61">
        <v>78.865890502929688</v>
      </c>
      <c r="AM202" s="61">
        <v>1119.56982421875</v>
      </c>
      <c r="AN202" s="61">
        <v>0</v>
      </c>
      <c r="AO202" s="61">
        <v>0</v>
      </c>
      <c r="AP202" s="61">
        <v>5297.45458984375</v>
      </c>
      <c r="AQ202" s="61">
        <v>74.96038818359375</v>
      </c>
      <c r="AR202" s="61">
        <v>1.4150265455245969</v>
      </c>
      <c r="AS202" s="61">
        <v>5222.4942016601563</v>
      </c>
    </row>
    <row r="203" spans="1:45">
      <c r="A203">
        <v>91</v>
      </c>
      <c r="B203" t="s">
        <v>835</v>
      </c>
      <c r="C203" t="s">
        <v>836</v>
      </c>
      <c r="D203" t="s">
        <v>836</v>
      </c>
      <c r="E203" t="s">
        <v>219</v>
      </c>
      <c r="F203" t="s">
        <v>220</v>
      </c>
      <c r="G203" t="s">
        <v>1373</v>
      </c>
      <c r="H203" s="61">
        <v>5705.609375</v>
      </c>
      <c r="I203" s="61">
        <v>693.57904052734375</v>
      </c>
      <c r="J203" s="61">
        <v>12.15609073638916</v>
      </c>
      <c r="K203" s="61">
        <v>5012.0302734375</v>
      </c>
      <c r="L203" s="61">
        <v>87.843910217285156</v>
      </c>
      <c r="M203" s="61">
        <v>143.02435302734381</v>
      </c>
      <c r="N203" s="61">
        <v>2.5067324638366699</v>
      </c>
      <c r="O203" s="61">
        <v>4465.2607421875</v>
      </c>
      <c r="P203" s="61">
        <v>78.260894775390625</v>
      </c>
      <c r="Q203" s="61">
        <v>4322.2363891601563</v>
      </c>
      <c r="R203" s="61">
        <f t="shared" si="3"/>
        <v>75.754158847584208</v>
      </c>
      <c r="S203" s="61">
        <v>20.666666030883789</v>
      </c>
      <c r="T203" s="61">
        <v>0</v>
      </c>
      <c r="U203" s="61">
        <v>0</v>
      </c>
      <c r="V203" s="61">
        <v>0</v>
      </c>
      <c r="W203" s="61">
        <v>0</v>
      </c>
      <c r="X203" s="61">
        <v>5130.7763671875</v>
      </c>
      <c r="Y203" s="61">
        <v>89.925125122070313</v>
      </c>
      <c r="Z203" s="61">
        <v>0</v>
      </c>
      <c r="AA203" s="61">
        <v>0</v>
      </c>
      <c r="AB203" s="61">
        <v>3515.210205078125</v>
      </c>
      <c r="AC203" s="61">
        <v>61.609725952148438</v>
      </c>
      <c r="AD203" s="61">
        <v>2190.399169921875</v>
      </c>
      <c r="AE203" s="61">
        <v>0</v>
      </c>
      <c r="AF203" s="61">
        <v>0</v>
      </c>
      <c r="AG203" s="61">
        <v>5705.609375</v>
      </c>
      <c r="AH203" s="61">
        <v>0</v>
      </c>
      <c r="AI203" s="61">
        <v>0</v>
      </c>
      <c r="AJ203" s="61">
        <v>5705.609375</v>
      </c>
      <c r="AK203" s="61">
        <v>3515.210205078125</v>
      </c>
      <c r="AL203" s="61">
        <v>61.609725952148438</v>
      </c>
      <c r="AM203" s="61">
        <v>2190.399169921875</v>
      </c>
      <c r="AN203" s="61">
        <v>2577.826904296875</v>
      </c>
      <c r="AO203" s="61">
        <v>45.180572509765618</v>
      </c>
      <c r="AP203" s="61">
        <v>3127.782470703125</v>
      </c>
      <c r="AQ203" s="61">
        <v>887.42822265625</v>
      </c>
      <c r="AR203" s="61">
        <v>15.553609848022459</v>
      </c>
      <c r="AS203" s="61">
        <v>4818.18115234375</v>
      </c>
    </row>
    <row r="204" spans="1:45">
      <c r="A204">
        <v>272</v>
      </c>
      <c r="B204" t="s">
        <v>838</v>
      </c>
      <c r="C204" t="s">
        <v>839</v>
      </c>
      <c r="D204" t="s">
        <v>839</v>
      </c>
      <c r="E204" t="s">
        <v>214</v>
      </c>
      <c r="F204" t="s">
        <v>224</v>
      </c>
      <c r="G204" t="s">
        <v>1374</v>
      </c>
      <c r="H204" s="61">
        <v>148453.96875</v>
      </c>
      <c r="I204" s="61">
        <v>60577.96484375</v>
      </c>
      <c r="J204" s="61">
        <v>40.805892944335938</v>
      </c>
      <c r="K204" s="61">
        <v>87876</v>
      </c>
      <c r="L204" s="61">
        <v>59.194107055664063</v>
      </c>
      <c r="M204" s="61">
        <v>36710.94921875</v>
      </c>
      <c r="N204" s="61">
        <v>24.72884368896484</v>
      </c>
      <c r="O204" s="61">
        <v>134554.21875</v>
      </c>
      <c r="P204" s="61">
        <v>90.637001037597656</v>
      </c>
      <c r="Q204" s="61">
        <v>97843.26953125</v>
      </c>
      <c r="R204" s="61">
        <f t="shared" si="3"/>
        <v>65.908153453290552</v>
      </c>
      <c r="S204" s="61">
        <v>9.0822010040283203</v>
      </c>
      <c r="T204" s="61">
        <v>71031.4765625</v>
      </c>
      <c r="U204" s="61">
        <v>47.847476959228523</v>
      </c>
      <c r="V204" s="61">
        <v>53678.87890625</v>
      </c>
      <c r="W204" s="61">
        <v>36.158599853515618</v>
      </c>
      <c r="X204" s="61">
        <v>24410.41796875</v>
      </c>
      <c r="Y204" s="61">
        <v>16.443088531494141</v>
      </c>
      <c r="Z204" s="61">
        <v>0</v>
      </c>
      <c r="AA204" s="61">
        <v>0</v>
      </c>
      <c r="AB204" s="61">
        <v>46594.26953125</v>
      </c>
      <c r="AC204" s="61">
        <v>31.386343002319339</v>
      </c>
      <c r="AD204" s="61">
        <v>101859.69921875</v>
      </c>
      <c r="AE204" s="61">
        <v>15162.6416015625</v>
      </c>
      <c r="AF204" s="61">
        <v>10.213699340820311</v>
      </c>
      <c r="AG204" s="61">
        <v>133291.3271484375</v>
      </c>
      <c r="AH204" s="61">
        <v>36029.08984375</v>
      </c>
      <c r="AI204" s="61">
        <v>24.269536972045898</v>
      </c>
      <c r="AJ204" s="61">
        <v>112424.87890625</v>
      </c>
      <c r="AK204" s="61">
        <v>66409.1015625</v>
      </c>
      <c r="AL204" s="61">
        <v>44.733802795410163</v>
      </c>
      <c r="AM204" s="61">
        <v>82044.8671875</v>
      </c>
      <c r="AN204" s="61">
        <v>393.8519287109375</v>
      </c>
      <c r="AO204" s="61">
        <v>0.2653023898601532</v>
      </c>
      <c r="AP204" s="61">
        <v>148060.11682128909</v>
      </c>
      <c r="AQ204" s="61">
        <v>8863.2763671875</v>
      </c>
      <c r="AR204" s="61">
        <v>5.9703869819641113</v>
      </c>
      <c r="AS204" s="61">
        <v>139590.6923828125</v>
      </c>
    </row>
    <row r="205" spans="1:45">
      <c r="A205">
        <v>198</v>
      </c>
      <c r="B205" t="s">
        <v>841</v>
      </c>
      <c r="C205" t="s">
        <v>842</v>
      </c>
      <c r="D205" t="s">
        <v>842</v>
      </c>
      <c r="E205" t="s">
        <v>264</v>
      </c>
      <c r="F205" t="s">
        <v>265</v>
      </c>
      <c r="G205" t="s">
        <v>1375</v>
      </c>
      <c r="H205" s="61">
        <v>109486.1484375</v>
      </c>
      <c r="I205" s="61">
        <v>17617.068359375</v>
      </c>
      <c r="J205" s="61">
        <v>16.090682983398441</v>
      </c>
      <c r="K205" s="61">
        <v>91869.078125</v>
      </c>
      <c r="L205" s="61">
        <v>83.909317016601563</v>
      </c>
      <c r="M205" s="61">
        <v>3996.488037109375</v>
      </c>
      <c r="N205" s="61">
        <v>3.6502223014831539</v>
      </c>
      <c r="O205" s="61">
        <v>83678.65625</v>
      </c>
      <c r="P205" s="61">
        <v>76.428535461425781</v>
      </c>
      <c r="Q205" s="61">
        <v>79682.168212890625</v>
      </c>
      <c r="R205" s="61">
        <f t="shared" si="3"/>
        <v>72.77830972232718</v>
      </c>
      <c r="S205" s="61">
        <v>15.486842155456539</v>
      </c>
      <c r="T205" s="61">
        <v>32369.76953125</v>
      </c>
      <c r="U205" s="61">
        <v>29.5651741027832</v>
      </c>
      <c r="V205" s="61">
        <v>59063.66015625</v>
      </c>
      <c r="W205" s="61">
        <v>53.946239471435547</v>
      </c>
      <c r="X205" s="61">
        <v>3581.35595703125</v>
      </c>
      <c r="Y205" s="61">
        <v>3.2710585594177251</v>
      </c>
      <c r="Z205" s="61">
        <v>0</v>
      </c>
      <c r="AA205" s="61">
        <v>0</v>
      </c>
      <c r="AB205" s="61">
        <v>39577.9765625</v>
      </c>
      <c r="AC205" s="61">
        <v>36.148841857910163</v>
      </c>
      <c r="AD205" s="61">
        <v>69908.171875</v>
      </c>
      <c r="AE205" s="61">
        <v>871.890380859375</v>
      </c>
      <c r="AF205" s="61">
        <v>0.79634767770767212</v>
      </c>
      <c r="AG205" s="61">
        <v>108614.2580566406</v>
      </c>
      <c r="AH205" s="61">
        <v>16916.98046875</v>
      </c>
      <c r="AI205" s="61">
        <v>15.45125198364258</v>
      </c>
      <c r="AJ205" s="61">
        <v>92569.16796875</v>
      </c>
      <c r="AK205" s="61">
        <v>53620.76953125</v>
      </c>
      <c r="AL205" s="61">
        <v>48.974933624267578</v>
      </c>
      <c r="AM205" s="61">
        <v>55865.37890625</v>
      </c>
      <c r="AN205" s="61">
        <v>134.06520080566409</v>
      </c>
      <c r="AO205" s="61">
        <v>0.1224494650959969</v>
      </c>
      <c r="AP205" s="61">
        <v>109352.08323669431</v>
      </c>
      <c r="AQ205" s="61">
        <v>12097.6982421875</v>
      </c>
      <c r="AR205" s="61">
        <v>11.04952430725098</v>
      </c>
      <c r="AS205" s="61">
        <v>97388.4501953125</v>
      </c>
    </row>
    <row r="206" spans="1:45">
      <c r="A206">
        <v>28</v>
      </c>
      <c r="B206" t="s">
        <v>844</v>
      </c>
      <c r="C206" t="s">
        <v>845</v>
      </c>
      <c r="D206" t="s">
        <v>846</v>
      </c>
      <c r="E206" t="s">
        <v>214</v>
      </c>
      <c r="F206" t="s">
        <v>224</v>
      </c>
      <c r="G206" t="s">
        <v>1376</v>
      </c>
      <c r="H206" s="61">
        <v>173229.6875</v>
      </c>
      <c r="I206" s="61">
        <v>92106.546875</v>
      </c>
      <c r="J206" s="61">
        <v>53.170185089111328</v>
      </c>
      <c r="K206" s="61">
        <v>81123.140625</v>
      </c>
      <c r="L206" s="61">
        <v>46.829814910888672</v>
      </c>
      <c r="M206" s="61">
        <v>13062.0703125</v>
      </c>
      <c r="N206" s="61">
        <v>7.540318489074707</v>
      </c>
      <c r="O206" s="61">
        <v>162799.625</v>
      </c>
      <c r="P206" s="61">
        <v>93.979057312011719</v>
      </c>
      <c r="Q206" s="61">
        <v>149737.5546875</v>
      </c>
      <c r="R206" s="61">
        <f t="shared" si="3"/>
        <v>86.43873740608116</v>
      </c>
      <c r="S206" s="61">
        <v>7.8374152183532706</v>
      </c>
      <c r="T206" s="61">
        <v>89954.3828125</v>
      </c>
      <c r="U206" s="61">
        <v>51.927810668945313</v>
      </c>
      <c r="V206" s="61">
        <v>61266.421875</v>
      </c>
      <c r="W206" s="61">
        <v>35.367160797119141</v>
      </c>
      <c r="X206" s="61">
        <v>23438.58984375</v>
      </c>
      <c r="Y206" s="61">
        <v>13.530354499816889</v>
      </c>
      <c r="Z206" s="61">
        <v>0</v>
      </c>
      <c r="AA206" s="61">
        <v>0</v>
      </c>
      <c r="AB206" s="61">
        <v>18548.65234375</v>
      </c>
      <c r="AC206" s="61">
        <v>10.70754814147949</v>
      </c>
      <c r="AD206" s="61">
        <v>154681.03515625</v>
      </c>
      <c r="AE206" s="61">
        <v>1735.179565429688</v>
      </c>
      <c r="AF206" s="61">
        <v>1.0016640424728389</v>
      </c>
      <c r="AG206" s="61">
        <v>171494.50793457031</v>
      </c>
      <c r="AH206" s="61">
        <v>11137.7333984375</v>
      </c>
      <c r="AI206" s="61">
        <v>6.4294600486755371</v>
      </c>
      <c r="AJ206" s="61">
        <v>162091.9541015625</v>
      </c>
      <c r="AK206" s="61">
        <v>25020.1875</v>
      </c>
      <c r="AL206" s="61">
        <v>14.44336032867432</v>
      </c>
      <c r="AM206" s="61">
        <v>148209.5</v>
      </c>
      <c r="AN206" s="61">
        <v>6185.23779296875</v>
      </c>
      <c r="AO206" s="61">
        <v>3.5705413818359379</v>
      </c>
      <c r="AP206" s="61">
        <v>167044.44970703119</v>
      </c>
      <c r="AQ206" s="61">
        <v>4868.6533203125</v>
      </c>
      <c r="AR206" s="61">
        <v>2.8105189800262451</v>
      </c>
      <c r="AS206" s="61">
        <v>168361.0341796875</v>
      </c>
    </row>
    <row r="207" spans="1:45">
      <c r="A207">
        <v>245</v>
      </c>
      <c r="B207" t="s">
        <v>847</v>
      </c>
      <c r="C207" t="s">
        <v>848</v>
      </c>
      <c r="D207" t="s">
        <v>849</v>
      </c>
      <c r="E207" t="s">
        <v>255</v>
      </c>
      <c r="F207" t="s">
        <v>256</v>
      </c>
      <c r="G207" t="s">
        <v>1377</v>
      </c>
      <c r="H207" s="61">
        <v>11738.009765625</v>
      </c>
      <c r="I207" s="61">
        <v>299.416748046875</v>
      </c>
      <c r="J207" s="61">
        <v>2.550830602645874</v>
      </c>
      <c r="K207" s="61">
        <v>11438.5927734375</v>
      </c>
      <c r="L207" s="61">
        <v>97.449165344238281</v>
      </c>
      <c r="M207" s="61">
        <v>1541.385864257812</v>
      </c>
      <c r="N207" s="61">
        <v>13.13157844543457</v>
      </c>
      <c r="O207" s="61">
        <v>8235.0517578125</v>
      </c>
      <c r="P207" s="61">
        <v>70.157142639160156</v>
      </c>
      <c r="Q207" s="61">
        <v>6693.6658935546884</v>
      </c>
      <c r="R207" s="61">
        <f t="shared" si="3"/>
        <v>57.0255607825206</v>
      </c>
      <c r="S207" s="61">
        <v>20.10000038146973</v>
      </c>
      <c r="T207" s="61">
        <v>57.808895111083977</v>
      </c>
      <c r="U207" s="61">
        <v>0.4924931526184082</v>
      </c>
      <c r="V207" s="61">
        <v>14.45566368103027</v>
      </c>
      <c r="W207" s="61">
        <v>0.12315259128808979</v>
      </c>
      <c r="X207" s="61">
        <v>6482.06494140625</v>
      </c>
      <c r="Y207" s="61">
        <v>55.222862243652337</v>
      </c>
      <c r="Z207" s="61">
        <v>2913.10400390625</v>
      </c>
      <c r="AA207" s="61">
        <v>24.81769943237305</v>
      </c>
      <c r="AB207" s="61">
        <v>546.80181884765625</v>
      </c>
      <c r="AC207" s="61">
        <v>4.65838623046875</v>
      </c>
      <c r="AD207" s="61">
        <v>11191.20794677734</v>
      </c>
      <c r="AE207" s="61">
        <v>10988.63671875</v>
      </c>
      <c r="AF207" s="61">
        <v>93.6158447265625</v>
      </c>
      <c r="AG207" s="61">
        <v>749.373046875</v>
      </c>
      <c r="AH207" s="61">
        <v>11094.8056640625</v>
      </c>
      <c r="AI207" s="61">
        <v>94.520332336425781</v>
      </c>
      <c r="AJ207" s="61">
        <v>643.2041015625</v>
      </c>
      <c r="AK207" s="61">
        <v>11366.5888671875</v>
      </c>
      <c r="AL207" s="61">
        <v>96.835746765136719</v>
      </c>
      <c r="AM207" s="61">
        <v>371.4208984375</v>
      </c>
      <c r="AN207" s="61">
        <v>5350.0517578125</v>
      </c>
      <c r="AO207" s="61">
        <v>45.578868865966797</v>
      </c>
      <c r="AP207" s="61">
        <v>6387.9580078125</v>
      </c>
      <c r="AQ207" s="61">
        <v>781.65576171875</v>
      </c>
      <c r="AR207" s="61">
        <v>6.6591849327087402</v>
      </c>
      <c r="AS207" s="61">
        <v>10956.35400390625</v>
      </c>
    </row>
    <row r="208" spans="1:45">
      <c r="A208">
        <v>136</v>
      </c>
      <c r="B208" t="s">
        <v>851</v>
      </c>
      <c r="C208" t="s">
        <v>852</v>
      </c>
      <c r="D208" t="s">
        <v>852</v>
      </c>
      <c r="E208" t="s">
        <v>219</v>
      </c>
      <c r="F208" t="s">
        <v>220</v>
      </c>
      <c r="G208" t="s">
        <v>1378</v>
      </c>
      <c r="H208" s="61">
        <v>7032.64013671875</v>
      </c>
      <c r="I208" s="61">
        <v>3379.175048828125</v>
      </c>
      <c r="J208" s="61">
        <v>48.049880981445313</v>
      </c>
      <c r="K208" s="61">
        <v>3653.465087890625</v>
      </c>
      <c r="L208" s="61">
        <v>51.950119018554688</v>
      </c>
      <c r="M208" s="61">
        <v>412.02447509765619</v>
      </c>
      <c r="N208" s="61">
        <v>5.8587455749511719</v>
      </c>
      <c r="O208" s="61">
        <v>2005.505981445312</v>
      </c>
      <c r="P208" s="61">
        <v>28.51711463928223</v>
      </c>
      <c r="Q208" s="61">
        <v>1593.481506347656</v>
      </c>
      <c r="R208" s="61">
        <f t="shared" si="3"/>
        <v>22.658368342036816</v>
      </c>
      <c r="S208" s="61">
        <v>43</v>
      </c>
      <c r="T208" s="61">
        <v>316.40057373046881</v>
      </c>
      <c r="U208" s="61">
        <v>4.4990296363830566</v>
      </c>
      <c r="V208" s="61">
        <v>972.1800537109375</v>
      </c>
      <c r="W208" s="61">
        <v>13.82382774353027</v>
      </c>
      <c r="X208" s="61">
        <v>366.95977783203119</v>
      </c>
      <c r="Y208" s="61">
        <v>5.217951774597168</v>
      </c>
      <c r="Z208" s="61">
        <v>2665.492431640625</v>
      </c>
      <c r="AA208" s="61">
        <v>37.9017333984375</v>
      </c>
      <c r="AB208" s="61">
        <v>2442.424560546875</v>
      </c>
      <c r="AC208" s="61">
        <v>34.729839324951172</v>
      </c>
      <c r="AD208" s="61">
        <v>4590.215576171875</v>
      </c>
      <c r="AE208" s="61">
        <v>1484.240966796875</v>
      </c>
      <c r="AF208" s="61">
        <v>21.105031967163089</v>
      </c>
      <c r="AG208" s="61">
        <v>5548.399169921875</v>
      </c>
      <c r="AH208" s="61">
        <v>1260.2119140625</v>
      </c>
      <c r="AI208" s="61">
        <v>17.91946983337402</v>
      </c>
      <c r="AJ208" s="61">
        <v>5772.42822265625</v>
      </c>
      <c r="AK208" s="61">
        <v>2645.092529296875</v>
      </c>
      <c r="AL208" s="61">
        <v>37.611656188964837</v>
      </c>
      <c r="AM208" s="61">
        <v>4387.547607421875</v>
      </c>
      <c r="AN208" s="61">
        <v>1713.799194335938</v>
      </c>
      <c r="AO208" s="61">
        <v>24.36921501159668</v>
      </c>
      <c r="AP208" s="61">
        <v>5318.8409423828116</v>
      </c>
      <c r="AQ208" s="61">
        <v>761.66082763671875</v>
      </c>
      <c r="AR208" s="61">
        <v>10.830368041992189</v>
      </c>
      <c r="AS208" s="61">
        <v>6270.9793090820313</v>
      </c>
    </row>
    <row r="209" spans="1:45">
      <c r="A209">
        <v>288</v>
      </c>
      <c r="B209" t="s">
        <v>854</v>
      </c>
      <c r="C209" t="s">
        <v>855</v>
      </c>
      <c r="D209" t="s">
        <v>855</v>
      </c>
      <c r="E209" t="s">
        <v>260</v>
      </c>
      <c r="F209" t="s">
        <v>261</v>
      </c>
      <c r="G209" t="s">
        <v>1379</v>
      </c>
      <c r="H209" s="61">
        <v>63875.921875</v>
      </c>
      <c r="I209" s="61">
        <v>33132.73046875</v>
      </c>
      <c r="J209" s="61">
        <v>51.870452880859382</v>
      </c>
      <c r="K209" s="61">
        <v>30743.19140625</v>
      </c>
      <c r="L209" s="61">
        <v>48.129547119140618</v>
      </c>
      <c r="M209" s="61">
        <v>1725.40869140625</v>
      </c>
      <c r="N209" s="61">
        <v>2.7011878490447998</v>
      </c>
      <c r="O209" s="61">
        <v>1751.947875976562</v>
      </c>
      <c r="P209" s="61">
        <v>2.7427361011505131</v>
      </c>
      <c r="Q209" s="61">
        <v>26.539184570312049</v>
      </c>
      <c r="R209" s="61">
        <f t="shared" si="3"/>
        <v>4.1548025909116555E-2</v>
      </c>
      <c r="S209" s="61">
        <v>2.6600644588470459</v>
      </c>
      <c r="T209" s="61">
        <v>0</v>
      </c>
      <c r="U209" s="61">
        <v>0</v>
      </c>
      <c r="V209" s="61">
        <v>0</v>
      </c>
      <c r="W209" s="61">
        <v>0</v>
      </c>
      <c r="X209" s="61">
        <v>0</v>
      </c>
      <c r="Y209" s="61">
        <v>0</v>
      </c>
      <c r="Z209" s="61">
        <v>0</v>
      </c>
      <c r="AA209" s="61">
        <v>0</v>
      </c>
      <c r="AB209" s="61">
        <v>0</v>
      </c>
      <c r="AC209" s="61">
        <v>0</v>
      </c>
      <c r="AD209" s="61">
        <v>63875.921875</v>
      </c>
      <c r="AE209" s="61">
        <v>797.7191162109375</v>
      </c>
      <c r="AF209" s="61">
        <v>1.248857259750366</v>
      </c>
      <c r="AG209" s="61">
        <v>63078.202758789063</v>
      </c>
      <c r="AH209" s="61">
        <v>913.959716796875</v>
      </c>
      <c r="AI209" s="61">
        <v>1.430836081504822</v>
      </c>
      <c r="AJ209" s="61">
        <v>62961.962158203118</v>
      </c>
      <c r="AK209" s="61">
        <v>913.959716796875</v>
      </c>
      <c r="AL209" s="61">
        <v>1.430836081504822</v>
      </c>
      <c r="AM209" s="61">
        <v>62961.962158203118</v>
      </c>
      <c r="AN209" s="61">
        <v>1484.294799804688</v>
      </c>
      <c r="AO209" s="61">
        <v>2.3237156867980961</v>
      </c>
      <c r="AP209" s="61">
        <v>62391.627075195313</v>
      </c>
      <c r="AQ209" s="61">
        <v>111.8572692871094</v>
      </c>
      <c r="AR209" s="61">
        <v>0.17511649429798129</v>
      </c>
      <c r="AS209" s="61">
        <v>63764.064605712891</v>
      </c>
    </row>
    <row r="210" spans="1:45">
      <c r="A210">
        <v>6</v>
      </c>
      <c r="B210" t="s">
        <v>857</v>
      </c>
      <c r="C210" t="s">
        <v>858</v>
      </c>
      <c r="D210" t="s">
        <v>858</v>
      </c>
      <c r="E210" t="s">
        <v>264</v>
      </c>
      <c r="F210" t="s">
        <v>265</v>
      </c>
      <c r="G210" t="s">
        <v>1380</v>
      </c>
      <c r="H210" s="61">
        <v>91254.5</v>
      </c>
      <c r="I210" s="61">
        <v>3587.06201171875</v>
      </c>
      <c r="J210" s="61">
        <v>3.930833101272583</v>
      </c>
      <c r="K210" s="61">
        <v>87667.4375</v>
      </c>
      <c r="L210" s="61">
        <v>96.069168090820313</v>
      </c>
      <c r="M210" s="61">
        <v>2107.455322265625</v>
      </c>
      <c r="N210" s="61">
        <v>2.309426069259644</v>
      </c>
      <c r="O210" s="61">
        <v>59678.359375</v>
      </c>
      <c r="P210" s="61">
        <v>65.397712707519531</v>
      </c>
      <c r="Q210" s="61">
        <v>57570.904052734382</v>
      </c>
      <c r="R210" s="61">
        <f t="shared" si="3"/>
        <v>63.088290498259681</v>
      </c>
      <c r="S210" s="61">
        <v>17</v>
      </c>
      <c r="T210" s="61">
        <v>14455.423828125</v>
      </c>
      <c r="U210" s="61">
        <v>15.840779304504389</v>
      </c>
      <c r="V210" s="61">
        <v>8521.7763671875</v>
      </c>
      <c r="W210" s="61">
        <v>9.3384723663330078</v>
      </c>
      <c r="X210" s="61">
        <v>59608.58984375</v>
      </c>
      <c r="Y210" s="61">
        <v>65.321258544921875</v>
      </c>
      <c r="Z210" s="61">
        <v>2359.50927734375</v>
      </c>
      <c r="AA210" s="61">
        <v>2.5856361389160161</v>
      </c>
      <c r="AB210" s="61">
        <v>79198.046875</v>
      </c>
      <c r="AC210" s="61">
        <v>86.788101196289063</v>
      </c>
      <c r="AD210" s="61">
        <v>12056.453125</v>
      </c>
      <c r="AE210" s="61">
        <v>10648.8984375</v>
      </c>
      <c r="AF210" s="61">
        <v>11.669449806213381</v>
      </c>
      <c r="AG210" s="61">
        <v>80605.6015625</v>
      </c>
      <c r="AH210" s="61">
        <v>11735.3603515625</v>
      </c>
      <c r="AI210" s="61">
        <v>12.86003398895264</v>
      </c>
      <c r="AJ210" s="61">
        <v>79519.1396484375</v>
      </c>
      <c r="AK210" s="61">
        <v>85055.0703125</v>
      </c>
      <c r="AL210" s="61">
        <v>93.206443786621094</v>
      </c>
      <c r="AM210" s="61">
        <v>6199.4296875</v>
      </c>
      <c r="AN210" s="61">
        <v>27098.318359375</v>
      </c>
      <c r="AO210" s="61">
        <v>29.6953239440918</v>
      </c>
      <c r="AP210" s="61">
        <v>64156.181640625</v>
      </c>
      <c r="AQ210" s="61">
        <v>16963.0234375</v>
      </c>
      <c r="AR210" s="61">
        <v>18.58869743347168</v>
      </c>
      <c r="AS210" s="61">
        <v>74291.4765625</v>
      </c>
    </row>
    <row r="211" spans="1:45">
      <c r="A211">
        <v>199</v>
      </c>
      <c r="B211" t="s">
        <v>860</v>
      </c>
      <c r="C211" t="s">
        <v>861</v>
      </c>
      <c r="D211" t="s">
        <v>861</v>
      </c>
      <c r="E211" t="s">
        <v>255</v>
      </c>
      <c r="F211" t="s">
        <v>256</v>
      </c>
      <c r="G211" t="s">
        <v>1381</v>
      </c>
      <c r="H211" s="61">
        <v>4981.48095703125</v>
      </c>
      <c r="I211" s="61">
        <v>674.76123046875</v>
      </c>
      <c r="J211" s="61">
        <v>13.545393943786619</v>
      </c>
      <c r="K211" s="61">
        <v>4306.7197265625</v>
      </c>
      <c r="L211" s="61">
        <v>86.454605102539063</v>
      </c>
      <c r="M211" s="61">
        <v>26.506496429443359</v>
      </c>
      <c r="N211" s="61">
        <v>0.53210073709487915</v>
      </c>
      <c r="O211" s="61">
        <v>1151.5693359375</v>
      </c>
      <c r="P211" s="61">
        <v>23.117008209228519</v>
      </c>
      <c r="Q211" s="61">
        <v>1125.0628395080571</v>
      </c>
      <c r="R211" s="61">
        <f t="shared" si="3"/>
        <v>22.584906962658479</v>
      </c>
      <c r="S211" s="61">
        <v>30.228570938110352</v>
      </c>
      <c r="T211" s="61">
        <v>371.265869140625</v>
      </c>
      <c r="U211" s="61">
        <v>7.4529213905334473</v>
      </c>
      <c r="V211" s="61">
        <v>145.2233581542969</v>
      </c>
      <c r="W211" s="61">
        <v>2.9152646064758301</v>
      </c>
      <c r="X211" s="61">
        <v>1472.9345703125</v>
      </c>
      <c r="Y211" s="61">
        <v>29.568206787109379</v>
      </c>
      <c r="Z211" s="61">
        <v>0</v>
      </c>
      <c r="AA211" s="61">
        <v>0</v>
      </c>
      <c r="AB211" s="61">
        <v>2082.1015625</v>
      </c>
      <c r="AC211" s="61">
        <v>41.796840667724609</v>
      </c>
      <c r="AD211" s="61">
        <v>2899.37939453125</v>
      </c>
      <c r="AE211" s="61">
        <v>1216.6650390625</v>
      </c>
      <c r="AF211" s="61">
        <v>24.423761367797852</v>
      </c>
      <c r="AG211" s="61">
        <v>3764.81591796875</v>
      </c>
      <c r="AH211" s="61">
        <v>734.43414306640625</v>
      </c>
      <c r="AI211" s="61">
        <v>14.743288993835449</v>
      </c>
      <c r="AJ211" s="61">
        <v>4247.0468139648438</v>
      </c>
      <c r="AK211" s="61">
        <v>3002.930908203125</v>
      </c>
      <c r="AL211" s="61">
        <v>60.281890869140618</v>
      </c>
      <c r="AM211" s="61">
        <v>1978.550048828125</v>
      </c>
      <c r="AN211" s="61">
        <v>534.91650390625</v>
      </c>
      <c r="AO211" s="61">
        <v>10.738101959228519</v>
      </c>
      <c r="AP211" s="61">
        <v>4446.564453125</v>
      </c>
      <c r="AQ211" s="61">
        <v>393.18338012695313</v>
      </c>
      <c r="AR211" s="61">
        <v>7.8929014205932617</v>
      </c>
      <c r="AS211" s="61">
        <v>4588.2975769042969</v>
      </c>
    </row>
    <row r="212" spans="1:45">
      <c r="A212">
        <v>289</v>
      </c>
      <c r="B212" t="s">
        <v>863</v>
      </c>
      <c r="C212" t="s">
        <v>864</v>
      </c>
      <c r="D212" t="s">
        <v>865</v>
      </c>
      <c r="E212" t="s">
        <v>414</v>
      </c>
      <c r="F212" t="s">
        <v>547</v>
      </c>
      <c r="G212" t="s">
        <v>1382</v>
      </c>
      <c r="H212" s="61">
        <v>113456.9375</v>
      </c>
      <c r="I212" s="61">
        <v>66707.3984375</v>
      </c>
      <c r="J212" s="61">
        <v>58.795345306396477</v>
      </c>
      <c r="K212" s="61">
        <v>46749.5390625</v>
      </c>
      <c r="L212" s="61">
        <v>41.204654693603523</v>
      </c>
      <c r="M212" s="61">
        <v>0</v>
      </c>
      <c r="N212" s="61">
        <v>0</v>
      </c>
      <c r="O212" s="61">
        <v>0</v>
      </c>
      <c r="P212" s="61">
        <v>0</v>
      </c>
      <c r="Q212" s="61">
        <v>0</v>
      </c>
      <c r="R212" s="61">
        <f t="shared" si="3"/>
        <v>0</v>
      </c>
      <c r="S212" s="61">
        <v>0</v>
      </c>
      <c r="T212" s="61">
        <v>0</v>
      </c>
      <c r="U212" s="61">
        <v>0</v>
      </c>
      <c r="V212" s="61">
        <v>0</v>
      </c>
      <c r="W212" s="61">
        <v>0</v>
      </c>
      <c r="X212" s="61">
        <v>0</v>
      </c>
      <c r="Y212" s="61">
        <v>0</v>
      </c>
      <c r="Z212" s="61">
        <v>0</v>
      </c>
      <c r="AA212" s="61">
        <v>0</v>
      </c>
      <c r="AB212" s="61">
        <v>0</v>
      </c>
      <c r="AC212" s="61">
        <v>0</v>
      </c>
      <c r="AD212" s="61">
        <v>113456.9375</v>
      </c>
      <c r="AE212" s="61">
        <v>0</v>
      </c>
      <c r="AF212" s="61">
        <v>0</v>
      </c>
      <c r="AG212" s="61">
        <v>113456.9375</v>
      </c>
      <c r="AH212" s="61">
        <v>0</v>
      </c>
      <c r="AI212" s="61">
        <v>0</v>
      </c>
      <c r="AJ212" s="61">
        <v>113456.9375</v>
      </c>
      <c r="AK212" s="61">
        <v>0</v>
      </c>
      <c r="AL212" s="61">
        <v>0</v>
      </c>
      <c r="AM212" s="61">
        <v>113456.9375</v>
      </c>
      <c r="AN212" s="61">
        <v>0</v>
      </c>
      <c r="AO212" s="61">
        <v>0</v>
      </c>
      <c r="AP212" s="61">
        <v>113456.9375</v>
      </c>
      <c r="AQ212" s="61">
        <v>0</v>
      </c>
      <c r="AR212" s="61">
        <v>0</v>
      </c>
      <c r="AS212" s="61">
        <v>113456.9375</v>
      </c>
    </row>
    <row r="213" spans="1:45">
      <c r="A213">
        <v>29</v>
      </c>
      <c r="B213" t="s">
        <v>867</v>
      </c>
      <c r="C213" t="s">
        <v>868</v>
      </c>
      <c r="D213" t="s">
        <v>868</v>
      </c>
      <c r="E213" t="s">
        <v>214</v>
      </c>
      <c r="F213" t="s">
        <v>224</v>
      </c>
      <c r="G213" t="s">
        <v>1383</v>
      </c>
      <c r="H213" s="61">
        <v>152684.828125</v>
      </c>
      <c r="I213" s="61">
        <v>34195.984375</v>
      </c>
      <c r="J213" s="61">
        <v>22.396451950073239</v>
      </c>
      <c r="K213" s="61">
        <v>118488.84375</v>
      </c>
      <c r="L213" s="61">
        <v>77.603546142578125</v>
      </c>
      <c r="M213" s="61">
        <v>17199.736328125</v>
      </c>
      <c r="N213" s="61">
        <v>11.26486301422119</v>
      </c>
      <c r="O213" s="61">
        <v>150632.953125</v>
      </c>
      <c r="P213" s="61">
        <v>98.656135559082031</v>
      </c>
      <c r="Q213" s="61">
        <v>133433.216796875</v>
      </c>
      <c r="R213" s="61">
        <f t="shared" si="3"/>
        <v>87.391274192374837</v>
      </c>
      <c r="S213" s="61">
        <v>6.7777776718139648</v>
      </c>
      <c r="T213" s="61">
        <v>39478.2734375</v>
      </c>
      <c r="U213" s="61">
        <v>25.85605430603027</v>
      </c>
      <c r="V213" s="61">
        <v>91216.6171875</v>
      </c>
      <c r="W213" s="61">
        <v>59.741771697998047</v>
      </c>
      <c r="X213" s="61">
        <v>14541.95703125</v>
      </c>
      <c r="Y213" s="61">
        <v>9.5241661071777344</v>
      </c>
      <c r="Z213" s="61">
        <v>0</v>
      </c>
      <c r="AA213" s="61">
        <v>0</v>
      </c>
      <c r="AB213" s="61">
        <v>26009.724609375</v>
      </c>
      <c r="AC213" s="61">
        <v>17.034910202026371</v>
      </c>
      <c r="AD213" s="61">
        <v>126675.103515625</v>
      </c>
      <c r="AE213" s="61">
        <v>13334.830078125</v>
      </c>
      <c r="AF213" s="61">
        <v>8.7335662841796875</v>
      </c>
      <c r="AG213" s="61">
        <v>139349.998046875</v>
      </c>
      <c r="AH213" s="61">
        <v>35496.59765625</v>
      </c>
      <c r="AI213" s="61">
        <v>23.248281478881839</v>
      </c>
      <c r="AJ213" s="61">
        <v>117188.23046875</v>
      </c>
      <c r="AK213" s="61">
        <v>46178.0078125</v>
      </c>
      <c r="AL213" s="61">
        <v>30.24400520324707</v>
      </c>
      <c r="AM213" s="61">
        <v>106506.8203125</v>
      </c>
      <c r="AN213" s="61">
        <v>8946.728515625</v>
      </c>
      <c r="AO213" s="61">
        <v>5.8596057891845703</v>
      </c>
      <c r="AP213" s="61">
        <v>143738.099609375</v>
      </c>
      <c r="AQ213" s="61">
        <v>591.7449951171875</v>
      </c>
      <c r="AR213" s="61">
        <v>0.38755977153778082</v>
      </c>
      <c r="AS213" s="61">
        <v>152093.08312988281</v>
      </c>
    </row>
    <row r="214" spans="1:45">
      <c r="A214">
        <v>92</v>
      </c>
      <c r="B214" t="s">
        <v>870</v>
      </c>
      <c r="C214" t="s">
        <v>871</v>
      </c>
      <c r="D214" t="s">
        <v>871</v>
      </c>
      <c r="E214" t="s">
        <v>219</v>
      </c>
      <c r="F214" t="s">
        <v>229</v>
      </c>
      <c r="G214" t="s">
        <v>1384</v>
      </c>
      <c r="H214" s="61">
        <v>66215.359375</v>
      </c>
      <c r="I214" s="61">
        <v>12618.02734375</v>
      </c>
      <c r="J214" s="61">
        <v>19.05604362487793</v>
      </c>
      <c r="K214" s="61">
        <v>53597.33203125</v>
      </c>
      <c r="L214" s="61">
        <v>80.943962097167969</v>
      </c>
      <c r="M214" s="61">
        <v>24300.546875</v>
      </c>
      <c r="N214" s="61">
        <v>36.699260711669922</v>
      </c>
      <c r="O214" s="61">
        <v>55630.0078125</v>
      </c>
      <c r="P214" s="61">
        <v>84.013755798339844</v>
      </c>
      <c r="Q214" s="61">
        <v>31329.4609375</v>
      </c>
      <c r="R214" s="61">
        <f t="shared" si="3"/>
        <v>47.314492035104209</v>
      </c>
      <c r="S214" s="61">
        <v>25.723640441894531</v>
      </c>
      <c r="T214" s="61">
        <v>352.88427734375</v>
      </c>
      <c r="U214" s="61">
        <v>0.53293418884277344</v>
      </c>
      <c r="V214" s="61">
        <v>1351.042602539062</v>
      </c>
      <c r="W214" s="61">
        <v>2.0403764247894292</v>
      </c>
      <c r="X214" s="61">
        <v>33576.51171875</v>
      </c>
      <c r="Y214" s="61">
        <v>50.708042144775391</v>
      </c>
      <c r="Z214" s="61">
        <v>25247.28515625</v>
      </c>
      <c r="AA214" s="61">
        <v>38.129047393798828</v>
      </c>
      <c r="AB214" s="61">
        <v>27902.794921875</v>
      </c>
      <c r="AC214" s="61">
        <v>42.139457702636719</v>
      </c>
      <c r="AD214" s="61">
        <v>38312.564453125</v>
      </c>
      <c r="AE214" s="61">
        <v>1531.411254882812</v>
      </c>
      <c r="AF214" s="61">
        <v>2.312773466110229</v>
      </c>
      <c r="AG214" s="61">
        <v>64683.948120117188</v>
      </c>
      <c r="AH214" s="61">
        <v>8914.5654296875</v>
      </c>
      <c r="AI214" s="61">
        <v>13.46298789978027</v>
      </c>
      <c r="AJ214" s="61">
        <v>57300.7939453125</v>
      </c>
      <c r="AK214" s="61">
        <v>34828.41015625</v>
      </c>
      <c r="AL214" s="61">
        <v>52.598686218261719</v>
      </c>
      <c r="AM214" s="61">
        <v>31386.94921875</v>
      </c>
      <c r="AN214" s="61">
        <v>29578.546875</v>
      </c>
      <c r="AO214" s="61">
        <v>44.670219421386719</v>
      </c>
      <c r="AP214" s="61">
        <v>36636.8125</v>
      </c>
      <c r="AQ214" s="61">
        <v>6337.37939453125</v>
      </c>
      <c r="AR214" s="61">
        <v>9.5708599090576172</v>
      </c>
      <c r="AS214" s="61">
        <v>59877.97998046875</v>
      </c>
    </row>
    <row r="215" spans="1:45">
      <c r="A215">
        <v>67</v>
      </c>
      <c r="B215" t="s">
        <v>873</v>
      </c>
      <c r="C215" t="s">
        <v>874</v>
      </c>
      <c r="D215" t="s">
        <v>874</v>
      </c>
      <c r="E215" t="s">
        <v>228</v>
      </c>
      <c r="F215" t="s">
        <v>229</v>
      </c>
      <c r="G215" t="s">
        <v>1385</v>
      </c>
      <c r="H215" s="61">
        <v>79272.3359375</v>
      </c>
      <c r="I215" s="61">
        <v>1545.643310546875</v>
      </c>
      <c r="J215" s="61">
        <v>1.9497890472412109</v>
      </c>
      <c r="K215" s="61">
        <v>77726.6953125</v>
      </c>
      <c r="L215" s="61">
        <v>98.050216674804688</v>
      </c>
      <c r="M215" s="61">
        <v>20442.96875</v>
      </c>
      <c r="N215" s="61">
        <v>25.788276672363281</v>
      </c>
      <c r="O215" s="61">
        <v>75023.859375</v>
      </c>
      <c r="P215" s="61">
        <v>94.640655517578125</v>
      </c>
      <c r="Q215" s="61">
        <v>54580.890625</v>
      </c>
      <c r="R215" s="61">
        <f t="shared" si="3"/>
        <v>68.852380820508102</v>
      </c>
      <c r="S215" s="61">
        <v>6.7681941986083984</v>
      </c>
      <c r="T215" s="61">
        <v>4151.99169921875</v>
      </c>
      <c r="U215" s="61">
        <v>5.2376298904418954</v>
      </c>
      <c r="V215" s="61">
        <v>27353.08203125</v>
      </c>
      <c r="W215" s="61">
        <v>34.505207061767578</v>
      </c>
      <c r="X215" s="61">
        <v>39803.25390625</v>
      </c>
      <c r="Y215" s="61">
        <v>50.210773468017578</v>
      </c>
      <c r="Z215" s="61">
        <v>4791.99169921875</v>
      </c>
      <c r="AA215" s="61">
        <v>6.0449733734130859</v>
      </c>
      <c r="AB215" s="61">
        <v>49245.47265625</v>
      </c>
      <c r="AC215" s="61">
        <v>62.121891021728523</v>
      </c>
      <c r="AD215" s="61">
        <v>30026.86328125</v>
      </c>
      <c r="AE215" s="61">
        <v>35555.11328125</v>
      </c>
      <c r="AF215" s="61">
        <v>44.851856231689453</v>
      </c>
      <c r="AG215" s="61">
        <v>43717.22265625</v>
      </c>
      <c r="AH215" s="61">
        <v>36589.140625</v>
      </c>
      <c r="AI215" s="61">
        <v>46.156253814697273</v>
      </c>
      <c r="AJ215" s="61">
        <v>42683.1953125</v>
      </c>
      <c r="AK215" s="61">
        <v>54772.80859375</v>
      </c>
      <c r="AL215" s="61">
        <v>69.094482421875</v>
      </c>
      <c r="AM215" s="61">
        <v>24499.52734375</v>
      </c>
      <c r="AN215" s="61">
        <v>20148.90625</v>
      </c>
      <c r="AO215" s="61">
        <v>25.417324066162109</v>
      </c>
      <c r="AP215" s="61">
        <v>59123.4296875</v>
      </c>
      <c r="AQ215" s="61">
        <v>1302.476928710938</v>
      </c>
      <c r="AR215" s="61">
        <v>1.6430410146713259</v>
      </c>
      <c r="AS215" s="61">
        <v>77969.859008789063</v>
      </c>
    </row>
    <row r="216" spans="1:45">
      <c r="A216">
        <v>173</v>
      </c>
      <c r="B216" t="s">
        <v>875</v>
      </c>
      <c r="C216" t="s">
        <v>876</v>
      </c>
      <c r="D216" t="s">
        <v>876</v>
      </c>
      <c r="E216" t="s">
        <v>264</v>
      </c>
      <c r="F216" t="s">
        <v>265</v>
      </c>
      <c r="G216" t="s">
        <v>1386</v>
      </c>
      <c r="H216" s="61">
        <v>74465.4296875</v>
      </c>
      <c r="I216" s="61">
        <v>12165.9208984375</v>
      </c>
      <c r="J216" s="61">
        <v>16.337677001953121</v>
      </c>
      <c r="K216" s="61">
        <v>62299.5078125</v>
      </c>
      <c r="L216" s="61">
        <v>83.662322998046875</v>
      </c>
      <c r="M216" s="61">
        <v>6504.04931640625</v>
      </c>
      <c r="N216" s="61">
        <v>8.7343206405639648</v>
      </c>
      <c r="O216" s="61">
        <v>60808.0859375</v>
      </c>
      <c r="P216" s="61">
        <v>81.65948486328125</v>
      </c>
      <c r="Q216" s="61">
        <v>54304.03662109375</v>
      </c>
      <c r="R216" s="61">
        <f t="shared" si="3"/>
        <v>72.925163863264984</v>
      </c>
      <c r="S216" s="61">
        <v>10.837254524230961</v>
      </c>
      <c r="T216" s="61">
        <v>13219.111328125</v>
      </c>
      <c r="U216" s="61">
        <v>17.752010345458981</v>
      </c>
      <c r="V216" s="61">
        <v>18289.3359375</v>
      </c>
      <c r="W216" s="61">
        <v>24.560842514038089</v>
      </c>
      <c r="X216" s="61">
        <v>40606.296875</v>
      </c>
      <c r="Y216" s="61">
        <v>54.530399322509773</v>
      </c>
      <c r="Z216" s="61">
        <v>0</v>
      </c>
      <c r="AA216" s="61">
        <v>0</v>
      </c>
      <c r="AB216" s="61">
        <v>17196.2109375</v>
      </c>
      <c r="AC216" s="61">
        <v>23.092878341674801</v>
      </c>
      <c r="AD216" s="61">
        <v>57269.21875</v>
      </c>
      <c r="AE216" s="61">
        <v>25323.9609375</v>
      </c>
      <c r="AF216" s="61">
        <v>34.007675170898438</v>
      </c>
      <c r="AG216" s="61">
        <v>49141.46875</v>
      </c>
      <c r="AH216" s="61">
        <v>27797.640625</v>
      </c>
      <c r="AI216" s="61">
        <v>37.32958984375</v>
      </c>
      <c r="AJ216" s="61">
        <v>46667.7890625</v>
      </c>
      <c r="AK216" s="61">
        <v>45992.5390625</v>
      </c>
      <c r="AL216" s="61">
        <v>61.763614654541023</v>
      </c>
      <c r="AM216" s="61">
        <v>28472.890625</v>
      </c>
      <c r="AN216" s="61">
        <v>12300.796875</v>
      </c>
      <c r="AO216" s="61">
        <v>16.518800735473629</v>
      </c>
      <c r="AP216" s="61">
        <v>62164.6328125</v>
      </c>
      <c r="AQ216" s="61">
        <v>15912.517578125</v>
      </c>
      <c r="AR216" s="61">
        <v>21.368999481201168</v>
      </c>
      <c r="AS216" s="61">
        <v>58552.912109375</v>
      </c>
    </row>
    <row r="217" spans="1:45">
      <c r="A217">
        <v>183</v>
      </c>
      <c r="B217" t="s">
        <v>878</v>
      </c>
      <c r="C217" t="s">
        <v>879</v>
      </c>
      <c r="D217" t="s">
        <v>879</v>
      </c>
      <c r="E217" t="s">
        <v>264</v>
      </c>
      <c r="F217" t="s">
        <v>265</v>
      </c>
      <c r="G217" t="s">
        <v>1387</v>
      </c>
      <c r="H217" s="61">
        <v>137552.15625</v>
      </c>
      <c r="I217" s="61">
        <v>13746.2294921875</v>
      </c>
      <c r="J217" s="61">
        <v>9.9934673309326172</v>
      </c>
      <c r="K217" s="61">
        <v>123805.9296875</v>
      </c>
      <c r="L217" s="61">
        <v>90.006538391113281</v>
      </c>
      <c r="M217" s="61">
        <v>8258.236328125</v>
      </c>
      <c r="N217" s="61">
        <v>6.0037126541137704</v>
      </c>
      <c r="O217" s="61">
        <v>108699.46875</v>
      </c>
      <c r="P217" s="61">
        <v>79.024185180664063</v>
      </c>
      <c r="Q217" s="61">
        <v>100441.232421875</v>
      </c>
      <c r="R217" s="61">
        <f t="shared" si="3"/>
        <v>73.020471041779828</v>
      </c>
      <c r="S217" s="61">
        <v>14.44611167907715</v>
      </c>
      <c r="T217" s="61">
        <v>40771.890625</v>
      </c>
      <c r="U217" s="61">
        <v>29.64104080200195</v>
      </c>
      <c r="V217" s="61">
        <v>65746.4453125</v>
      </c>
      <c r="W217" s="61">
        <v>47.797466278076172</v>
      </c>
      <c r="X217" s="61">
        <v>20330.4375</v>
      </c>
      <c r="Y217" s="61">
        <v>14.780166625976561</v>
      </c>
      <c r="Z217" s="61">
        <v>0</v>
      </c>
      <c r="AA217" s="61">
        <v>0</v>
      </c>
      <c r="AB217" s="61">
        <v>56630.26953125</v>
      </c>
      <c r="AC217" s="61">
        <v>41.170032501220703</v>
      </c>
      <c r="AD217" s="61">
        <v>80921.88671875</v>
      </c>
      <c r="AE217" s="61">
        <v>15176.681640625</v>
      </c>
      <c r="AF217" s="61">
        <v>11.033401489257811</v>
      </c>
      <c r="AG217" s="61">
        <v>122375.474609375</v>
      </c>
      <c r="AH217" s="61">
        <v>38466.4375</v>
      </c>
      <c r="AI217" s="61">
        <v>27.964982986450199</v>
      </c>
      <c r="AJ217" s="61">
        <v>99085.71875</v>
      </c>
      <c r="AK217" s="61">
        <v>89870.9140625</v>
      </c>
      <c r="AL217" s="61">
        <v>65.335884094238281</v>
      </c>
      <c r="AM217" s="61">
        <v>47681.2421875</v>
      </c>
      <c r="AN217" s="61">
        <v>10015.2294921875</v>
      </c>
      <c r="AO217" s="61">
        <v>7.281041145324707</v>
      </c>
      <c r="AP217" s="61">
        <v>127536.9267578125</v>
      </c>
      <c r="AQ217" s="61">
        <v>7691.9892578125</v>
      </c>
      <c r="AR217" s="61">
        <v>5.5920529365539551</v>
      </c>
      <c r="AS217" s="61">
        <v>129860.1669921875</v>
      </c>
    </row>
    <row r="218" spans="1:45">
      <c r="A218">
        <v>148</v>
      </c>
      <c r="B218" t="s">
        <v>881</v>
      </c>
      <c r="C218" t="s">
        <v>882</v>
      </c>
      <c r="D218" t="s">
        <v>882</v>
      </c>
      <c r="E218" t="s">
        <v>255</v>
      </c>
      <c r="F218" t="s">
        <v>256</v>
      </c>
      <c r="G218" t="s">
        <v>1388</v>
      </c>
      <c r="H218" s="61">
        <v>968.2408447265625</v>
      </c>
      <c r="I218" s="61">
        <v>151.42616271972659</v>
      </c>
      <c r="J218" s="61">
        <v>15.639307975769039</v>
      </c>
      <c r="K218" s="61">
        <v>816.814697265625</v>
      </c>
      <c r="L218" s="61">
        <v>84.360694885253906</v>
      </c>
      <c r="M218" s="61">
        <v>2.6269490718841548</v>
      </c>
      <c r="N218" s="61">
        <v>0.27131155133247381</v>
      </c>
      <c r="O218" s="61">
        <v>61.642734527587891</v>
      </c>
      <c r="P218" s="61">
        <v>6.3664665222167969</v>
      </c>
      <c r="Q218" s="61">
        <v>59.015785455703742</v>
      </c>
      <c r="R218" s="61">
        <f t="shared" si="3"/>
        <v>6.0951555366754011</v>
      </c>
      <c r="S218" s="61">
        <v>15.24427509307861</v>
      </c>
      <c r="T218" s="61">
        <v>12.2246036529541</v>
      </c>
      <c r="U218" s="61">
        <v>1.2625581026077271</v>
      </c>
      <c r="V218" s="61">
        <v>7.9404749870300293</v>
      </c>
      <c r="W218" s="61">
        <v>0.82009297609329224</v>
      </c>
      <c r="X218" s="61">
        <v>101.567626953125</v>
      </c>
      <c r="Y218" s="61">
        <v>10.489913940429689</v>
      </c>
      <c r="Z218" s="61">
        <v>0</v>
      </c>
      <c r="AA218" s="61">
        <v>0</v>
      </c>
      <c r="AB218" s="61">
        <v>237.77081298828119</v>
      </c>
      <c r="AC218" s="61">
        <v>24.556989669799801</v>
      </c>
      <c r="AD218" s="61">
        <v>730.47003173828125</v>
      </c>
      <c r="AE218" s="61">
        <v>558.93157958984375</v>
      </c>
      <c r="AF218" s="61">
        <v>57.72650146484375</v>
      </c>
      <c r="AG218" s="61">
        <v>409.30926513671881</v>
      </c>
      <c r="AH218" s="61">
        <v>639.4779052734375</v>
      </c>
      <c r="AI218" s="61">
        <v>66.045333862304688</v>
      </c>
      <c r="AJ218" s="61">
        <v>328.762939453125</v>
      </c>
      <c r="AK218" s="61">
        <v>787.42547607421875</v>
      </c>
      <c r="AL218" s="61">
        <v>81.325370788574219</v>
      </c>
      <c r="AM218" s="61">
        <v>180.81536865234381</v>
      </c>
      <c r="AN218" s="61">
        <v>0</v>
      </c>
      <c r="AO218" s="61">
        <v>0</v>
      </c>
      <c r="AP218" s="61">
        <v>968.2408447265625</v>
      </c>
      <c r="AQ218" s="61">
        <v>52.900684356689453</v>
      </c>
      <c r="AR218" s="61">
        <v>5.4635872840881348</v>
      </c>
      <c r="AS218" s="61">
        <v>915.34016036987305</v>
      </c>
    </row>
    <row r="219" spans="1:45">
      <c r="A219">
        <v>179</v>
      </c>
      <c r="B219" t="s">
        <v>884</v>
      </c>
      <c r="C219" t="s">
        <v>885</v>
      </c>
      <c r="D219" t="s">
        <v>885</v>
      </c>
      <c r="E219" t="s">
        <v>264</v>
      </c>
      <c r="F219" t="s">
        <v>265</v>
      </c>
      <c r="G219" t="s">
        <v>1389</v>
      </c>
      <c r="H219" s="61">
        <v>78116.1484375</v>
      </c>
      <c r="I219" s="61">
        <v>7314.86572265625</v>
      </c>
      <c r="J219" s="61">
        <v>9.3640890121459961</v>
      </c>
      <c r="K219" s="61">
        <v>70801.28125</v>
      </c>
      <c r="L219" s="61">
        <v>90.635910034179688</v>
      </c>
      <c r="M219" s="61">
        <v>2263.48974609375</v>
      </c>
      <c r="N219" s="61">
        <v>2.8975951671600342</v>
      </c>
      <c r="O219" s="61">
        <v>52935.046875</v>
      </c>
      <c r="P219" s="61">
        <v>67.764541625976563</v>
      </c>
      <c r="Q219" s="61">
        <v>50671.55712890625</v>
      </c>
      <c r="R219" s="61">
        <f t="shared" si="3"/>
        <v>64.866942549590874</v>
      </c>
      <c r="S219" s="61">
        <v>15.333333015441889</v>
      </c>
      <c r="T219" s="61">
        <v>15277.0478515625</v>
      </c>
      <c r="U219" s="61">
        <v>19.55683708190918</v>
      </c>
      <c r="V219" s="61">
        <v>2437.102294921875</v>
      </c>
      <c r="W219" s="61">
        <v>3.1198444366455078</v>
      </c>
      <c r="X219" s="61">
        <v>53252.47265625</v>
      </c>
      <c r="Y219" s="61">
        <v>68.170890808105469</v>
      </c>
      <c r="Z219" s="61">
        <v>0</v>
      </c>
      <c r="AA219" s="61">
        <v>0</v>
      </c>
      <c r="AB219" s="61">
        <v>44740.1953125</v>
      </c>
      <c r="AC219" s="61">
        <v>57.273937225341797</v>
      </c>
      <c r="AD219" s="61">
        <v>33375.953125</v>
      </c>
      <c r="AE219" s="61">
        <v>26705.28125</v>
      </c>
      <c r="AF219" s="61">
        <v>34.186634063720703</v>
      </c>
      <c r="AG219" s="61">
        <v>51410.8671875</v>
      </c>
      <c r="AH219" s="61">
        <v>50632.75390625</v>
      </c>
      <c r="AI219" s="61">
        <v>64.817268371582031</v>
      </c>
      <c r="AJ219" s="61">
        <v>27483.39453125</v>
      </c>
      <c r="AK219" s="61">
        <v>64306.2421875</v>
      </c>
      <c r="AL219" s="61">
        <v>82.321319580078125</v>
      </c>
      <c r="AM219" s="61">
        <v>13809.90625</v>
      </c>
      <c r="AN219" s="61">
        <v>19530.5234375</v>
      </c>
      <c r="AO219" s="61">
        <v>25.001901626586911</v>
      </c>
      <c r="AP219" s="61">
        <v>58585.625</v>
      </c>
      <c r="AQ219" s="61">
        <v>4513.87939453125</v>
      </c>
      <c r="AR219" s="61">
        <v>5.7784204483032227</v>
      </c>
      <c r="AS219" s="61">
        <v>73602.26904296875</v>
      </c>
    </row>
    <row r="220" spans="1:45">
      <c r="A220">
        <v>191</v>
      </c>
      <c r="B220" t="s">
        <v>887</v>
      </c>
      <c r="C220" t="s">
        <v>888</v>
      </c>
      <c r="D220" t="s">
        <v>888</v>
      </c>
      <c r="E220" t="s">
        <v>264</v>
      </c>
      <c r="F220" t="s">
        <v>269</v>
      </c>
      <c r="G220" t="s">
        <v>1390</v>
      </c>
      <c r="H220" s="61">
        <v>78723.40625</v>
      </c>
      <c r="I220" s="61">
        <v>3256.950439453125</v>
      </c>
      <c r="J220" s="61">
        <v>4.13720703125</v>
      </c>
      <c r="K220" s="61">
        <v>75466.453125</v>
      </c>
      <c r="L220" s="61">
        <v>95.862785339355469</v>
      </c>
      <c r="M220" s="61">
        <v>29545.4921875</v>
      </c>
      <c r="N220" s="61">
        <v>37.530757904052727</v>
      </c>
      <c r="O220" s="61">
        <v>70796.203125</v>
      </c>
      <c r="P220" s="61">
        <v>89.930305480957031</v>
      </c>
      <c r="Q220" s="61">
        <v>41250.7109375</v>
      </c>
      <c r="R220" s="61">
        <f t="shared" si="3"/>
        <v>52.399550403727616</v>
      </c>
      <c r="S220" s="61">
        <v>11.463327407836911</v>
      </c>
      <c r="T220" s="61">
        <v>291.40469360351563</v>
      </c>
      <c r="U220" s="61">
        <v>0.37016269564628601</v>
      </c>
      <c r="V220" s="61">
        <v>80.199501037597656</v>
      </c>
      <c r="W220" s="61">
        <v>0.1018750369548798</v>
      </c>
      <c r="X220" s="61">
        <v>68188.6171875</v>
      </c>
      <c r="Y220" s="61">
        <v>86.617973327636719</v>
      </c>
      <c r="Z220" s="61">
        <v>71.949745178222656</v>
      </c>
      <c r="AA220" s="61">
        <v>9.139561653137207E-2</v>
      </c>
      <c r="AB220" s="61">
        <v>50008.109375</v>
      </c>
      <c r="AC220" s="61">
        <v>63.523811340332031</v>
      </c>
      <c r="AD220" s="61">
        <v>28715.296875</v>
      </c>
      <c r="AE220" s="61">
        <v>32277.69921875</v>
      </c>
      <c r="AF220" s="61">
        <v>41.001399993896477</v>
      </c>
      <c r="AG220" s="61">
        <v>46445.70703125</v>
      </c>
      <c r="AH220" s="61">
        <v>34183.21484375</v>
      </c>
      <c r="AI220" s="61">
        <v>43.421920776367188</v>
      </c>
      <c r="AJ220" s="61">
        <v>44540.19140625</v>
      </c>
      <c r="AK220" s="61">
        <v>63415.34375</v>
      </c>
      <c r="AL220" s="61">
        <v>80.554618835449219</v>
      </c>
      <c r="AM220" s="61">
        <v>15308.0625</v>
      </c>
      <c r="AN220" s="61">
        <v>52718.83984375</v>
      </c>
      <c r="AO220" s="61">
        <v>66.967170715332031</v>
      </c>
      <c r="AP220" s="61">
        <v>26004.56640625</v>
      </c>
      <c r="AQ220" s="61">
        <v>6698.12890625</v>
      </c>
      <c r="AR220" s="61">
        <v>8.5084342956542969</v>
      </c>
      <c r="AS220" s="61">
        <v>72025.27734375</v>
      </c>
    </row>
    <row r="221" spans="1:45">
      <c r="A221">
        <v>137</v>
      </c>
      <c r="B221" t="s">
        <v>890</v>
      </c>
      <c r="C221" t="s">
        <v>891</v>
      </c>
      <c r="D221" t="s">
        <v>891</v>
      </c>
      <c r="E221" t="s">
        <v>303</v>
      </c>
      <c r="F221" t="s">
        <v>304</v>
      </c>
      <c r="G221" t="s">
        <v>230</v>
      </c>
      <c r="H221" s="61">
        <v>12230.0791015625</v>
      </c>
      <c r="I221" s="61">
        <v>1109.884155273438</v>
      </c>
      <c r="J221" s="61">
        <v>9.0750370025634766</v>
      </c>
      <c r="K221" s="61">
        <v>11120.1953125</v>
      </c>
      <c r="L221" s="61">
        <v>90.924964904785156</v>
      </c>
      <c r="M221" s="61">
        <v>6892.90185546875</v>
      </c>
      <c r="N221" s="61">
        <v>56.360237121582031</v>
      </c>
      <c r="O221" s="61">
        <v>12209.7822265625</v>
      </c>
      <c r="P221" s="61">
        <v>99.83404541015625</v>
      </c>
      <c r="Q221" s="61">
        <v>5316.88037109375</v>
      </c>
      <c r="R221" s="61">
        <f t="shared" si="3"/>
        <v>43.473801983950146</v>
      </c>
      <c r="S221" s="61">
        <v>2.882206916809082</v>
      </c>
      <c r="T221" s="61">
        <v>0</v>
      </c>
      <c r="U221" s="61">
        <v>0</v>
      </c>
      <c r="V221" s="61">
        <v>0</v>
      </c>
      <c r="W221" s="61">
        <v>0</v>
      </c>
      <c r="X221" s="61">
        <v>0</v>
      </c>
      <c r="Y221" s="61">
        <v>0</v>
      </c>
      <c r="Z221" s="61">
        <v>0</v>
      </c>
      <c r="AA221" s="61">
        <v>0</v>
      </c>
      <c r="AB221" s="61">
        <v>6534.58251953125</v>
      </c>
      <c r="AC221" s="61">
        <v>53.430419921875</v>
      </c>
      <c r="AD221" s="61">
        <v>5695.49658203125</v>
      </c>
      <c r="AE221" s="61">
        <v>9047.404296875</v>
      </c>
      <c r="AF221" s="61">
        <v>73.976661682128906</v>
      </c>
      <c r="AG221" s="61">
        <v>3182.6748046875</v>
      </c>
      <c r="AH221" s="61">
        <v>10059.0634765625</v>
      </c>
      <c r="AI221" s="61">
        <v>82.248558044433594</v>
      </c>
      <c r="AJ221" s="61">
        <v>2171.015625</v>
      </c>
      <c r="AK221" s="61">
        <v>10586.052734375</v>
      </c>
      <c r="AL221" s="61">
        <v>86.557518005371094</v>
      </c>
      <c r="AM221" s="61">
        <v>1644.0263671875</v>
      </c>
      <c r="AN221" s="61">
        <v>6389.02783203125</v>
      </c>
      <c r="AO221" s="61">
        <v>52.240283966064453</v>
      </c>
      <c r="AP221" s="61">
        <v>5841.05126953125</v>
      </c>
      <c r="AQ221" s="61">
        <v>86.150123596191406</v>
      </c>
      <c r="AR221" s="61">
        <v>0.70441186428070068</v>
      </c>
      <c r="AS221" s="61">
        <v>12143.92897796631</v>
      </c>
    </row>
    <row r="222" spans="1:45">
      <c r="A222">
        <v>224</v>
      </c>
      <c r="B222" t="s">
        <v>892</v>
      </c>
      <c r="C222" t="s">
        <v>893</v>
      </c>
      <c r="D222" t="s">
        <v>894</v>
      </c>
      <c r="E222" t="s">
        <v>264</v>
      </c>
      <c r="F222" t="s">
        <v>265</v>
      </c>
      <c r="G222" t="s">
        <v>230</v>
      </c>
      <c r="H222" s="61">
        <v>100589.140625</v>
      </c>
      <c r="I222" s="61">
        <v>28337.40234375</v>
      </c>
      <c r="J222" s="61">
        <v>28.171432495117191</v>
      </c>
      <c r="K222" s="61">
        <v>72251.734375</v>
      </c>
      <c r="L222" s="61">
        <v>71.828559875488281</v>
      </c>
      <c r="M222" s="61">
        <v>29120.439453125</v>
      </c>
      <c r="N222" s="61">
        <v>28.949884414672852</v>
      </c>
      <c r="O222" s="61">
        <v>92878.3515625</v>
      </c>
      <c r="P222" s="61">
        <v>92.334373474121094</v>
      </c>
      <c r="Q222" s="61">
        <v>63757.912109375</v>
      </c>
      <c r="R222" s="61">
        <f t="shared" si="3"/>
        <v>63.384488338623783</v>
      </c>
      <c r="S222" s="61">
        <v>7.7645716667175293</v>
      </c>
      <c r="T222" s="61">
        <v>21659.99609375</v>
      </c>
      <c r="U222" s="61">
        <v>21.533136367797852</v>
      </c>
      <c r="V222" s="61">
        <v>0</v>
      </c>
      <c r="W222" s="61">
        <v>0</v>
      </c>
      <c r="X222" s="61">
        <v>4605.22802734375</v>
      </c>
      <c r="Y222" s="61">
        <v>4.5782556533813477</v>
      </c>
      <c r="Z222" s="61">
        <v>0</v>
      </c>
      <c r="AA222" s="61">
        <v>0</v>
      </c>
      <c r="AB222" s="61">
        <v>23954.970703125</v>
      </c>
      <c r="AC222" s="61">
        <v>23.814668655395511</v>
      </c>
      <c r="AD222" s="61">
        <v>76634.169921875</v>
      </c>
      <c r="AE222" s="61">
        <v>39204.71875</v>
      </c>
      <c r="AF222" s="61">
        <v>38.975101470947273</v>
      </c>
      <c r="AG222" s="61">
        <v>61384.421875</v>
      </c>
      <c r="AH222" s="61">
        <v>42632.56640625</v>
      </c>
      <c r="AI222" s="61">
        <v>42.38287353515625</v>
      </c>
      <c r="AJ222" s="61">
        <v>57956.57421875</v>
      </c>
      <c r="AK222" s="61">
        <v>57396.265625</v>
      </c>
      <c r="AL222" s="61">
        <v>57.060096740722663</v>
      </c>
      <c r="AM222" s="61">
        <v>43192.875</v>
      </c>
      <c r="AN222" s="61">
        <v>36472.06640625</v>
      </c>
      <c r="AO222" s="61">
        <v>36.258453369140618</v>
      </c>
      <c r="AP222" s="61">
        <v>64117.07421875</v>
      </c>
      <c r="AQ222" s="61">
        <v>8470.767578125</v>
      </c>
      <c r="AR222" s="61">
        <v>8.4211549758911133</v>
      </c>
      <c r="AS222" s="61">
        <v>92118.373046875</v>
      </c>
    </row>
    <row r="223" spans="1:45">
      <c r="A223">
        <v>15</v>
      </c>
      <c r="B223" t="s">
        <v>895</v>
      </c>
      <c r="C223" t="s">
        <v>896</v>
      </c>
      <c r="D223" t="s">
        <v>896</v>
      </c>
      <c r="E223" t="s">
        <v>264</v>
      </c>
      <c r="F223" t="s">
        <v>269</v>
      </c>
      <c r="G223" t="s">
        <v>1391</v>
      </c>
      <c r="H223" s="61">
        <v>47905.1328125</v>
      </c>
      <c r="I223" s="61">
        <v>16679.06640625</v>
      </c>
      <c r="J223" s="61">
        <v>34.816867828369141</v>
      </c>
      <c r="K223" s="61">
        <v>31226.06640625</v>
      </c>
      <c r="L223" s="61">
        <v>65.183135986328125</v>
      </c>
      <c r="M223" s="61">
        <v>11681.201171875</v>
      </c>
      <c r="N223" s="61">
        <v>24.384027481079102</v>
      </c>
      <c r="O223" s="61">
        <v>46146.453125</v>
      </c>
      <c r="P223" s="61">
        <v>96.328826904296875</v>
      </c>
      <c r="Q223" s="61">
        <v>34465.251953125</v>
      </c>
      <c r="R223" s="61">
        <f t="shared" si="3"/>
        <v>71.944799919502373</v>
      </c>
      <c r="S223" s="61">
        <v>6.1460676193237296</v>
      </c>
      <c r="T223" s="61">
        <v>16072.41015625</v>
      </c>
      <c r="U223" s="61">
        <v>33.550498962402337</v>
      </c>
      <c r="V223" s="61">
        <v>6.2840642929077148</v>
      </c>
      <c r="W223" s="61">
        <v>1.311772689223289E-2</v>
      </c>
      <c r="X223" s="61">
        <v>30178.33203125</v>
      </c>
      <c r="Y223" s="61">
        <v>62.996028900146477</v>
      </c>
      <c r="Z223" s="61">
        <v>0</v>
      </c>
      <c r="AA223" s="61">
        <v>0</v>
      </c>
      <c r="AB223" s="61">
        <v>11573.7978515625</v>
      </c>
      <c r="AC223" s="61">
        <v>24.15982818603516</v>
      </c>
      <c r="AD223" s="61">
        <v>36331.3349609375</v>
      </c>
      <c r="AE223" s="61">
        <v>22745.138671875</v>
      </c>
      <c r="AF223" s="61">
        <v>47.479541778564453</v>
      </c>
      <c r="AG223" s="61">
        <v>25159.994140625</v>
      </c>
      <c r="AH223" s="61">
        <v>18477.169921875</v>
      </c>
      <c r="AI223" s="61">
        <v>38.570335388183587</v>
      </c>
      <c r="AJ223" s="61">
        <v>29427.962890625</v>
      </c>
      <c r="AK223" s="61">
        <v>26924.66015625</v>
      </c>
      <c r="AL223" s="61">
        <v>56.204120635986328</v>
      </c>
      <c r="AM223" s="61">
        <v>20980.47265625</v>
      </c>
      <c r="AN223" s="61">
        <v>2904.28369140625</v>
      </c>
      <c r="AO223" s="61">
        <v>6.0625734329223633</v>
      </c>
      <c r="AP223" s="61">
        <v>45000.84912109375</v>
      </c>
      <c r="AQ223" s="61">
        <v>11584.4267578125</v>
      </c>
      <c r="AR223" s="61">
        <v>24.182016372680661</v>
      </c>
      <c r="AS223" s="61">
        <v>36320.7060546875</v>
      </c>
    </row>
    <row r="224" spans="1:45">
      <c r="A224">
        <v>17</v>
      </c>
      <c r="B224" t="s">
        <v>898</v>
      </c>
      <c r="C224" t="s">
        <v>899</v>
      </c>
      <c r="D224" t="s">
        <v>899</v>
      </c>
      <c r="E224" t="s">
        <v>264</v>
      </c>
      <c r="F224" t="s">
        <v>265</v>
      </c>
      <c r="G224" t="s">
        <v>1392</v>
      </c>
      <c r="H224" s="61">
        <v>92749.4140625</v>
      </c>
      <c r="I224" s="61">
        <v>5356.69677734375</v>
      </c>
      <c r="J224" s="61">
        <v>5.7754507064819336</v>
      </c>
      <c r="K224" s="61">
        <v>87392.71875</v>
      </c>
      <c r="L224" s="61">
        <v>94.22454833984375</v>
      </c>
      <c r="M224" s="61">
        <v>5839.7255859375</v>
      </c>
      <c r="N224" s="61">
        <v>6.2962398529052734</v>
      </c>
      <c r="O224" s="61">
        <v>28438.763671875</v>
      </c>
      <c r="P224" s="61">
        <v>30.661933898925781</v>
      </c>
      <c r="Q224" s="61">
        <v>22599.0380859375</v>
      </c>
      <c r="R224" s="61">
        <f t="shared" si="3"/>
        <v>24.365693642774865</v>
      </c>
      <c r="S224" s="61">
        <v>34.799999237060547</v>
      </c>
      <c r="T224" s="61">
        <v>878.5401611328125</v>
      </c>
      <c r="U224" s="61">
        <v>0.9472191333770752</v>
      </c>
      <c r="V224" s="61">
        <v>1083.3798828125</v>
      </c>
      <c r="W224" s="61">
        <v>1.168071985244751</v>
      </c>
      <c r="X224" s="61">
        <v>66958.8046875</v>
      </c>
      <c r="Y224" s="61">
        <v>72.1932373046875</v>
      </c>
      <c r="Z224" s="61">
        <v>22639.552734375</v>
      </c>
      <c r="AA224" s="61">
        <v>24.40937614440918</v>
      </c>
      <c r="AB224" s="61">
        <v>79749.296875</v>
      </c>
      <c r="AC224" s="61">
        <v>85.983612060546875</v>
      </c>
      <c r="AD224" s="61">
        <v>13000.1171875</v>
      </c>
      <c r="AE224" s="61">
        <v>24363.1640625</v>
      </c>
      <c r="AF224" s="61">
        <v>26.267728805541989</v>
      </c>
      <c r="AG224" s="61">
        <v>68386.25</v>
      </c>
      <c r="AH224" s="61">
        <v>32890.84375</v>
      </c>
      <c r="AI224" s="61">
        <v>35.462051391601563</v>
      </c>
      <c r="AJ224" s="61">
        <v>59858.5703125</v>
      </c>
      <c r="AK224" s="61">
        <v>86060.7578125</v>
      </c>
      <c r="AL224" s="61">
        <v>92.788467407226563</v>
      </c>
      <c r="AM224" s="61">
        <v>6688.65625</v>
      </c>
      <c r="AN224" s="61">
        <v>13570.296875</v>
      </c>
      <c r="AO224" s="61">
        <v>14.63113975524902</v>
      </c>
      <c r="AP224" s="61">
        <v>79179.1171875</v>
      </c>
      <c r="AQ224" s="61">
        <v>3146.378173828125</v>
      </c>
      <c r="AR224" s="61">
        <v>3.3923428058624272</v>
      </c>
      <c r="AS224" s="61">
        <v>89603.035888671875</v>
      </c>
    </row>
    <row r="225" spans="1:45">
      <c r="A225">
        <v>122</v>
      </c>
      <c r="B225" t="s">
        <v>900</v>
      </c>
      <c r="C225" t="s">
        <v>901</v>
      </c>
      <c r="D225" t="s">
        <v>902</v>
      </c>
      <c r="E225" t="s">
        <v>264</v>
      </c>
      <c r="F225" t="s">
        <v>265</v>
      </c>
      <c r="G225" t="s">
        <v>1393</v>
      </c>
      <c r="H225" s="61">
        <v>69623.296875</v>
      </c>
      <c r="I225" s="61">
        <v>24778.38671875</v>
      </c>
      <c r="J225" s="61">
        <v>35.589218139648438</v>
      </c>
      <c r="K225" s="61">
        <v>44844.91015625</v>
      </c>
      <c r="L225" s="61">
        <v>64.410781860351563</v>
      </c>
      <c r="M225" s="61">
        <v>2313.52392578125</v>
      </c>
      <c r="N225" s="61">
        <v>3.3229165077209468</v>
      </c>
      <c r="O225" s="61">
        <v>45729.21875</v>
      </c>
      <c r="P225" s="61">
        <v>65.680915832519531</v>
      </c>
      <c r="Q225" s="61">
        <v>43415.69482421875</v>
      </c>
      <c r="R225" s="61">
        <f t="shared" si="3"/>
        <v>62.357999079196503</v>
      </c>
      <c r="S225" s="61">
        <v>52.846153259277337</v>
      </c>
      <c r="T225" s="61">
        <v>25871.03515625</v>
      </c>
      <c r="U225" s="61">
        <v>37.158592224121087</v>
      </c>
      <c r="V225" s="61">
        <v>5225.173828125</v>
      </c>
      <c r="W225" s="61">
        <v>7.5049214363098136</v>
      </c>
      <c r="X225" s="61">
        <v>29748.73828125</v>
      </c>
      <c r="Y225" s="61">
        <v>42.728137969970703</v>
      </c>
      <c r="Z225" s="61">
        <v>0</v>
      </c>
      <c r="AA225" s="61">
        <v>0</v>
      </c>
      <c r="AB225" s="61">
        <v>29905.62109375</v>
      </c>
      <c r="AC225" s="61">
        <v>42.953468322753913</v>
      </c>
      <c r="AD225" s="61">
        <v>39717.67578125</v>
      </c>
      <c r="AE225" s="61">
        <v>0</v>
      </c>
      <c r="AF225" s="61">
        <v>0</v>
      </c>
      <c r="AG225" s="61">
        <v>69623.296875</v>
      </c>
      <c r="AH225" s="61">
        <v>7.4361052513122559</v>
      </c>
      <c r="AI225" s="61">
        <v>1.0680484585464001E-2</v>
      </c>
      <c r="AJ225" s="61">
        <v>69615.860769748688</v>
      </c>
      <c r="AK225" s="61">
        <v>29913.05859375</v>
      </c>
      <c r="AL225" s="61">
        <v>42.964153289794922</v>
      </c>
      <c r="AM225" s="61">
        <v>39710.23828125</v>
      </c>
      <c r="AN225" s="61">
        <v>4184.92724609375</v>
      </c>
      <c r="AO225" s="61">
        <v>6.0108141899108887</v>
      </c>
      <c r="AP225" s="61">
        <v>65438.36962890625</v>
      </c>
      <c r="AQ225" s="61">
        <v>23673.34765625</v>
      </c>
      <c r="AR225" s="61">
        <v>34.002048492431641</v>
      </c>
      <c r="AS225" s="61">
        <v>45949.94921875</v>
      </c>
    </row>
    <row r="226" spans="1:45">
      <c r="A226">
        <v>220</v>
      </c>
      <c r="B226" t="s">
        <v>903</v>
      </c>
      <c r="C226" t="s">
        <v>904</v>
      </c>
      <c r="D226" t="s">
        <v>905</v>
      </c>
      <c r="E226" t="s">
        <v>214</v>
      </c>
      <c r="F226" t="s">
        <v>215</v>
      </c>
      <c r="G226" t="s">
        <v>1394</v>
      </c>
      <c r="H226" s="61">
        <v>174573.84375</v>
      </c>
      <c r="I226" s="61">
        <v>32638.259765625</v>
      </c>
      <c r="J226" s="61">
        <v>18.695962905883789</v>
      </c>
      <c r="K226" s="61">
        <v>141935.578125</v>
      </c>
      <c r="L226" s="61">
        <v>81.304031372070313</v>
      </c>
      <c r="M226" s="61">
        <v>46026.15625</v>
      </c>
      <c r="N226" s="61">
        <v>26.364862442016602</v>
      </c>
      <c r="O226" s="61">
        <v>168103.359375</v>
      </c>
      <c r="P226" s="61">
        <v>96.293556213378906</v>
      </c>
      <c r="Q226" s="61">
        <v>122077.203125</v>
      </c>
      <c r="R226" s="61">
        <f t="shared" si="3"/>
        <v>69.928690634675903</v>
      </c>
      <c r="S226" s="61">
        <v>6.8856234550476074</v>
      </c>
      <c r="T226" s="61">
        <v>3446.50537109375</v>
      </c>
      <c r="U226" s="61">
        <v>1.974239230155945</v>
      </c>
      <c r="V226" s="61">
        <v>11521.9375</v>
      </c>
      <c r="W226" s="61">
        <v>6.60003662109375</v>
      </c>
      <c r="X226" s="61">
        <v>119805.6953125</v>
      </c>
      <c r="Y226" s="61">
        <v>68.627517700195313</v>
      </c>
      <c r="Z226" s="61">
        <v>0</v>
      </c>
      <c r="AA226" s="61">
        <v>0</v>
      </c>
      <c r="AB226" s="61">
        <v>129053.0234375</v>
      </c>
      <c r="AC226" s="61">
        <v>73.924606323242188</v>
      </c>
      <c r="AD226" s="61">
        <v>45520.8203125</v>
      </c>
      <c r="AE226" s="61">
        <v>39026.0234375</v>
      </c>
      <c r="AF226" s="61">
        <v>22.355022430419918</v>
      </c>
      <c r="AG226" s="61">
        <v>135547.8203125</v>
      </c>
      <c r="AH226" s="61">
        <v>60386.55859375</v>
      </c>
      <c r="AI226" s="61">
        <v>34.590839385986328</v>
      </c>
      <c r="AJ226" s="61">
        <v>114187.28515625</v>
      </c>
      <c r="AK226" s="61">
        <v>132476.875</v>
      </c>
      <c r="AL226" s="61">
        <v>75.8858642578125</v>
      </c>
      <c r="AM226" s="61">
        <v>42096.96875</v>
      </c>
      <c r="AN226" s="61">
        <v>64804.2265625</v>
      </c>
      <c r="AO226" s="61">
        <v>37.121383666992188</v>
      </c>
      <c r="AP226" s="61">
        <v>109769.6171875</v>
      </c>
      <c r="AQ226" s="61">
        <v>2791.531982421875</v>
      </c>
      <c r="AR226" s="61">
        <v>1.599055171012878</v>
      </c>
      <c r="AS226" s="61">
        <v>171782.3117675781</v>
      </c>
    </row>
    <row r="227" spans="1:45">
      <c r="A227">
        <v>290</v>
      </c>
      <c r="B227" t="s">
        <v>907</v>
      </c>
      <c r="C227" t="s">
        <v>908</v>
      </c>
      <c r="D227" t="s">
        <v>908</v>
      </c>
      <c r="E227" t="s">
        <v>260</v>
      </c>
      <c r="F227" t="s">
        <v>261</v>
      </c>
      <c r="G227" t="s">
        <v>1395</v>
      </c>
      <c r="H227" s="61">
        <v>9826.0751953125</v>
      </c>
      <c r="I227" s="61">
        <v>2843.074462890625</v>
      </c>
      <c r="J227" s="61">
        <v>28.933979034423832</v>
      </c>
      <c r="K227" s="61">
        <v>6983.0009765625</v>
      </c>
      <c r="L227" s="61">
        <v>71.066024780273438</v>
      </c>
      <c r="M227" s="61">
        <v>4576.23046875</v>
      </c>
      <c r="N227" s="61">
        <v>46.572311401367188</v>
      </c>
      <c r="O227" s="61">
        <v>5019.89404296875</v>
      </c>
      <c r="P227" s="61">
        <v>51.087482452392578</v>
      </c>
      <c r="Q227" s="61">
        <v>443.66357421875</v>
      </c>
      <c r="R227" s="61">
        <f t="shared" si="3"/>
        <v>4.5151656729677621</v>
      </c>
      <c r="S227" s="61">
        <v>2.4523687362670898</v>
      </c>
      <c r="T227" s="61">
        <v>0</v>
      </c>
      <c r="U227" s="61">
        <v>0</v>
      </c>
      <c r="V227" s="61">
        <v>0</v>
      </c>
      <c r="W227" s="61">
        <v>0</v>
      </c>
      <c r="X227" s="61">
        <v>0</v>
      </c>
      <c r="Y227" s="61">
        <v>0</v>
      </c>
      <c r="Z227" s="61">
        <v>0</v>
      </c>
      <c r="AA227" s="61">
        <v>0</v>
      </c>
      <c r="AB227" s="61">
        <v>4472.02099609375</v>
      </c>
      <c r="AC227" s="61">
        <v>45.511772155761719</v>
      </c>
      <c r="AD227" s="61">
        <v>5354.05419921875</v>
      </c>
      <c r="AE227" s="61">
        <v>4080.92236328125</v>
      </c>
      <c r="AF227" s="61">
        <v>41.531558990478523</v>
      </c>
      <c r="AG227" s="61">
        <v>5745.15283203125</v>
      </c>
      <c r="AH227" s="61">
        <v>535.560791015625</v>
      </c>
      <c r="AI227" s="61">
        <v>5.450404167175293</v>
      </c>
      <c r="AJ227" s="61">
        <v>9290.514404296875</v>
      </c>
      <c r="AK227" s="61">
        <v>5003.43798828125</v>
      </c>
      <c r="AL227" s="61">
        <v>50.920001983642578</v>
      </c>
      <c r="AM227" s="61">
        <v>4822.63720703125</v>
      </c>
      <c r="AN227" s="61">
        <v>751.64105224609375</v>
      </c>
      <c r="AO227" s="61">
        <v>7.6494536399841309</v>
      </c>
      <c r="AP227" s="61">
        <v>9074.4341430664063</v>
      </c>
      <c r="AQ227" s="61">
        <v>0</v>
      </c>
      <c r="AR227" s="61">
        <v>0</v>
      </c>
      <c r="AS227" s="61">
        <v>9826.0751953125</v>
      </c>
    </row>
    <row r="228" spans="1:45">
      <c r="A228">
        <v>196</v>
      </c>
      <c r="B228" t="s">
        <v>910</v>
      </c>
      <c r="C228" t="s">
        <v>911</v>
      </c>
      <c r="D228" t="s">
        <v>912</v>
      </c>
      <c r="E228" t="s">
        <v>264</v>
      </c>
      <c r="F228" t="s">
        <v>265</v>
      </c>
      <c r="G228" t="s">
        <v>1396</v>
      </c>
      <c r="H228" s="61">
        <v>120863.609375</v>
      </c>
      <c r="I228" s="61">
        <v>14541.0634765625</v>
      </c>
      <c r="J228" s="61">
        <v>12.03096866607666</v>
      </c>
      <c r="K228" s="61">
        <v>106322.546875</v>
      </c>
      <c r="L228" s="61">
        <v>87.969032287597656</v>
      </c>
      <c r="M228" s="61">
        <v>9257.484375</v>
      </c>
      <c r="N228" s="61">
        <v>7.659447193145752</v>
      </c>
      <c r="O228" s="61">
        <v>100530.28125</v>
      </c>
      <c r="P228" s="61">
        <v>83.176628112792969</v>
      </c>
      <c r="Q228" s="61">
        <v>91272.796875</v>
      </c>
      <c r="R228" s="61">
        <f t="shared" si="3"/>
        <v>75.517186146419434</v>
      </c>
      <c r="S228" s="61">
        <v>10.86666679382324</v>
      </c>
      <c r="T228" s="61">
        <v>13589.2802734375</v>
      </c>
      <c r="U228" s="61">
        <v>11.243483543396</v>
      </c>
      <c r="V228" s="61">
        <v>59664.69921875</v>
      </c>
      <c r="W228" s="61">
        <v>49.365310668945313</v>
      </c>
      <c r="X228" s="61">
        <v>45099.09375</v>
      </c>
      <c r="Y228" s="61">
        <v>37.314041137695313</v>
      </c>
      <c r="Z228" s="61">
        <v>0</v>
      </c>
      <c r="AA228" s="61">
        <v>0</v>
      </c>
      <c r="AB228" s="61">
        <v>57903.32421875</v>
      </c>
      <c r="AC228" s="61">
        <v>47.907985687255859</v>
      </c>
      <c r="AD228" s="61">
        <v>62960.28515625</v>
      </c>
      <c r="AE228" s="61">
        <v>3893.213623046875</v>
      </c>
      <c r="AF228" s="61">
        <v>3.2211627960205078</v>
      </c>
      <c r="AG228" s="61">
        <v>116970.3957519531</v>
      </c>
      <c r="AH228" s="61">
        <v>356.05728149414063</v>
      </c>
      <c r="AI228" s="61">
        <v>0.29459428787231451</v>
      </c>
      <c r="AJ228" s="61">
        <v>120507.5520935059</v>
      </c>
      <c r="AK228" s="61">
        <v>59454.3046875</v>
      </c>
      <c r="AL228" s="61">
        <v>49.191238403320313</v>
      </c>
      <c r="AM228" s="61">
        <v>61409.3046875</v>
      </c>
      <c r="AN228" s="61">
        <v>19515.228515625</v>
      </c>
      <c r="AO228" s="61">
        <v>16.146488189697269</v>
      </c>
      <c r="AP228" s="61">
        <v>101348.380859375</v>
      </c>
      <c r="AQ228" s="61">
        <v>4565.4013671875</v>
      </c>
      <c r="AR228" s="61">
        <v>3.777316570281982</v>
      </c>
      <c r="AS228" s="61">
        <v>116298.2080078125</v>
      </c>
    </row>
    <row r="229" spans="1:45">
      <c r="A229">
        <v>299</v>
      </c>
      <c r="B229" t="s">
        <v>914</v>
      </c>
      <c r="C229" t="s">
        <v>915</v>
      </c>
      <c r="D229" t="s">
        <v>915</v>
      </c>
      <c r="E229" t="s">
        <v>214</v>
      </c>
      <c r="F229" t="s">
        <v>224</v>
      </c>
      <c r="G229" t="s">
        <v>1397</v>
      </c>
      <c r="H229" s="61">
        <v>98542.1796875</v>
      </c>
      <c r="I229" s="61">
        <v>18421.90625</v>
      </c>
      <c r="J229" s="61">
        <v>18.694438934326168</v>
      </c>
      <c r="K229" s="61">
        <v>80120.2734375</v>
      </c>
      <c r="L229" s="61">
        <v>81.305564880371094</v>
      </c>
      <c r="M229" s="61">
        <v>27990.015625</v>
      </c>
      <c r="N229" s="61">
        <v>28.404096603393551</v>
      </c>
      <c r="O229" s="61">
        <v>93461</v>
      </c>
      <c r="P229" s="61">
        <v>94.843650817871094</v>
      </c>
      <c r="Q229" s="61">
        <v>65470.984375</v>
      </c>
      <c r="R229" s="61">
        <f t="shared" si="3"/>
        <v>66.439553684141757</v>
      </c>
      <c r="S229" s="61">
        <v>8.4602088928222656</v>
      </c>
      <c r="T229" s="61">
        <v>23571.634765625</v>
      </c>
      <c r="U229" s="61">
        <v>23.92034912109375</v>
      </c>
      <c r="V229" s="61">
        <v>21499.615234375</v>
      </c>
      <c r="W229" s="61">
        <v>21.817678451538089</v>
      </c>
      <c r="X229" s="61">
        <v>46417.6171875</v>
      </c>
      <c r="Y229" s="61">
        <v>47.104312896728523</v>
      </c>
      <c r="Z229" s="61">
        <v>2393.97802734375</v>
      </c>
      <c r="AA229" s="61">
        <v>2.4293942451477051</v>
      </c>
      <c r="AB229" s="61">
        <v>52465.890625</v>
      </c>
      <c r="AC229" s="61">
        <v>53.2420654296875</v>
      </c>
      <c r="AD229" s="61">
        <v>46076.2890625</v>
      </c>
      <c r="AE229" s="61">
        <v>9886.9892578125</v>
      </c>
      <c r="AF229" s="61">
        <v>10.033255577087401</v>
      </c>
      <c r="AG229" s="61">
        <v>88655.1904296875</v>
      </c>
      <c r="AH229" s="61">
        <v>20354.89453125</v>
      </c>
      <c r="AI229" s="61">
        <v>20.656023025512699</v>
      </c>
      <c r="AJ229" s="61">
        <v>78187.28515625</v>
      </c>
      <c r="AK229" s="61">
        <v>57600.1015625</v>
      </c>
      <c r="AL229" s="61">
        <v>58.452232360839837</v>
      </c>
      <c r="AM229" s="61">
        <v>40942.078125</v>
      </c>
      <c r="AN229" s="61">
        <v>24990.375</v>
      </c>
      <c r="AO229" s="61">
        <v>25.360080718994141</v>
      </c>
      <c r="AP229" s="61">
        <v>73551.8046875</v>
      </c>
      <c r="AQ229" s="61">
        <v>8951.861328125</v>
      </c>
      <c r="AR229" s="61">
        <v>9.084294319152832</v>
      </c>
      <c r="AS229" s="61">
        <v>89590.318359375</v>
      </c>
    </row>
    <row r="230" spans="1:45">
      <c r="A230">
        <v>304</v>
      </c>
      <c r="B230" t="s">
        <v>917</v>
      </c>
      <c r="C230" t="s">
        <v>918</v>
      </c>
      <c r="D230" t="s">
        <v>919</v>
      </c>
      <c r="E230" t="s">
        <v>264</v>
      </c>
      <c r="F230" t="s">
        <v>269</v>
      </c>
      <c r="G230" t="s">
        <v>1398</v>
      </c>
      <c r="H230" s="61">
        <v>131476.65625</v>
      </c>
      <c r="I230" s="61">
        <v>14986.599609375</v>
      </c>
      <c r="J230" s="61">
        <v>11.398677825927731</v>
      </c>
      <c r="K230" s="61">
        <v>116490.0546875</v>
      </c>
      <c r="L230" s="61">
        <v>88.601318359375</v>
      </c>
      <c r="M230" s="61">
        <v>13719.3388671875</v>
      </c>
      <c r="N230" s="61">
        <v>10.43480968475342</v>
      </c>
      <c r="O230" s="61">
        <v>92896.7421875</v>
      </c>
      <c r="P230" s="61">
        <v>70.656455993652344</v>
      </c>
      <c r="Q230" s="61">
        <v>79177.4033203125</v>
      </c>
      <c r="R230" s="61">
        <f t="shared" si="3"/>
        <v>60.221643581928639</v>
      </c>
      <c r="S230" s="61">
        <v>19.45000076293945</v>
      </c>
      <c r="T230" s="61">
        <v>30142.5859375</v>
      </c>
      <c r="U230" s="61">
        <v>22.926189422607418</v>
      </c>
      <c r="V230" s="61">
        <v>24645.5703125</v>
      </c>
      <c r="W230" s="61">
        <v>18.745206832885739</v>
      </c>
      <c r="X230" s="61">
        <v>22635.07421875</v>
      </c>
      <c r="Y230" s="61">
        <v>17.21603965759277</v>
      </c>
      <c r="Z230" s="61">
        <v>0</v>
      </c>
      <c r="AA230" s="61">
        <v>0</v>
      </c>
      <c r="AB230" s="61">
        <v>59520.09375</v>
      </c>
      <c r="AC230" s="61">
        <v>45.270462036132813</v>
      </c>
      <c r="AD230" s="61">
        <v>71956.5625</v>
      </c>
      <c r="AE230" s="61">
        <v>47542.5390625</v>
      </c>
      <c r="AF230" s="61">
        <v>36.160442352294922</v>
      </c>
      <c r="AG230" s="61">
        <v>83934.1171875</v>
      </c>
      <c r="AH230" s="61">
        <v>87650.90625</v>
      </c>
      <c r="AI230" s="61">
        <v>66.666511535644531</v>
      </c>
      <c r="AJ230" s="61">
        <v>43825.75</v>
      </c>
      <c r="AK230" s="61">
        <v>96983.9453125</v>
      </c>
      <c r="AL230" s="61">
        <v>73.765144348144531</v>
      </c>
      <c r="AM230" s="61">
        <v>34492.7109375</v>
      </c>
      <c r="AN230" s="61">
        <v>32976.88671875</v>
      </c>
      <c r="AO230" s="61">
        <v>25.08193206787109</v>
      </c>
      <c r="AP230" s="61">
        <v>98499.76953125</v>
      </c>
      <c r="AQ230" s="61">
        <v>22876.947265625</v>
      </c>
      <c r="AR230" s="61">
        <v>17.400007247924801</v>
      </c>
      <c r="AS230" s="61">
        <v>108599.708984375</v>
      </c>
    </row>
    <row r="231" spans="1:45">
      <c r="A231">
        <v>207</v>
      </c>
      <c r="B231" t="s">
        <v>921</v>
      </c>
      <c r="C231" t="s">
        <v>922</v>
      </c>
      <c r="D231" t="s">
        <v>923</v>
      </c>
      <c r="E231" t="s">
        <v>219</v>
      </c>
      <c r="F231" t="s">
        <v>220</v>
      </c>
      <c r="G231" t="s">
        <v>1399</v>
      </c>
      <c r="H231" s="61">
        <v>7687.05029296875</v>
      </c>
      <c r="I231" s="61">
        <v>3375.787353515625</v>
      </c>
      <c r="J231" s="61">
        <v>43.915252685546882</v>
      </c>
      <c r="K231" s="61">
        <v>4311.2626953125</v>
      </c>
      <c r="L231" s="61">
        <v>56.084747314453118</v>
      </c>
      <c r="M231" s="61">
        <v>329.16558837890619</v>
      </c>
      <c r="N231" s="61">
        <v>4.2820792198181152</v>
      </c>
      <c r="O231" s="61">
        <v>2167.337158203125</v>
      </c>
      <c r="P231" s="61">
        <v>28.19465446472168</v>
      </c>
      <c r="Q231" s="61">
        <v>1838.171569824219</v>
      </c>
      <c r="R231" s="61">
        <f t="shared" si="3"/>
        <v>23.912573741134121</v>
      </c>
      <c r="S231" s="61">
        <v>57.333332061767578</v>
      </c>
      <c r="T231" s="61">
        <v>317.79446411132813</v>
      </c>
      <c r="U231" s="61">
        <v>4.1341533660888672</v>
      </c>
      <c r="V231" s="61">
        <v>972.1800537109375</v>
      </c>
      <c r="W231" s="61">
        <v>12.64698505401611</v>
      </c>
      <c r="X231" s="61">
        <v>519.744873046875</v>
      </c>
      <c r="Y231" s="61">
        <v>6.7613043785095206</v>
      </c>
      <c r="Z231" s="61">
        <v>2873.069091796875</v>
      </c>
      <c r="AA231" s="61">
        <v>37.375442504882813</v>
      </c>
      <c r="AB231" s="61">
        <v>3347.262451171875</v>
      </c>
      <c r="AC231" s="61">
        <v>43.544174194335938</v>
      </c>
      <c r="AD231" s="61">
        <v>4339.787841796875</v>
      </c>
      <c r="AE231" s="61">
        <v>2559.514404296875</v>
      </c>
      <c r="AF231" s="61">
        <v>33.296443939208977</v>
      </c>
      <c r="AG231" s="61">
        <v>5127.535888671875</v>
      </c>
      <c r="AH231" s="61">
        <v>2303.31005859375</v>
      </c>
      <c r="AI231" s="61">
        <v>29.963508605957031</v>
      </c>
      <c r="AJ231" s="61">
        <v>5383.740234375</v>
      </c>
      <c r="AK231" s="61">
        <v>3347.262451171875</v>
      </c>
      <c r="AL231" s="61">
        <v>43.544174194335938</v>
      </c>
      <c r="AM231" s="61">
        <v>4339.787841796875</v>
      </c>
      <c r="AN231" s="61">
        <v>1825.800170898438</v>
      </c>
      <c r="AO231" s="61">
        <v>23.75163650512695</v>
      </c>
      <c r="AP231" s="61">
        <v>5861.2501220703116</v>
      </c>
      <c r="AQ231" s="61">
        <v>397.65435791015619</v>
      </c>
      <c r="AR231" s="61">
        <v>5.173041820526123</v>
      </c>
      <c r="AS231" s="61">
        <v>7289.3959350585938</v>
      </c>
    </row>
    <row r="232" spans="1:45">
      <c r="A232">
        <v>68</v>
      </c>
      <c r="B232" t="s">
        <v>925</v>
      </c>
      <c r="C232" t="s">
        <v>926</v>
      </c>
      <c r="D232" t="s">
        <v>926</v>
      </c>
      <c r="E232" t="s">
        <v>303</v>
      </c>
      <c r="F232" t="s">
        <v>304</v>
      </c>
      <c r="G232" t="s">
        <v>230</v>
      </c>
      <c r="H232" s="61">
        <v>8020.48779296875</v>
      </c>
      <c r="I232" s="61">
        <v>2860.765380859375</v>
      </c>
      <c r="J232" s="61">
        <v>35.668220520019531</v>
      </c>
      <c r="K232" s="61">
        <v>5159.72265625</v>
      </c>
      <c r="L232" s="61">
        <v>64.331779479980469</v>
      </c>
      <c r="M232" s="61">
        <v>400.86019897460938</v>
      </c>
      <c r="N232" s="61">
        <v>4.997952938079834</v>
      </c>
      <c r="O232" s="61">
        <v>4813.63427734375</v>
      </c>
      <c r="P232" s="61">
        <v>60.016727447509773</v>
      </c>
      <c r="Q232" s="61">
        <v>4412.7740783691406</v>
      </c>
      <c r="R232" s="61">
        <f t="shared" si="3"/>
        <v>55.01877432240029</v>
      </c>
      <c r="S232" s="61">
        <v>19.407234191894531</v>
      </c>
      <c r="T232" s="61">
        <v>0</v>
      </c>
      <c r="U232" s="61">
        <v>0</v>
      </c>
      <c r="V232" s="61">
        <v>0</v>
      </c>
      <c r="W232" s="61">
        <v>0</v>
      </c>
      <c r="X232" s="61">
        <v>0</v>
      </c>
      <c r="Y232" s="61">
        <v>0</v>
      </c>
      <c r="Z232" s="61">
        <v>0</v>
      </c>
      <c r="AA232" s="61">
        <v>0</v>
      </c>
      <c r="AB232" s="61">
        <v>3869.794677734375</v>
      </c>
      <c r="AC232" s="61">
        <v>48.248870849609382</v>
      </c>
      <c r="AD232" s="61">
        <v>4150.693115234375</v>
      </c>
      <c r="AE232" s="61">
        <v>0.61732280254364014</v>
      </c>
      <c r="AF232" s="61">
        <v>7.6968236826360226E-3</v>
      </c>
      <c r="AG232" s="61">
        <v>8019.8704701662064</v>
      </c>
      <c r="AH232" s="61">
        <v>0</v>
      </c>
      <c r="AI232" s="61">
        <v>0</v>
      </c>
      <c r="AJ232" s="61">
        <v>8020.48779296875</v>
      </c>
      <c r="AK232" s="61">
        <v>3870.412109375</v>
      </c>
      <c r="AL232" s="61">
        <v>48.256568908691413</v>
      </c>
      <c r="AM232" s="61">
        <v>4150.07568359375</v>
      </c>
      <c r="AN232" s="61">
        <v>3275.37353515625</v>
      </c>
      <c r="AO232" s="61">
        <v>40.83758544921875</v>
      </c>
      <c r="AP232" s="61">
        <v>4745.1142578125</v>
      </c>
      <c r="AQ232" s="61">
        <v>4.0068545341491699</v>
      </c>
      <c r="AR232" s="61">
        <v>4.9957744777202613E-2</v>
      </c>
      <c r="AS232" s="61">
        <v>8016.4809384346008</v>
      </c>
    </row>
    <row r="233" spans="1:45">
      <c r="A233">
        <v>186</v>
      </c>
      <c r="B233" t="s">
        <v>927</v>
      </c>
      <c r="C233" t="s">
        <v>928</v>
      </c>
      <c r="D233" t="s">
        <v>928</v>
      </c>
      <c r="E233" t="s">
        <v>228</v>
      </c>
      <c r="F233" t="s">
        <v>229</v>
      </c>
      <c r="G233" t="s">
        <v>230</v>
      </c>
      <c r="H233" s="61">
        <v>126447.6640625</v>
      </c>
      <c r="I233" s="61">
        <v>47542.30078125</v>
      </c>
      <c r="J233" s="61">
        <v>37.598400115966797</v>
      </c>
      <c r="K233" s="61">
        <v>78905.359375</v>
      </c>
      <c r="L233" s="61">
        <v>62.401592254638672</v>
      </c>
      <c r="M233" s="61">
        <v>215.26951599121091</v>
      </c>
      <c r="N233" s="61">
        <v>0.17024396359920499</v>
      </c>
      <c r="O233" s="61">
        <v>84674.5078125</v>
      </c>
      <c r="P233" s="61">
        <v>66.964073181152344</v>
      </c>
      <c r="Q233" s="61">
        <v>84459.238296508789</v>
      </c>
      <c r="R233" s="61">
        <f t="shared" si="3"/>
        <v>66.793830414109223</v>
      </c>
      <c r="S233" s="61">
        <v>18</v>
      </c>
      <c r="T233" s="61">
        <v>40986.8203125</v>
      </c>
      <c r="U233" s="61">
        <v>32.414058685302727</v>
      </c>
      <c r="V233" s="61">
        <v>69025.46875</v>
      </c>
      <c r="W233" s="61">
        <v>54.588172912597663</v>
      </c>
      <c r="X233" s="61">
        <v>4421.208984375</v>
      </c>
      <c r="Y233" s="61">
        <v>3.4964733123779301</v>
      </c>
      <c r="Z233" s="61">
        <v>0</v>
      </c>
      <c r="AA233" s="61">
        <v>0</v>
      </c>
      <c r="AB233" s="61">
        <v>1561.380493164062</v>
      </c>
      <c r="AC233" s="61">
        <v>1.2348036766052251</v>
      </c>
      <c r="AD233" s="61">
        <v>124886.28356933589</v>
      </c>
      <c r="AE233" s="61">
        <v>7187.751953125</v>
      </c>
      <c r="AF233" s="61">
        <v>5.6843690872192383</v>
      </c>
      <c r="AG233" s="61">
        <v>119259.912109375</v>
      </c>
      <c r="AH233" s="61">
        <v>11081.7666015625</v>
      </c>
      <c r="AI233" s="61">
        <v>8.7639150619506836</v>
      </c>
      <c r="AJ233" s="61">
        <v>115365.8974609375</v>
      </c>
      <c r="AK233" s="61">
        <v>12643.1474609375</v>
      </c>
      <c r="AL233" s="61">
        <v>9.9987192153930664</v>
      </c>
      <c r="AM233" s="61">
        <v>113804.5166015625</v>
      </c>
      <c r="AN233" s="61">
        <v>1143.391357421875</v>
      </c>
      <c r="AO233" s="61">
        <v>0.90424084663391113</v>
      </c>
      <c r="AP233" s="61">
        <v>125304.2727050781</v>
      </c>
      <c r="AQ233" s="61">
        <v>2033.019897460938</v>
      </c>
      <c r="AR233" s="61">
        <v>1.6077955961227419</v>
      </c>
      <c r="AS233" s="61">
        <v>124414.64416503911</v>
      </c>
    </row>
    <row r="234" spans="1:45">
      <c r="A234">
        <v>258</v>
      </c>
      <c r="B234" t="s">
        <v>929</v>
      </c>
      <c r="C234" t="s">
        <v>930</v>
      </c>
      <c r="D234" t="s">
        <v>930</v>
      </c>
      <c r="E234" t="s">
        <v>281</v>
      </c>
      <c r="F234" t="s">
        <v>240</v>
      </c>
      <c r="G234" t="s">
        <v>1400</v>
      </c>
      <c r="H234" s="61">
        <v>49297.58203125</v>
      </c>
      <c r="I234" s="61">
        <v>10793.9091796875</v>
      </c>
      <c r="J234" s="61">
        <v>21.895412445068359</v>
      </c>
      <c r="K234" s="61">
        <v>38503.671875</v>
      </c>
      <c r="L234" s="61">
        <v>78.104583740234375</v>
      </c>
      <c r="M234" s="61">
        <v>26671.154296875</v>
      </c>
      <c r="N234" s="61">
        <v>54.10235595703125</v>
      </c>
      <c r="O234" s="61">
        <v>48913.359375</v>
      </c>
      <c r="P234" s="61">
        <v>99.220603942871094</v>
      </c>
      <c r="Q234" s="61">
        <v>22242.205078125</v>
      </c>
      <c r="R234" s="61">
        <f t="shared" si="3"/>
        <v>45.118247511664059</v>
      </c>
      <c r="S234" s="61">
        <v>4.9045696258544922</v>
      </c>
      <c r="T234" s="61">
        <v>949.730712890625</v>
      </c>
      <c r="U234" s="61">
        <v>1.926525831222534</v>
      </c>
      <c r="V234" s="61">
        <v>0</v>
      </c>
      <c r="W234" s="61">
        <v>0</v>
      </c>
      <c r="X234" s="61">
        <v>0</v>
      </c>
      <c r="Y234" s="61">
        <v>0</v>
      </c>
      <c r="Z234" s="61">
        <v>0</v>
      </c>
      <c r="AA234" s="61">
        <v>0</v>
      </c>
      <c r="AB234" s="61">
        <v>15836.3916015625</v>
      </c>
      <c r="AC234" s="61">
        <v>32.124073028564453</v>
      </c>
      <c r="AD234" s="61">
        <v>33461.1904296875</v>
      </c>
      <c r="AE234" s="61">
        <v>114.061653137207</v>
      </c>
      <c r="AF234" s="61">
        <v>0.23137372732162481</v>
      </c>
      <c r="AG234" s="61">
        <v>49183.520378112793</v>
      </c>
      <c r="AH234" s="61">
        <v>0</v>
      </c>
      <c r="AI234" s="61">
        <v>0</v>
      </c>
      <c r="AJ234" s="61">
        <v>49297.58203125</v>
      </c>
      <c r="AK234" s="61">
        <v>15950.453125</v>
      </c>
      <c r="AL234" s="61">
        <v>32.355449676513672</v>
      </c>
      <c r="AM234" s="61">
        <v>33347.12890625</v>
      </c>
      <c r="AN234" s="61">
        <v>21264.314453125</v>
      </c>
      <c r="AO234" s="61">
        <v>43.134601593017578</v>
      </c>
      <c r="AP234" s="61">
        <v>28033.267578125</v>
      </c>
      <c r="AQ234" s="61">
        <v>885.4456787109375</v>
      </c>
      <c r="AR234" s="61">
        <v>1.7961239814758301</v>
      </c>
      <c r="AS234" s="61">
        <v>48412.136352539063</v>
      </c>
    </row>
    <row r="235" spans="1:45">
      <c r="A235">
        <v>246</v>
      </c>
      <c r="B235" t="s">
        <v>931</v>
      </c>
      <c r="C235" t="s">
        <v>932</v>
      </c>
      <c r="D235" t="s">
        <v>932</v>
      </c>
      <c r="E235" t="s">
        <v>219</v>
      </c>
      <c r="F235" t="s">
        <v>220</v>
      </c>
      <c r="G235" t="s">
        <v>1401</v>
      </c>
      <c r="H235" s="61">
        <v>700.52362060546875</v>
      </c>
      <c r="I235" s="61">
        <v>93.245437622070313</v>
      </c>
      <c r="J235" s="61">
        <v>13.31081962585449</v>
      </c>
      <c r="K235" s="61">
        <v>607.2781982421875</v>
      </c>
      <c r="L235" s="61">
        <v>86.689178466796875</v>
      </c>
      <c r="M235" s="61">
        <v>28.46804046630859</v>
      </c>
      <c r="N235" s="61">
        <v>4.0638232231140137</v>
      </c>
      <c r="O235" s="61">
        <v>230.60772705078119</v>
      </c>
      <c r="P235" s="61">
        <v>32.919334411621087</v>
      </c>
      <c r="Q235" s="61">
        <v>202.1396865844726</v>
      </c>
      <c r="R235" s="61">
        <f t="shared" si="3"/>
        <v>28.855513310138136</v>
      </c>
      <c r="S235" s="61">
        <v>26</v>
      </c>
      <c r="T235" s="61">
        <v>0</v>
      </c>
      <c r="U235" s="61">
        <v>0</v>
      </c>
      <c r="V235" s="61">
        <v>0</v>
      </c>
      <c r="W235" s="61">
        <v>0</v>
      </c>
      <c r="X235" s="61">
        <v>0</v>
      </c>
      <c r="Y235" s="61">
        <v>0</v>
      </c>
      <c r="Z235" s="61">
        <v>0</v>
      </c>
      <c r="AA235" s="61">
        <v>0</v>
      </c>
      <c r="AB235" s="61">
        <v>10.02239513397217</v>
      </c>
      <c r="AC235" s="61">
        <v>1.430700540542603</v>
      </c>
      <c r="AD235" s="61">
        <v>690.50122547149658</v>
      </c>
      <c r="AE235" s="61">
        <v>116.78114318847661</v>
      </c>
      <c r="AF235" s="61">
        <v>16.670551300048832</v>
      </c>
      <c r="AG235" s="61">
        <v>583.74247741699219</v>
      </c>
      <c r="AH235" s="61">
        <v>565.6375732421875</v>
      </c>
      <c r="AI235" s="61">
        <v>80.744972229003906</v>
      </c>
      <c r="AJ235" s="61">
        <v>134.88604736328119</v>
      </c>
      <c r="AK235" s="61">
        <v>575.65997314453125</v>
      </c>
      <c r="AL235" s="61">
        <v>82.175674438476563</v>
      </c>
      <c r="AM235" s="61">
        <v>124.8636474609375</v>
      </c>
      <c r="AN235" s="61">
        <v>0</v>
      </c>
      <c r="AO235" s="61">
        <v>0</v>
      </c>
      <c r="AP235" s="61">
        <v>700.52362060546875</v>
      </c>
      <c r="AQ235" s="61">
        <v>0.71440529823303223</v>
      </c>
      <c r="AR235" s="61">
        <v>0.1019816175103188</v>
      </c>
      <c r="AS235" s="61">
        <v>699.80921530723572</v>
      </c>
    </row>
    <row r="236" spans="1:45">
      <c r="A236">
        <v>30</v>
      </c>
      <c r="B236" t="s">
        <v>934</v>
      </c>
      <c r="C236" t="s">
        <v>935</v>
      </c>
      <c r="D236" t="s">
        <v>935</v>
      </c>
      <c r="E236" t="s">
        <v>214</v>
      </c>
      <c r="F236" t="s">
        <v>224</v>
      </c>
      <c r="G236" t="s">
        <v>1402</v>
      </c>
      <c r="H236" s="61">
        <v>148555.046875</v>
      </c>
      <c r="I236" s="61">
        <v>34486.44140625</v>
      </c>
      <c r="J236" s="61">
        <v>23.2145881652832</v>
      </c>
      <c r="K236" s="61">
        <v>114068.609375</v>
      </c>
      <c r="L236" s="61">
        <v>76.785415649414063</v>
      </c>
      <c r="M236" s="61">
        <v>6034.611328125</v>
      </c>
      <c r="N236" s="61">
        <v>4.0622053146362296</v>
      </c>
      <c r="O236" s="61">
        <v>93323.34375</v>
      </c>
      <c r="P236" s="61">
        <v>62.820713043212891</v>
      </c>
      <c r="Q236" s="61">
        <v>87288.732421875</v>
      </c>
      <c r="R236" s="61">
        <f t="shared" si="3"/>
        <v>58.758510234474329</v>
      </c>
      <c r="S236" s="61">
        <v>19.39777755737305</v>
      </c>
      <c r="T236" s="61">
        <v>48559.72265625</v>
      </c>
      <c r="U236" s="61">
        <v>32.688034057617188</v>
      </c>
      <c r="V236" s="61">
        <v>64482.56640625</v>
      </c>
      <c r="W236" s="61">
        <v>43.406513214111328</v>
      </c>
      <c r="X236" s="61">
        <v>9534.7353515625</v>
      </c>
      <c r="Y236" s="61">
        <v>6.4183182716369629</v>
      </c>
      <c r="Z236" s="61">
        <v>0</v>
      </c>
      <c r="AA236" s="61">
        <v>0</v>
      </c>
      <c r="AB236" s="61">
        <v>40123.015625</v>
      </c>
      <c r="AC236" s="61">
        <v>27.008855819702148</v>
      </c>
      <c r="AD236" s="61">
        <v>108432.03125</v>
      </c>
      <c r="AE236" s="61">
        <v>30590.005859375</v>
      </c>
      <c r="AF236" s="61">
        <v>20.59169769287109</v>
      </c>
      <c r="AG236" s="61">
        <v>117965.041015625</v>
      </c>
      <c r="AH236" s="61">
        <v>43700.390625</v>
      </c>
      <c r="AI236" s="61">
        <v>29.41696929931641</v>
      </c>
      <c r="AJ236" s="61">
        <v>104854.65625</v>
      </c>
      <c r="AK236" s="61">
        <v>57773.8203125</v>
      </c>
      <c r="AL236" s="61">
        <v>38.890514373779297</v>
      </c>
      <c r="AM236" s="61">
        <v>90781.2265625</v>
      </c>
      <c r="AN236" s="61">
        <v>20091.341796875</v>
      </c>
      <c r="AO236" s="61">
        <v>13.524510383605961</v>
      </c>
      <c r="AP236" s="61">
        <v>128463.705078125</v>
      </c>
      <c r="AQ236" s="61">
        <v>4616.28564453125</v>
      </c>
      <c r="AR236" s="61">
        <v>3.1074578762054439</v>
      </c>
      <c r="AS236" s="61">
        <v>143938.76123046881</v>
      </c>
    </row>
    <row r="237" spans="1:45">
      <c r="A237">
        <v>268</v>
      </c>
      <c r="B237" t="s">
        <v>937</v>
      </c>
      <c r="C237" t="s">
        <v>938</v>
      </c>
      <c r="D237" t="s">
        <v>938</v>
      </c>
      <c r="E237" t="s">
        <v>214</v>
      </c>
      <c r="F237" t="s">
        <v>215</v>
      </c>
      <c r="G237" t="s">
        <v>1403</v>
      </c>
      <c r="H237" s="61">
        <v>112057.2734375</v>
      </c>
      <c r="I237" s="61">
        <v>18721.267578125</v>
      </c>
      <c r="J237" s="61">
        <v>16.70687294006348</v>
      </c>
      <c r="K237" s="61">
        <v>93336.0078125</v>
      </c>
      <c r="L237" s="61">
        <v>83.293128967285156</v>
      </c>
      <c r="M237" s="61">
        <v>6333.80224609375</v>
      </c>
      <c r="N237" s="61">
        <v>5.6522903442382813</v>
      </c>
      <c r="O237" s="61">
        <v>103296.2109375</v>
      </c>
      <c r="P237" s="61">
        <v>92.181625366210938</v>
      </c>
      <c r="Q237" s="61">
        <v>96962.40869140625</v>
      </c>
      <c r="R237" s="61">
        <f t="shared" si="3"/>
        <v>86.529330686853697</v>
      </c>
      <c r="S237" s="61">
        <v>10.5</v>
      </c>
      <c r="T237" s="61">
        <v>10534.1533203125</v>
      </c>
      <c r="U237" s="61">
        <v>9.4006862640380859</v>
      </c>
      <c r="V237" s="61">
        <v>64559.76953125</v>
      </c>
      <c r="W237" s="61">
        <v>57.613189697265618</v>
      </c>
      <c r="X237" s="61">
        <v>12005.388671875</v>
      </c>
      <c r="Y237" s="61">
        <v>10.71361827850342</v>
      </c>
      <c r="Z237" s="61">
        <v>0</v>
      </c>
      <c r="AA237" s="61">
        <v>0</v>
      </c>
      <c r="AB237" s="61">
        <v>28375.580078125</v>
      </c>
      <c r="AC237" s="61">
        <v>25.322389602661129</v>
      </c>
      <c r="AD237" s="61">
        <v>83681.693359375</v>
      </c>
      <c r="AE237" s="61">
        <v>14646.79296875</v>
      </c>
      <c r="AF237" s="61">
        <v>13.070810317993161</v>
      </c>
      <c r="AG237" s="61">
        <v>97410.48046875</v>
      </c>
      <c r="AH237" s="61">
        <v>25837.404296875</v>
      </c>
      <c r="AI237" s="61">
        <v>23.057321548461911</v>
      </c>
      <c r="AJ237" s="61">
        <v>86219.869140625</v>
      </c>
      <c r="AK237" s="61">
        <v>40219.78515625</v>
      </c>
      <c r="AL237" s="61">
        <v>35.892166137695313</v>
      </c>
      <c r="AM237" s="61">
        <v>71837.48828125</v>
      </c>
      <c r="AN237" s="61">
        <v>14144.3583984375</v>
      </c>
      <c r="AO237" s="61">
        <v>12.6224365234375</v>
      </c>
      <c r="AP237" s="61">
        <v>97912.9150390625</v>
      </c>
      <c r="AQ237" s="61">
        <v>2125.532958984375</v>
      </c>
      <c r="AR237" s="61">
        <v>1.896827340126038</v>
      </c>
      <c r="AS237" s="61">
        <v>109931.7404785156</v>
      </c>
    </row>
    <row r="238" spans="1:45">
      <c r="A238">
        <v>239</v>
      </c>
      <c r="B238" t="s">
        <v>940</v>
      </c>
      <c r="C238" t="s">
        <v>941</v>
      </c>
      <c r="D238" t="s">
        <v>941</v>
      </c>
      <c r="E238" t="s">
        <v>214</v>
      </c>
      <c r="F238" t="s">
        <v>215</v>
      </c>
      <c r="G238" t="s">
        <v>1404</v>
      </c>
      <c r="H238" s="61">
        <v>110652.2578125</v>
      </c>
      <c r="I238" s="61">
        <v>16070.994140625</v>
      </c>
      <c r="J238" s="61">
        <v>14.523874282836911</v>
      </c>
      <c r="K238" s="61">
        <v>94581.265625</v>
      </c>
      <c r="L238" s="61">
        <v>85.476127624511719</v>
      </c>
      <c r="M238" s="61">
        <v>7267.9365234375</v>
      </c>
      <c r="N238" s="61">
        <v>6.568267822265625</v>
      </c>
      <c r="O238" s="61">
        <v>96360.8203125</v>
      </c>
      <c r="P238" s="61">
        <v>87.084373474121094</v>
      </c>
      <c r="Q238" s="61">
        <v>89092.8837890625</v>
      </c>
      <c r="R238" s="61">
        <f t="shared" si="3"/>
        <v>80.516101117457708</v>
      </c>
      <c r="S238" s="61">
        <v>18</v>
      </c>
      <c r="T238" s="61">
        <v>10352.6064453125</v>
      </c>
      <c r="U238" s="61">
        <v>9.355982780456543</v>
      </c>
      <c r="V238" s="61">
        <v>59633.859375</v>
      </c>
      <c r="W238" s="61">
        <v>53.893035888671882</v>
      </c>
      <c r="X238" s="61">
        <v>7068.2646484375</v>
      </c>
      <c r="Y238" s="61">
        <v>6.3878178596496582</v>
      </c>
      <c r="Z238" s="61">
        <v>0</v>
      </c>
      <c r="AA238" s="61">
        <v>0</v>
      </c>
      <c r="AB238" s="61">
        <v>29574.87890625</v>
      </c>
      <c r="AC238" s="61">
        <v>26.727767944335941</v>
      </c>
      <c r="AD238" s="61">
        <v>81077.37890625</v>
      </c>
      <c r="AE238" s="61">
        <v>25793.9140625</v>
      </c>
      <c r="AF238" s="61">
        <v>23.310789108276371</v>
      </c>
      <c r="AG238" s="61">
        <v>84858.34375</v>
      </c>
      <c r="AH238" s="61">
        <v>46173.18359375</v>
      </c>
      <c r="AI238" s="61">
        <v>41.728191375732422</v>
      </c>
      <c r="AJ238" s="61">
        <v>64479.07421875</v>
      </c>
      <c r="AK238" s="61">
        <v>53169.703125</v>
      </c>
      <c r="AL238" s="61">
        <v>48.051170349121087</v>
      </c>
      <c r="AM238" s="61">
        <v>57482.5546875</v>
      </c>
      <c r="AN238" s="61">
        <v>7.6227993965148926</v>
      </c>
      <c r="AO238" s="61">
        <v>6.8889684043824673E-3</v>
      </c>
      <c r="AP238" s="61">
        <v>110644.6350131035</v>
      </c>
      <c r="AQ238" s="61">
        <v>13633.419921875</v>
      </c>
      <c r="AR238" s="61">
        <v>12.32095909118652</v>
      </c>
      <c r="AS238" s="61">
        <v>97018.837890625</v>
      </c>
    </row>
    <row r="239" spans="1:45">
      <c r="A239">
        <v>206</v>
      </c>
      <c r="B239" t="s">
        <v>943</v>
      </c>
      <c r="C239" t="s">
        <v>944</v>
      </c>
      <c r="D239" t="s">
        <v>944</v>
      </c>
      <c r="E239" t="s">
        <v>264</v>
      </c>
      <c r="F239" t="s">
        <v>568</v>
      </c>
      <c r="G239" t="s">
        <v>1405</v>
      </c>
      <c r="H239" s="61">
        <v>113391.6796875</v>
      </c>
      <c r="I239" s="61">
        <v>30950.470703125</v>
      </c>
      <c r="J239" s="61">
        <v>27.295186996459961</v>
      </c>
      <c r="K239" s="61">
        <v>82441.2109375</v>
      </c>
      <c r="L239" s="61">
        <v>72.704818725585938</v>
      </c>
      <c r="M239" s="61">
        <v>25331.455078125</v>
      </c>
      <c r="N239" s="61">
        <v>22.33978271484375</v>
      </c>
      <c r="O239" s="61">
        <v>105225.03125</v>
      </c>
      <c r="P239" s="61">
        <v>92.797836303710938</v>
      </c>
      <c r="Q239" s="61">
        <v>79893.576171875</v>
      </c>
      <c r="R239" s="61">
        <f t="shared" si="3"/>
        <v>70.45805864421132</v>
      </c>
      <c r="S239" s="61">
        <v>10.082363128662109</v>
      </c>
      <c r="T239" s="61">
        <v>11495.5654296875</v>
      </c>
      <c r="U239" s="61">
        <v>10.13792705535889</v>
      </c>
      <c r="V239" s="61">
        <v>0</v>
      </c>
      <c r="W239" s="61">
        <v>0</v>
      </c>
      <c r="X239" s="61">
        <v>71310.8671875</v>
      </c>
      <c r="Y239" s="61">
        <v>62.888973236083977</v>
      </c>
      <c r="Z239" s="61">
        <v>0</v>
      </c>
      <c r="AA239" s="61">
        <v>0</v>
      </c>
      <c r="AB239" s="61">
        <v>49155.21875</v>
      </c>
      <c r="AC239" s="61">
        <v>43.349933624267578</v>
      </c>
      <c r="AD239" s="61">
        <v>64236.4609375</v>
      </c>
      <c r="AE239" s="61">
        <v>21293.669921875</v>
      </c>
      <c r="AF239" s="61">
        <v>18.778865814208981</v>
      </c>
      <c r="AG239" s="61">
        <v>92098.009765625</v>
      </c>
      <c r="AH239" s="61">
        <v>16877.021484375</v>
      </c>
      <c r="AI239" s="61">
        <v>14.88382625579834</v>
      </c>
      <c r="AJ239" s="61">
        <v>96514.658203125</v>
      </c>
      <c r="AK239" s="61">
        <v>63835.9921875</v>
      </c>
      <c r="AL239" s="61">
        <v>56.296890258789063</v>
      </c>
      <c r="AM239" s="61">
        <v>49555.6875</v>
      </c>
      <c r="AN239" s="61">
        <v>47351.96875</v>
      </c>
      <c r="AO239" s="61">
        <v>41.759647369384773</v>
      </c>
      <c r="AP239" s="61">
        <v>66039.7109375</v>
      </c>
      <c r="AQ239" s="61">
        <v>10431.390625</v>
      </c>
      <c r="AR239" s="61">
        <v>9.199432373046875</v>
      </c>
      <c r="AS239" s="61">
        <v>102960.2890625</v>
      </c>
    </row>
    <row r="240" spans="1:45">
      <c r="A240">
        <v>54</v>
      </c>
      <c r="B240" t="s">
        <v>946</v>
      </c>
      <c r="C240" t="s">
        <v>947</v>
      </c>
      <c r="D240" t="s">
        <v>948</v>
      </c>
      <c r="E240" t="s">
        <v>214</v>
      </c>
      <c r="F240" t="s">
        <v>215</v>
      </c>
      <c r="G240" t="s">
        <v>1406</v>
      </c>
      <c r="H240" s="61">
        <v>157844.765625</v>
      </c>
      <c r="I240" s="61">
        <v>17589.521484375</v>
      </c>
      <c r="J240" s="61">
        <v>11.143556594848629</v>
      </c>
      <c r="K240" s="61">
        <v>140255.25</v>
      </c>
      <c r="L240" s="61">
        <v>88.8564453125</v>
      </c>
      <c r="M240" s="61">
        <v>15711.3212890625</v>
      </c>
      <c r="N240" s="61">
        <v>9.9536533355712891</v>
      </c>
      <c r="O240" s="61">
        <v>144137.796875</v>
      </c>
      <c r="P240" s="61">
        <v>91.316169738769531</v>
      </c>
      <c r="Q240" s="61">
        <v>128426.4755859375</v>
      </c>
      <c r="R240" s="61">
        <f t="shared" si="3"/>
        <v>81.362517836699723</v>
      </c>
      <c r="S240" s="61">
        <v>13.19999980926514</v>
      </c>
      <c r="T240" s="61">
        <v>16888.578125</v>
      </c>
      <c r="U240" s="61">
        <v>10.69948577880859</v>
      </c>
      <c r="V240" s="61">
        <v>104655.09375</v>
      </c>
      <c r="W240" s="61">
        <v>66.302543640136719</v>
      </c>
      <c r="X240" s="61">
        <v>6461.3310546875</v>
      </c>
      <c r="Y240" s="61">
        <v>4.0934720039367676</v>
      </c>
      <c r="Z240" s="61">
        <v>0</v>
      </c>
      <c r="AA240" s="61">
        <v>0</v>
      </c>
      <c r="AB240" s="61">
        <v>26818.591796875</v>
      </c>
      <c r="AC240" s="61">
        <v>16.990486145019531</v>
      </c>
      <c r="AD240" s="61">
        <v>131026.173828125</v>
      </c>
      <c r="AE240" s="61">
        <v>20656.02734375</v>
      </c>
      <c r="AF240" s="61">
        <v>13.0862922668457</v>
      </c>
      <c r="AG240" s="61">
        <v>137188.73828125</v>
      </c>
      <c r="AH240" s="61">
        <v>55700.0390625</v>
      </c>
      <c r="AI240" s="61">
        <v>35.287860870361328</v>
      </c>
      <c r="AJ240" s="61">
        <v>102144.7265625</v>
      </c>
      <c r="AK240" s="61">
        <v>64506.0625</v>
      </c>
      <c r="AL240" s="61">
        <v>40.866775512695313</v>
      </c>
      <c r="AM240" s="61">
        <v>93338.703125</v>
      </c>
      <c r="AN240" s="61">
        <v>0</v>
      </c>
      <c r="AO240" s="61">
        <v>0</v>
      </c>
      <c r="AP240" s="61">
        <v>157844.765625</v>
      </c>
      <c r="AQ240" s="61">
        <v>17219.26171875</v>
      </c>
      <c r="AR240" s="61">
        <v>10.90898513793945</v>
      </c>
      <c r="AS240" s="61">
        <v>140625.50390625</v>
      </c>
    </row>
    <row r="241" spans="1:45">
      <c r="A241">
        <v>93</v>
      </c>
      <c r="B241" t="s">
        <v>950</v>
      </c>
      <c r="C241" t="s">
        <v>951</v>
      </c>
      <c r="D241" t="s">
        <v>952</v>
      </c>
      <c r="E241" t="s">
        <v>219</v>
      </c>
      <c r="F241" t="s">
        <v>220</v>
      </c>
      <c r="G241" t="s">
        <v>1407</v>
      </c>
      <c r="H241" s="61">
        <v>47.358654022216797</v>
      </c>
      <c r="I241" s="61">
        <v>0</v>
      </c>
      <c r="J241" s="61">
        <v>0</v>
      </c>
      <c r="K241" s="61">
        <v>0</v>
      </c>
      <c r="L241" s="61">
        <v>0</v>
      </c>
      <c r="M241" s="61">
        <v>5.2225246429443359</v>
      </c>
      <c r="N241" s="61">
        <v>11.027603149414061</v>
      </c>
      <c r="O241" s="61">
        <v>42.423854827880859</v>
      </c>
      <c r="P241" s="61">
        <v>89.579940795898438</v>
      </c>
      <c r="Q241" s="61">
        <v>37.201330184936523</v>
      </c>
      <c r="R241" s="61">
        <f t="shared" si="3"/>
        <v>78.552338433192617</v>
      </c>
      <c r="S241" s="61">
        <v>2.7367715835571289</v>
      </c>
      <c r="T241" s="61">
        <v>0</v>
      </c>
      <c r="U241" s="61">
        <v>0</v>
      </c>
      <c r="V241" s="61">
        <v>0</v>
      </c>
      <c r="W241" s="61">
        <v>0</v>
      </c>
      <c r="X241" s="61">
        <v>11.265947341918951</v>
      </c>
      <c r="Y241" s="61">
        <v>23.788570404052731</v>
      </c>
      <c r="Z241" s="61">
        <v>20.648614883422852</v>
      </c>
      <c r="AA241" s="61">
        <v>43.600509643554688</v>
      </c>
      <c r="AB241" s="61">
        <v>0</v>
      </c>
      <c r="AC241" s="61">
        <v>0</v>
      </c>
      <c r="AD241" s="61">
        <v>47.358654022216797</v>
      </c>
      <c r="AE241" s="61">
        <v>21.982954025268551</v>
      </c>
      <c r="AF241" s="61">
        <v>46.41802978515625</v>
      </c>
      <c r="AG241" s="61">
        <v>25.375699996948249</v>
      </c>
      <c r="AH241" s="61">
        <v>35.891239166259773</v>
      </c>
      <c r="AI241" s="61">
        <v>75.786018371582031</v>
      </c>
      <c r="AJ241" s="61">
        <v>11.467414855957021</v>
      </c>
      <c r="AK241" s="61">
        <v>37.427047729492188</v>
      </c>
      <c r="AL241" s="61">
        <v>79.028953552246094</v>
      </c>
      <c r="AM241" s="61">
        <v>9.9316062927246094</v>
      </c>
      <c r="AN241" s="61">
        <v>41.339969635009773</v>
      </c>
      <c r="AO241" s="61">
        <v>87.291267395019531</v>
      </c>
      <c r="AP241" s="61">
        <v>6.0186843872070241</v>
      </c>
      <c r="AQ241" s="61">
        <v>14.37189960479736</v>
      </c>
      <c r="AR241" s="61">
        <v>30.346933364868161</v>
      </c>
      <c r="AS241" s="61">
        <v>32.986754417419426</v>
      </c>
    </row>
    <row r="242" spans="1:45">
      <c r="A242">
        <v>184</v>
      </c>
      <c r="B242" t="s">
        <v>954</v>
      </c>
      <c r="C242" t="s">
        <v>955</v>
      </c>
      <c r="D242" t="s">
        <v>956</v>
      </c>
      <c r="E242" t="s">
        <v>264</v>
      </c>
      <c r="F242" t="s">
        <v>265</v>
      </c>
      <c r="G242" t="s">
        <v>1408</v>
      </c>
      <c r="H242" s="61">
        <v>149380.984375</v>
      </c>
      <c r="I242" s="61">
        <v>29065.75390625</v>
      </c>
      <c r="J242" s="61">
        <v>19.457466125488281</v>
      </c>
      <c r="K242" s="61">
        <v>120315.234375</v>
      </c>
      <c r="L242" s="61">
        <v>80.542533874511719</v>
      </c>
      <c r="M242" s="61">
        <v>8860.666015625</v>
      </c>
      <c r="N242" s="61">
        <v>5.9315891265869141</v>
      </c>
      <c r="O242" s="61">
        <v>130283.625</v>
      </c>
      <c r="P242" s="61">
        <v>87.215667724609375</v>
      </c>
      <c r="Q242" s="61">
        <v>121422.958984375</v>
      </c>
      <c r="R242" s="61">
        <f t="shared" si="3"/>
        <v>81.284080093862343</v>
      </c>
      <c r="S242" s="61">
        <v>11.61538505554199</v>
      </c>
      <c r="T242" s="61">
        <v>48310.0546875</v>
      </c>
      <c r="U242" s="61">
        <v>32.340164184570313</v>
      </c>
      <c r="V242" s="61">
        <v>61679.51171875</v>
      </c>
      <c r="W242" s="61">
        <v>41.290069580078118</v>
      </c>
      <c r="X242" s="61">
        <v>27654.77734375</v>
      </c>
      <c r="Y242" s="61">
        <v>18.51291656494141</v>
      </c>
      <c r="Z242" s="61">
        <v>0</v>
      </c>
      <c r="AA242" s="61">
        <v>0</v>
      </c>
      <c r="AB242" s="61">
        <v>67904</v>
      </c>
      <c r="AC242" s="61">
        <v>45.456924438476563</v>
      </c>
      <c r="AD242" s="61">
        <v>81476.984375</v>
      </c>
      <c r="AE242" s="61">
        <v>7065.9560546875</v>
      </c>
      <c r="AF242" s="61">
        <v>4.7301573753356934</v>
      </c>
      <c r="AG242" s="61">
        <v>142315.0283203125</v>
      </c>
      <c r="AH242" s="61">
        <v>34422.08984375</v>
      </c>
      <c r="AI242" s="61">
        <v>23.043153762817379</v>
      </c>
      <c r="AJ242" s="61">
        <v>114958.89453125</v>
      </c>
      <c r="AK242" s="61">
        <v>88904.609375</v>
      </c>
      <c r="AL242" s="61">
        <v>59.515346527099609</v>
      </c>
      <c r="AM242" s="61">
        <v>60476.375</v>
      </c>
      <c r="AN242" s="61">
        <v>4858.42236328125</v>
      </c>
      <c r="AO242" s="61">
        <v>3.25236988067627</v>
      </c>
      <c r="AP242" s="61">
        <v>144522.56201171881</v>
      </c>
      <c r="AQ242" s="61">
        <v>26951.62109375</v>
      </c>
      <c r="AR242" s="61">
        <v>18.042203903198239</v>
      </c>
      <c r="AS242" s="61">
        <v>122429.36328125</v>
      </c>
    </row>
    <row r="243" spans="1:45">
      <c r="A243">
        <v>154</v>
      </c>
      <c r="B243" t="s">
        <v>957</v>
      </c>
      <c r="C243" t="s">
        <v>958</v>
      </c>
      <c r="D243" t="s">
        <v>958</v>
      </c>
      <c r="E243" t="s">
        <v>264</v>
      </c>
      <c r="F243" t="s">
        <v>269</v>
      </c>
      <c r="G243" t="s">
        <v>1409</v>
      </c>
      <c r="H243" s="61">
        <v>121391.9765625</v>
      </c>
      <c r="I243" s="61">
        <v>19427.7109375</v>
      </c>
      <c r="J243" s="61">
        <v>16.00411415100098</v>
      </c>
      <c r="K243" s="61">
        <v>101964.265625</v>
      </c>
      <c r="L243" s="61">
        <v>83.995887756347656</v>
      </c>
      <c r="M243" s="61">
        <v>875.72369384765625</v>
      </c>
      <c r="N243" s="61">
        <v>0.7214016318321228</v>
      </c>
      <c r="O243" s="61">
        <v>81715.703125</v>
      </c>
      <c r="P243" s="61">
        <v>67.315574645996094</v>
      </c>
      <c r="Q243" s="61">
        <v>80839.979431152344</v>
      </c>
      <c r="R243" s="61">
        <f t="shared" si="3"/>
        <v>66.594170158792153</v>
      </c>
      <c r="S243" s="61">
        <v>17.765928268432621</v>
      </c>
      <c r="T243" s="61">
        <v>32855.5390625</v>
      </c>
      <c r="U243" s="61">
        <v>27.065658569335941</v>
      </c>
      <c r="V243" s="61">
        <v>75512.984375</v>
      </c>
      <c r="W243" s="61">
        <v>62.205909729003913</v>
      </c>
      <c r="X243" s="61">
        <v>586.602294921875</v>
      </c>
      <c r="Y243" s="61">
        <v>0.48322990536689758</v>
      </c>
      <c r="Z243" s="61">
        <v>0</v>
      </c>
      <c r="AA243" s="61">
        <v>0</v>
      </c>
      <c r="AB243" s="61">
        <v>48246.06640625</v>
      </c>
      <c r="AC243" s="61">
        <v>39.744029998779297</v>
      </c>
      <c r="AD243" s="61">
        <v>73145.91015625</v>
      </c>
      <c r="AE243" s="61">
        <v>20578.923828125</v>
      </c>
      <c r="AF243" s="61">
        <v>16.952457427978519</v>
      </c>
      <c r="AG243" s="61">
        <v>100813.052734375</v>
      </c>
      <c r="AH243" s="61">
        <v>23229.24609375</v>
      </c>
      <c r="AI243" s="61">
        <v>19.135734558105469</v>
      </c>
      <c r="AJ243" s="61">
        <v>98162.73046875</v>
      </c>
      <c r="AK243" s="61">
        <v>57682.02734375</v>
      </c>
      <c r="AL243" s="61">
        <v>47.517166137695313</v>
      </c>
      <c r="AM243" s="61">
        <v>63709.94921875</v>
      </c>
      <c r="AN243" s="61">
        <v>1.384082436561584</v>
      </c>
      <c r="AO243" s="61">
        <v>1.140176202170551E-3</v>
      </c>
      <c r="AP243" s="61">
        <v>121390.59248006339</v>
      </c>
      <c r="AQ243" s="61">
        <v>5126.1611328125</v>
      </c>
      <c r="AR243" s="61">
        <v>4.2228169441223136</v>
      </c>
      <c r="AS243" s="61">
        <v>116265.8154296875</v>
      </c>
    </row>
    <row r="244" spans="1:45">
      <c r="A244">
        <v>181</v>
      </c>
      <c r="B244" t="s">
        <v>960</v>
      </c>
      <c r="C244" t="s">
        <v>961</v>
      </c>
      <c r="D244" t="s">
        <v>961</v>
      </c>
      <c r="E244" t="s">
        <v>214</v>
      </c>
      <c r="F244" t="s">
        <v>269</v>
      </c>
      <c r="G244" t="s">
        <v>1410</v>
      </c>
      <c r="H244" s="61">
        <v>133724.28125</v>
      </c>
      <c r="I244" s="61">
        <v>26609.541015625</v>
      </c>
      <c r="J244" s="61">
        <v>19.898811340332031</v>
      </c>
      <c r="K244" s="61">
        <v>107114.7421875</v>
      </c>
      <c r="L244" s="61">
        <v>80.101188659667969</v>
      </c>
      <c r="M244" s="61">
        <v>9913.6298828125</v>
      </c>
      <c r="N244" s="61">
        <v>7.413485050201416</v>
      </c>
      <c r="O244" s="61">
        <v>91213.234375</v>
      </c>
      <c r="P244" s="61">
        <v>68.209930419921875</v>
      </c>
      <c r="Q244" s="61">
        <v>81299.6044921875</v>
      </c>
      <c r="R244" s="61">
        <f t="shared" si="3"/>
        <v>60.796441552896738</v>
      </c>
      <c r="S244" s="61">
        <v>16.4748420715332</v>
      </c>
      <c r="T244" s="61">
        <v>71936.765625</v>
      </c>
      <c r="U244" s="61">
        <v>53.794841766357422</v>
      </c>
      <c r="V244" s="61">
        <v>35246.890625</v>
      </c>
      <c r="W244" s="61">
        <v>26.357883453369141</v>
      </c>
      <c r="X244" s="61">
        <v>38211.3203125</v>
      </c>
      <c r="Y244" s="61">
        <v>28.574705123901371</v>
      </c>
      <c r="Z244" s="61">
        <v>0</v>
      </c>
      <c r="AA244" s="61">
        <v>0</v>
      </c>
      <c r="AB244" s="61">
        <v>80171.3203125</v>
      </c>
      <c r="AC244" s="61">
        <v>59.952701568603523</v>
      </c>
      <c r="AD244" s="61">
        <v>53552.9609375</v>
      </c>
      <c r="AE244" s="61">
        <v>6507.2373046875</v>
      </c>
      <c r="AF244" s="61">
        <v>4.8661599159240723</v>
      </c>
      <c r="AG244" s="61">
        <v>127217.0439453125</v>
      </c>
      <c r="AH244" s="61">
        <v>23756.248046875</v>
      </c>
      <c r="AI244" s="61">
        <v>17.765096664428711</v>
      </c>
      <c r="AJ244" s="61">
        <v>109968.033203125</v>
      </c>
      <c r="AK244" s="61">
        <v>92261.734375</v>
      </c>
      <c r="AL244" s="61">
        <v>68.994003295898438</v>
      </c>
      <c r="AM244" s="61">
        <v>41462.546875</v>
      </c>
      <c r="AN244" s="61">
        <v>7488.6357421875</v>
      </c>
      <c r="AO244" s="61">
        <v>5.6000566482543954</v>
      </c>
      <c r="AP244" s="61">
        <v>126235.6455078125</v>
      </c>
      <c r="AQ244" s="61">
        <v>5795.75537109375</v>
      </c>
      <c r="AR244" s="61">
        <v>4.3341083526611328</v>
      </c>
      <c r="AS244" s="61">
        <v>127928.52587890621</v>
      </c>
    </row>
    <row r="245" spans="1:45">
      <c r="A245">
        <v>314</v>
      </c>
      <c r="B245" t="s">
        <v>963</v>
      </c>
      <c r="C245" t="s">
        <v>964</v>
      </c>
      <c r="D245" t="s">
        <v>964</v>
      </c>
      <c r="E245" t="s">
        <v>303</v>
      </c>
      <c r="F245" t="s">
        <v>304</v>
      </c>
      <c r="G245" t="s">
        <v>1411</v>
      </c>
      <c r="H245" s="61">
        <v>78708.3671875</v>
      </c>
      <c r="I245" s="61">
        <v>22850.615234375</v>
      </c>
      <c r="J245" s="61">
        <v>29.032003402709961</v>
      </c>
      <c r="K245" s="61">
        <v>55857.75</v>
      </c>
      <c r="L245" s="61">
        <v>70.967994689941406</v>
      </c>
      <c r="M245" s="61">
        <v>564.44134521484375</v>
      </c>
      <c r="N245" s="61">
        <v>0.71713000535964966</v>
      </c>
      <c r="O245" s="61">
        <v>12008.3759765625</v>
      </c>
      <c r="P245" s="61">
        <v>15.256796836853029</v>
      </c>
      <c r="Q245" s="61">
        <v>11443.93463134766</v>
      </c>
      <c r="R245" s="61">
        <f t="shared" si="3"/>
        <v>14.539667179330229</v>
      </c>
      <c r="S245" s="61">
        <v>43.25</v>
      </c>
      <c r="T245" s="61">
        <v>13.34369373321533</v>
      </c>
      <c r="U245" s="61">
        <v>1.6953336074948311E-2</v>
      </c>
      <c r="V245" s="61">
        <v>0</v>
      </c>
      <c r="W245" s="61">
        <v>0</v>
      </c>
      <c r="X245" s="61">
        <v>0</v>
      </c>
      <c r="Y245" s="61">
        <v>0</v>
      </c>
      <c r="Z245" s="61">
        <v>0</v>
      </c>
      <c r="AA245" s="61">
        <v>0</v>
      </c>
      <c r="AB245" s="61">
        <v>32260.857421875</v>
      </c>
      <c r="AC245" s="61">
        <v>40.987838745117188</v>
      </c>
      <c r="AD245" s="61">
        <v>46447.509765625</v>
      </c>
      <c r="AE245" s="61">
        <v>37520.05078125</v>
      </c>
      <c r="AF245" s="61">
        <v>47.669712066650391</v>
      </c>
      <c r="AG245" s="61">
        <v>41188.31640625</v>
      </c>
      <c r="AH245" s="61">
        <v>13034.1337890625</v>
      </c>
      <c r="AI245" s="61">
        <v>16.56003570556641</v>
      </c>
      <c r="AJ245" s="61">
        <v>65674.2333984375</v>
      </c>
      <c r="AK245" s="61">
        <v>51129.20703125</v>
      </c>
      <c r="AL245" s="61">
        <v>64.960319519042969</v>
      </c>
      <c r="AM245" s="61">
        <v>27579.16015625</v>
      </c>
      <c r="AN245" s="61">
        <v>11774.328125</v>
      </c>
      <c r="AO245" s="61">
        <v>14.95943641662598</v>
      </c>
      <c r="AP245" s="61">
        <v>66934.0390625</v>
      </c>
      <c r="AQ245" s="61">
        <v>674.17510986328125</v>
      </c>
      <c r="AR245" s="61">
        <v>0.85654819011688232</v>
      </c>
      <c r="AS245" s="61">
        <v>78034.192077636719</v>
      </c>
    </row>
    <row r="246" spans="1:45">
      <c r="A246">
        <v>55</v>
      </c>
      <c r="B246" t="s">
        <v>966</v>
      </c>
      <c r="C246" t="s">
        <v>967</v>
      </c>
      <c r="D246" t="s">
        <v>967</v>
      </c>
      <c r="E246" t="s">
        <v>214</v>
      </c>
      <c r="F246" t="s">
        <v>215</v>
      </c>
      <c r="G246" t="s">
        <v>1412</v>
      </c>
      <c r="H246" s="61">
        <v>92396.0859375</v>
      </c>
      <c r="I246" s="61">
        <v>16611.125</v>
      </c>
      <c r="J246" s="61">
        <v>17.978168487548832</v>
      </c>
      <c r="K246" s="61">
        <v>75784.9609375</v>
      </c>
      <c r="L246" s="61">
        <v>82.021835327148438</v>
      </c>
      <c r="M246" s="61">
        <v>1466.355712890625</v>
      </c>
      <c r="N246" s="61">
        <v>1.5870323181152339</v>
      </c>
      <c r="O246" s="61">
        <v>77952.5703125</v>
      </c>
      <c r="P246" s="61">
        <v>84.367828369140625</v>
      </c>
      <c r="Q246" s="61">
        <v>76486.214599609375</v>
      </c>
      <c r="R246" s="61">
        <f t="shared" si="3"/>
        <v>82.780795120853242</v>
      </c>
      <c r="S246" s="61">
        <v>19.203571319580082</v>
      </c>
      <c r="T246" s="61">
        <v>6652.9453125</v>
      </c>
      <c r="U246" s="61">
        <v>7.2004623413085938</v>
      </c>
      <c r="V246" s="61">
        <v>42749.8203125</v>
      </c>
      <c r="W246" s="61">
        <v>46.267997741699219</v>
      </c>
      <c r="X246" s="61">
        <v>5290.1572265625</v>
      </c>
      <c r="Y246" s="61">
        <v>5.7255210876464844</v>
      </c>
      <c r="Z246" s="61">
        <v>0</v>
      </c>
      <c r="AA246" s="61">
        <v>0</v>
      </c>
      <c r="AB246" s="61">
        <v>32140.01953125</v>
      </c>
      <c r="AC246" s="61">
        <v>34.785045623779297</v>
      </c>
      <c r="AD246" s="61">
        <v>60256.06640625</v>
      </c>
      <c r="AE246" s="61">
        <v>12551.72265625</v>
      </c>
      <c r="AF246" s="61">
        <v>13.584691047668461</v>
      </c>
      <c r="AG246" s="61">
        <v>79844.36328125</v>
      </c>
      <c r="AH246" s="61">
        <v>30086.2890625</v>
      </c>
      <c r="AI246" s="61">
        <v>32.562297821044922</v>
      </c>
      <c r="AJ246" s="61">
        <v>62309.796875</v>
      </c>
      <c r="AK246" s="61">
        <v>45352.640625</v>
      </c>
      <c r="AL246" s="61">
        <v>49.085025787353523</v>
      </c>
      <c r="AM246" s="61">
        <v>47043.4453125</v>
      </c>
      <c r="AN246" s="61">
        <v>244.60498046875</v>
      </c>
      <c r="AO246" s="61">
        <v>0.26473522186279302</v>
      </c>
      <c r="AP246" s="61">
        <v>92151.48095703125</v>
      </c>
      <c r="AQ246" s="61">
        <v>7157.76220703125</v>
      </c>
      <c r="AR246" s="61">
        <v>7.746823787689209</v>
      </c>
      <c r="AS246" s="61">
        <v>85238.32373046875</v>
      </c>
    </row>
    <row r="247" spans="1:45">
      <c r="A247">
        <v>171</v>
      </c>
      <c r="B247" t="s">
        <v>969</v>
      </c>
      <c r="C247" t="s">
        <v>970</v>
      </c>
      <c r="D247" t="s">
        <v>971</v>
      </c>
      <c r="E247" t="s">
        <v>264</v>
      </c>
      <c r="F247" t="s">
        <v>265</v>
      </c>
      <c r="G247" t="s">
        <v>1413</v>
      </c>
      <c r="H247" s="61">
        <v>109130.515625</v>
      </c>
      <c r="I247" s="61">
        <v>10598.2744140625</v>
      </c>
      <c r="J247" s="61">
        <v>9.7115592956542969</v>
      </c>
      <c r="K247" s="61">
        <v>98532.2421875</v>
      </c>
      <c r="L247" s="61">
        <v>90.288444519042969</v>
      </c>
      <c r="M247" s="61">
        <v>50414.59375</v>
      </c>
      <c r="N247" s="61">
        <v>46.196605682373047</v>
      </c>
      <c r="O247" s="61">
        <v>101986.1171875</v>
      </c>
      <c r="P247" s="61">
        <v>93.453346252441406</v>
      </c>
      <c r="Q247" s="61">
        <v>51571.5234375</v>
      </c>
      <c r="R247" s="61">
        <f t="shared" si="3"/>
        <v>47.256739457470147</v>
      </c>
      <c r="S247" s="61">
        <v>6.3606195449829102</v>
      </c>
      <c r="T247" s="61">
        <v>916.64739990234375</v>
      </c>
      <c r="U247" s="61">
        <v>0.83995515108108521</v>
      </c>
      <c r="V247" s="61">
        <v>266.80023193359381</v>
      </c>
      <c r="W247" s="61">
        <v>0.24447810649871829</v>
      </c>
      <c r="X247" s="61">
        <v>83404.0625</v>
      </c>
      <c r="Y247" s="61">
        <v>76.425971984863281</v>
      </c>
      <c r="Z247" s="61">
        <v>22651.37109375</v>
      </c>
      <c r="AA247" s="61">
        <v>20.756221771240231</v>
      </c>
      <c r="AB247" s="61">
        <v>85305.53125</v>
      </c>
      <c r="AC247" s="61">
        <v>78.168357849121094</v>
      </c>
      <c r="AD247" s="61">
        <v>23824.984375</v>
      </c>
      <c r="AE247" s="61">
        <v>17856.8125</v>
      </c>
      <c r="AF247" s="61">
        <v>16.3628044128418</v>
      </c>
      <c r="AG247" s="61">
        <v>91273.703125</v>
      </c>
      <c r="AH247" s="61">
        <v>28087.61328125</v>
      </c>
      <c r="AI247" s="61">
        <v>25.73763465881348</v>
      </c>
      <c r="AJ247" s="61">
        <v>81042.90234375</v>
      </c>
      <c r="AK247" s="61">
        <v>91942.6484375</v>
      </c>
      <c r="AL247" s="61">
        <v>84.250175476074219</v>
      </c>
      <c r="AM247" s="61">
        <v>17187.8671875</v>
      </c>
      <c r="AN247" s="61">
        <v>35840.0390625</v>
      </c>
      <c r="AO247" s="61">
        <v>32.841445922851563</v>
      </c>
      <c r="AP247" s="61">
        <v>73290.4765625</v>
      </c>
      <c r="AQ247" s="61">
        <v>6795.33837890625</v>
      </c>
      <c r="AR247" s="61">
        <v>6.226799488067627</v>
      </c>
      <c r="AS247" s="61">
        <v>102335.17724609379</v>
      </c>
    </row>
    <row r="248" spans="1:45">
      <c r="A248">
        <v>16</v>
      </c>
      <c r="B248" t="s">
        <v>973</v>
      </c>
      <c r="C248" t="s">
        <v>974</v>
      </c>
      <c r="D248" t="s">
        <v>975</v>
      </c>
      <c r="E248" t="s">
        <v>281</v>
      </c>
      <c r="F248" t="s">
        <v>240</v>
      </c>
      <c r="G248" t="s">
        <v>1414</v>
      </c>
      <c r="H248" s="61">
        <v>30385.056640625</v>
      </c>
      <c r="I248" s="61">
        <v>1614.874755859375</v>
      </c>
      <c r="J248" s="61">
        <v>5.3147006034851074</v>
      </c>
      <c r="K248" s="61">
        <v>28770.181640625</v>
      </c>
      <c r="L248" s="61">
        <v>94.685295104980469</v>
      </c>
      <c r="M248" s="61">
        <v>6389.076171875</v>
      </c>
      <c r="N248" s="61">
        <v>21.027034759521481</v>
      </c>
      <c r="O248" s="61">
        <v>18300.169921875</v>
      </c>
      <c r="P248" s="61">
        <v>60.227531433105469</v>
      </c>
      <c r="Q248" s="61">
        <v>11911.09375</v>
      </c>
      <c r="R248" s="61">
        <f t="shared" si="3"/>
        <v>39.200498754624</v>
      </c>
      <c r="S248" s="61">
        <v>27.05368804931641</v>
      </c>
      <c r="T248" s="61">
        <v>157.52015686035159</v>
      </c>
      <c r="U248" s="61">
        <v>0.518413245677948</v>
      </c>
      <c r="V248" s="61">
        <v>495.2803955078125</v>
      </c>
      <c r="W248" s="61">
        <v>1.630013108253479</v>
      </c>
      <c r="X248" s="61">
        <v>16422.80078125</v>
      </c>
      <c r="Y248" s="61">
        <v>54.048938751220703</v>
      </c>
      <c r="Z248" s="61">
        <v>12389.3896484375</v>
      </c>
      <c r="AA248" s="61">
        <v>40.774612426757813</v>
      </c>
      <c r="AB248" s="61">
        <v>10211.2861328125</v>
      </c>
      <c r="AC248" s="61">
        <v>33.606277465820313</v>
      </c>
      <c r="AD248" s="61">
        <v>20173.7705078125</v>
      </c>
      <c r="AE248" s="61">
        <v>12997.443359375</v>
      </c>
      <c r="AF248" s="61">
        <v>42.775772094726563</v>
      </c>
      <c r="AG248" s="61">
        <v>17387.61328125</v>
      </c>
      <c r="AH248" s="61">
        <v>16535.345703125</v>
      </c>
      <c r="AI248" s="61">
        <v>54.419334411621087</v>
      </c>
      <c r="AJ248" s="61">
        <v>13849.7109375</v>
      </c>
      <c r="AK248" s="61">
        <v>24412.32421875</v>
      </c>
      <c r="AL248" s="61">
        <v>80.343193054199219</v>
      </c>
      <c r="AM248" s="61">
        <v>5972.732421875</v>
      </c>
      <c r="AN248" s="61">
        <v>13744.9609375</v>
      </c>
      <c r="AO248" s="61">
        <v>45.235923767089837</v>
      </c>
      <c r="AP248" s="61">
        <v>16640.095703125</v>
      </c>
      <c r="AQ248" s="61">
        <v>1685.6435546875</v>
      </c>
      <c r="AR248" s="61">
        <v>5.5476069450378418</v>
      </c>
      <c r="AS248" s="61">
        <v>28699.4130859375</v>
      </c>
    </row>
    <row r="249" spans="1:45">
      <c r="A249">
        <v>300</v>
      </c>
      <c r="B249" t="s">
        <v>977</v>
      </c>
      <c r="C249" t="s">
        <v>978</v>
      </c>
      <c r="D249" t="s">
        <v>978</v>
      </c>
      <c r="E249" t="s">
        <v>260</v>
      </c>
      <c r="F249" t="s">
        <v>261</v>
      </c>
      <c r="G249" t="s">
        <v>1415</v>
      </c>
      <c r="H249" s="61">
        <v>3171.1298828125</v>
      </c>
      <c r="I249" s="61">
        <v>1501.649169921875</v>
      </c>
      <c r="J249" s="61">
        <v>47.353759765625</v>
      </c>
      <c r="K249" s="61">
        <v>1669.480712890625</v>
      </c>
      <c r="L249" s="61">
        <v>52.646244049072273</v>
      </c>
      <c r="M249" s="61">
        <v>0</v>
      </c>
      <c r="N249" s="61">
        <v>0</v>
      </c>
      <c r="O249" s="61">
        <v>0</v>
      </c>
      <c r="P249" s="61">
        <v>0</v>
      </c>
      <c r="Q249" s="61">
        <v>0</v>
      </c>
      <c r="R249" s="61">
        <f t="shared" si="3"/>
        <v>0</v>
      </c>
      <c r="S249" s="61">
        <v>0</v>
      </c>
      <c r="T249" s="61">
        <v>0</v>
      </c>
      <c r="U249" s="61">
        <v>0</v>
      </c>
      <c r="V249" s="61">
        <v>0</v>
      </c>
      <c r="W249" s="61">
        <v>0</v>
      </c>
      <c r="X249" s="61">
        <v>5.2317891120910636</v>
      </c>
      <c r="Y249" s="61">
        <v>0.16498185694217679</v>
      </c>
      <c r="Z249" s="61">
        <v>0</v>
      </c>
      <c r="AA249" s="61">
        <v>0</v>
      </c>
      <c r="AB249" s="61">
        <v>0</v>
      </c>
      <c r="AC249" s="61">
        <v>0</v>
      </c>
      <c r="AD249" s="61">
        <v>3171.1298828125</v>
      </c>
      <c r="AE249" s="61">
        <v>0</v>
      </c>
      <c r="AF249" s="61">
        <v>0</v>
      </c>
      <c r="AG249" s="61">
        <v>3171.1298828125</v>
      </c>
      <c r="AH249" s="61">
        <v>0</v>
      </c>
      <c r="AI249" s="61">
        <v>0</v>
      </c>
      <c r="AJ249" s="61">
        <v>3171.1298828125</v>
      </c>
      <c r="AK249" s="61">
        <v>0</v>
      </c>
      <c r="AL249" s="61">
        <v>0</v>
      </c>
      <c r="AM249" s="61">
        <v>3171.1298828125</v>
      </c>
      <c r="AN249" s="61">
        <v>0</v>
      </c>
      <c r="AO249" s="61">
        <v>0</v>
      </c>
      <c r="AP249" s="61">
        <v>3171.1298828125</v>
      </c>
      <c r="AQ249" s="61">
        <v>0</v>
      </c>
      <c r="AR249" s="61">
        <v>0</v>
      </c>
      <c r="AS249" s="61">
        <v>3171.1298828125</v>
      </c>
    </row>
    <row r="250" spans="1:45">
      <c r="A250">
        <v>31</v>
      </c>
      <c r="B250" t="s">
        <v>980</v>
      </c>
      <c r="C250" t="s">
        <v>981</v>
      </c>
      <c r="D250" t="s">
        <v>981</v>
      </c>
      <c r="E250" t="s">
        <v>214</v>
      </c>
      <c r="F250" t="s">
        <v>224</v>
      </c>
      <c r="G250" t="s">
        <v>1416</v>
      </c>
      <c r="H250" s="61">
        <v>110374.828125</v>
      </c>
      <c r="I250" s="61">
        <v>26998.3828125</v>
      </c>
      <c r="J250" s="61">
        <v>24.460634231567379</v>
      </c>
      <c r="K250" s="61">
        <v>83376.4453125</v>
      </c>
      <c r="L250" s="61">
        <v>75.53936767578125</v>
      </c>
      <c r="M250" s="61">
        <v>580.2266845703125</v>
      </c>
      <c r="N250" s="61">
        <v>0.52568751573562622</v>
      </c>
      <c r="O250" s="61">
        <v>52740.41015625</v>
      </c>
      <c r="P250" s="61">
        <v>47.783004760742188</v>
      </c>
      <c r="Q250" s="61">
        <v>52160.183471679688</v>
      </c>
      <c r="R250" s="61">
        <f t="shared" si="3"/>
        <v>47.257317957141495</v>
      </c>
      <c r="S250" s="61">
        <v>24.677778244018551</v>
      </c>
      <c r="T250" s="61">
        <v>23051.609375</v>
      </c>
      <c r="U250" s="61">
        <v>20.884843826293949</v>
      </c>
      <c r="V250" s="61">
        <v>64314.08203125</v>
      </c>
      <c r="W250" s="61">
        <v>58.268798828125</v>
      </c>
      <c r="X250" s="61">
        <v>14218.5400390625</v>
      </c>
      <c r="Y250" s="61">
        <v>12.88204956054688</v>
      </c>
      <c r="Z250" s="61">
        <v>0</v>
      </c>
      <c r="AA250" s="61">
        <v>0</v>
      </c>
      <c r="AB250" s="61">
        <v>11781.2587890625</v>
      </c>
      <c r="AC250" s="61">
        <v>10.673863410949711</v>
      </c>
      <c r="AD250" s="61">
        <v>98593.5693359375</v>
      </c>
      <c r="AE250" s="61">
        <v>15635.697265625</v>
      </c>
      <c r="AF250" s="61">
        <v>14.165999412536619</v>
      </c>
      <c r="AG250" s="61">
        <v>94739.130859375</v>
      </c>
      <c r="AH250" s="61">
        <v>19432.3984375</v>
      </c>
      <c r="AI250" s="61">
        <v>17.605825424194339</v>
      </c>
      <c r="AJ250" s="61">
        <v>90942.4296875</v>
      </c>
      <c r="AK250" s="61">
        <v>21593.4296875</v>
      </c>
      <c r="AL250" s="61">
        <v>19.563726425170898</v>
      </c>
      <c r="AM250" s="61">
        <v>88781.3984375</v>
      </c>
      <c r="AN250" s="61">
        <v>3033.033203125</v>
      </c>
      <c r="AO250" s="61">
        <v>2.7479391098022461</v>
      </c>
      <c r="AP250" s="61">
        <v>107341.794921875</v>
      </c>
      <c r="AQ250" s="61">
        <v>6146.1337890625</v>
      </c>
      <c r="AR250" s="61">
        <v>5.5684199333190918</v>
      </c>
      <c r="AS250" s="61">
        <v>104228.6943359375</v>
      </c>
    </row>
    <row r="251" spans="1:45">
      <c r="A251">
        <v>162</v>
      </c>
      <c r="B251" t="s">
        <v>983</v>
      </c>
      <c r="C251" t="s">
        <v>984</v>
      </c>
      <c r="D251" t="s">
        <v>985</v>
      </c>
      <c r="E251" t="s">
        <v>214</v>
      </c>
      <c r="F251" t="s">
        <v>215</v>
      </c>
      <c r="G251" t="s">
        <v>1417</v>
      </c>
      <c r="H251" s="61">
        <v>69619.0078125</v>
      </c>
      <c r="I251" s="61">
        <v>9456.8583984375</v>
      </c>
      <c r="J251" s="61">
        <v>13.58372974395752</v>
      </c>
      <c r="K251" s="61">
        <v>60162.1484375</v>
      </c>
      <c r="L251" s="61">
        <v>86.416267395019531</v>
      </c>
      <c r="M251" s="61">
        <v>11867.9677734375</v>
      </c>
      <c r="N251" s="61">
        <v>17.04702186584473</v>
      </c>
      <c r="O251" s="61">
        <v>61115.7109375</v>
      </c>
      <c r="P251" s="61">
        <v>87.78594970703125</v>
      </c>
      <c r="Q251" s="61">
        <v>49247.7431640625</v>
      </c>
      <c r="R251" s="61">
        <f t="shared" si="3"/>
        <v>70.738932816592268</v>
      </c>
      <c r="S251" s="61">
        <v>8.5612249374389648</v>
      </c>
      <c r="T251" s="61">
        <v>3376.869384765625</v>
      </c>
      <c r="U251" s="61">
        <v>4.850499153137207</v>
      </c>
      <c r="V251" s="61">
        <v>4822.25341796875</v>
      </c>
      <c r="W251" s="61">
        <v>6.926633358001709</v>
      </c>
      <c r="X251" s="61">
        <v>53565.0078125</v>
      </c>
      <c r="Y251" s="61">
        <v>76.940200805664063</v>
      </c>
      <c r="Z251" s="61">
        <v>5394.455078125</v>
      </c>
      <c r="AA251" s="61">
        <v>7.748537540435791</v>
      </c>
      <c r="AB251" s="61">
        <v>23515.95703125</v>
      </c>
      <c r="AC251" s="61">
        <v>33.778068542480469</v>
      </c>
      <c r="AD251" s="61">
        <v>46103.05078125</v>
      </c>
      <c r="AE251" s="61">
        <v>19692.84765625</v>
      </c>
      <c r="AF251" s="61">
        <v>28.28659629821777</v>
      </c>
      <c r="AG251" s="61">
        <v>49926.16015625</v>
      </c>
      <c r="AH251" s="61">
        <v>41992.81640625</v>
      </c>
      <c r="AI251" s="61">
        <v>60.318035125732422</v>
      </c>
      <c r="AJ251" s="61">
        <v>27626.19140625</v>
      </c>
      <c r="AK251" s="61">
        <v>48653.859375</v>
      </c>
      <c r="AL251" s="61">
        <v>69.885887145996094</v>
      </c>
      <c r="AM251" s="61">
        <v>20965.1484375</v>
      </c>
      <c r="AN251" s="61">
        <v>32769.1328125</v>
      </c>
      <c r="AO251" s="61">
        <v>47.069232940673828</v>
      </c>
      <c r="AP251" s="61">
        <v>36849.875</v>
      </c>
      <c r="AQ251" s="61">
        <v>7334.87646484375</v>
      </c>
      <c r="AR251" s="61">
        <v>10.535738945007321</v>
      </c>
      <c r="AS251" s="61">
        <v>62284.13134765625</v>
      </c>
    </row>
    <row r="252" spans="1:45">
      <c r="A252">
        <v>149</v>
      </c>
      <c r="B252" t="s">
        <v>986</v>
      </c>
      <c r="C252" t="s">
        <v>987</v>
      </c>
      <c r="D252" t="s">
        <v>988</v>
      </c>
      <c r="E252" t="s">
        <v>255</v>
      </c>
      <c r="F252" t="s">
        <v>256</v>
      </c>
      <c r="G252" t="s">
        <v>1418</v>
      </c>
      <c r="H252" s="61">
        <v>7396.16064453125</v>
      </c>
      <c r="I252" s="61">
        <v>1341.089965820312</v>
      </c>
      <c r="J252" s="61">
        <v>18.132246017456051</v>
      </c>
      <c r="K252" s="61">
        <v>6055.07080078125</v>
      </c>
      <c r="L252" s="61">
        <v>81.867752075195313</v>
      </c>
      <c r="M252" s="61">
        <v>130.61201477050781</v>
      </c>
      <c r="N252" s="61">
        <v>1.7659435272216799</v>
      </c>
      <c r="O252" s="61">
        <v>244.8699035644531</v>
      </c>
      <c r="P252" s="61">
        <v>3.3107705116271968</v>
      </c>
      <c r="Q252" s="61">
        <v>114.2578887939453</v>
      </c>
      <c r="R252" s="61">
        <f t="shared" si="3"/>
        <v>1.5448270296620454</v>
      </c>
      <c r="S252" s="61">
        <v>37.142856597900391</v>
      </c>
      <c r="T252" s="61">
        <v>1830.816162109375</v>
      </c>
      <c r="U252" s="61">
        <v>24.75360107421875</v>
      </c>
      <c r="V252" s="61">
        <v>360.24755859375</v>
      </c>
      <c r="W252" s="61">
        <v>4.8707375526428223</v>
      </c>
      <c r="X252" s="61">
        <v>117.4860076904297</v>
      </c>
      <c r="Y252" s="61">
        <v>1.588472962379456</v>
      </c>
      <c r="Z252" s="61">
        <v>0</v>
      </c>
      <c r="AA252" s="61">
        <v>0</v>
      </c>
      <c r="AB252" s="61">
        <v>3899.881591796875</v>
      </c>
      <c r="AC252" s="61">
        <v>52.728462219238281</v>
      </c>
      <c r="AD252" s="61">
        <v>3496.279052734375</v>
      </c>
      <c r="AE252" s="61">
        <v>3676.511962890625</v>
      </c>
      <c r="AF252" s="61">
        <v>49.708385467529297</v>
      </c>
      <c r="AG252" s="61">
        <v>3719.648681640625</v>
      </c>
      <c r="AH252" s="61">
        <v>4789.837890625</v>
      </c>
      <c r="AI252" s="61">
        <v>64.761138916015625</v>
      </c>
      <c r="AJ252" s="61">
        <v>2606.32275390625</v>
      </c>
      <c r="AK252" s="61">
        <v>5436.76611328125</v>
      </c>
      <c r="AL252" s="61">
        <v>73.507949829101563</v>
      </c>
      <c r="AM252" s="61">
        <v>1959.39453125</v>
      </c>
      <c r="AN252" s="61">
        <v>221.31378173828119</v>
      </c>
      <c r="AO252" s="61">
        <v>2.9922792911529541</v>
      </c>
      <c r="AP252" s="61">
        <v>7174.8468627929688</v>
      </c>
      <c r="AQ252" s="61">
        <v>473.18817138671881</v>
      </c>
      <c r="AR252" s="61">
        <v>6.3977537155151367</v>
      </c>
      <c r="AS252" s="61">
        <v>6922.9724731445313</v>
      </c>
    </row>
    <row r="253" spans="1:45">
      <c r="A253">
        <v>232</v>
      </c>
      <c r="B253" t="s">
        <v>990</v>
      </c>
      <c r="C253" t="s">
        <v>991</v>
      </c>
      <c r="D253" t="s">
        <v>992</v>
      </c>
      <c r="E253" t="s">
        <v>219</v>
      </c>
      <c r="F253" t="s">
        <v>220</v>
      </c>
      <c r="G253" t="s">
        <v>1419</v>
      </c>
      <c r="H253" s="61">
        <v>4387.70361328125</v>
      </c>
      <c r="I253" s="61">
        <v>359.66961669921881</v>
      </c>
      <c r="J253" s="61">
        <v>8.1972169876098633</v>
      </c>
      <c r="K253" s="61">
        <v>4028.033935546875</v>
      </c>
      <c r="L253" s="61">
        <v>91.802780151367188</v>
      </c>
      <c r="M253" s="61">
        <v>117.88096618652339</v>
      </c>
      <c r="N253" s="61">
        <v>2.686620950698853</v>
      </c>
      <c r="O253" s="61">
        <v>4270.755859375</v>
      </c>
      <c r="P253" s="61">
        <v>97.334648132324219</v>
      </c>
      <c r="Q253" s="61">
        <v>4152.8748931884766</v>
      </c>
      <c r="R253" s="61">
        <f t="shared" si="3"/>
        <v>94.648026831576217</v>
      </c>
      <c r="S253" s="61">
        <v>2.6110272407531738</v>
      </c>
      <c r="T253" s="61">
        <v>85.166481018066406</v>
      </c>
      <c r="U253" s="61">
        <v>1.9410263299942021</v>
      </c>
      <c r="V253" s="61">
        <v>0</v>
      </c>
      <c r="W253" s="61">
        <v>0</v>
      </c>
      <c r="X253" s="61">
        <v>799.7728271484375</v>
      </c>
      <c r="Y253" s="61">
        <v>18.227594375610352</v>
      </c>
      <c r="Z253" s="61">
        <v>3381.311279296875</v>
      </c>
      <c r="AA253" s="61">
        <v>77.063346862792969</v>
      </c>
      <c r="AB253" s="61">
        <v>325.92190551757813</v>
      </c>
      <c r="AC253" s="61">
        <v>7.428074836730957</v>
      </c>
      <c r="AD253" s="61">
        <v>4061.7817077636719</v>
      </c>
      <c r="AE253" s="61">
        <v>3285.07421875</v>
      </c>
      <c r="AF253" s="61">
        <v>74.870010375976563</v>
      </c>
      <c r="AG253" s="61">
        <v>1102.62939453125</v>
      </c>
      <c r="AH253" s="61">
        <v>3313.214599609375</v>
      </c>
      <c r="AI253" s="61">
        <v>75.511360168457031</v>
      </c>
      <c r="AJ253" s="61">
        <v>1074.489013671875</v>
      </c>
      <c r="AK253" s="61">
        <v>3313.214599609375</v>
      </c>
      <c r="AL253" s="61">
        <v>75.511360168457031</v>
      </c>
      <c r="AM253" s="61">
        <v>1074.489013671875</v>
      </c>
      <c r="AN253" s="61">
        <v>3616.28466796875</v>
      </c>
      <c r="AO253" s="61">
        <v>82.418617248535156</v>
      </c>
      <c r="AP253" s="61">
        <v>771.4189453125</v>
      </c>
      <c r="AQ253" s="61">
        <v>239.66168212890619</v>
      </c>
      <c r="AR253" s="61">
        <v>5.4621210098266602</v>
      </c>
      <c r="AS253" s="61">
        <v>4148.0419311523438</v>
      </c>
    </row>
    <row r="254" spans="1:45">
      <c r="A254">
        <v>193</v>
      </c>
      <c r="B254" t="s">
        <v>994</v>
      </c>
      <c r="C254" t="s">
        <v>995</v>
      </c>
      <c r="D254" t="s">
        <v>996</v>
      </c>
      <c r="E254" t="s">
        <v>219</v>
      </c>
      <c r="F254" t="s">
        <v>229</v>
      </c>
      <c r="G254" t="s">
        <v>1420</v>
      </c>
      <c r="H254" s="61">
        <v>80325.046875</v>
      </c>
      <c r="I254" s="61">
        <v>18036.73828125</v>
      </c>
      <c r="J254" s="61">
        <v>22.45468711853027</v>
      </c>
      <c r="K254" s="61">
        <v>62288.30859375</v>
      </c>
      <c r="L254" s="61">
        <v>77.545318603515625</v>
      </c>
      <c r="M254" s="61">
        <v>18667.330078125</v>
      </c>
      <c r="N254" s="61">
        <v>23.239738464355469</v>
      </c>
      <c r="O254" s="61">
        <v>72849.6484375</v>
      </c>
      <c r="P254" s="61">
        <v>90.693565368652344</v>
      </c>
      <c r="Q254" s="61">
        <v>54182.318359375</v>
      </c>
      <c r="R254" s="61">
        <f t="shared" si="3"/>
        <v>67.453827252279467</v>
      </c>
      <c r="S254" s="61">
        <v>14.8958854675293</v>
      </c>
      <c r="T254" s="61">
        <v>5557.05322265625</v>
      </c>
      <c r="U254" s="61">
        <v>6.9182076454162598</v>
      </c>
      <c r="V254" s="61">
        <v>18088.94921875</v>
      </c>
      <c r="W254" s="61">
        <v>22.519687652587891</v>
      </c>
      <c r="X254" s="61">
        <v>0</v>
      </c>
      <c r="Y254" s="61">
        <v>0</v>
      </c>
      <c r="Z254" s="61">
        <v>0</v>
      </c>
      <c r="AA254" s="61">
        <v>0</v>
      </c>
      <c r="AB254" s="61">
        <v>21202.365234375</v>
      </c>
      <c r="AC254" s="61">
        <v>26.395708084106449</v>
      </c>
      <c r="AD254" s="61">
        <v>59122.681640625</v>
      </c>
      <c r="AE254" s="61">
        <v>5549.634765625</v>
      </c>
      <c r="AF254" s="61">
        <v>6.9089717864990234</v>
      </c>
      <c r="AG254" s="61">
        <v>74775.412109375</v>
      </c>
      <c r="AH254" s="61">
        <v>9642.134765625</v>
      </c>
      <c r="AI254" s="61">
        <v>12.00389575958252</v>
      </c>
      <c r="AJ254" s="61">
        <v>70682.912109375</v>
      </c>
      <c r="AK254" s="61">
        <v>29885.015625</v>
      </c>
      <c r="AL254" s="61">
        <v>37.205104827880859</v>
      </c>
      <c r="AM254" s="61">
        <v>50440.03125</v>
      </c>
      <c r="AN254" s="61">
        <v>28004.189453125</v>
      </c>
      <c r="AO254" s="61">
        <v>34.863582611083977</v>
      </c>
      <c r="AP254" s="61">
        <v>52320.857421875</v>
      </c>
      <c r="AQ254" s="61">
        <v>4905.8974609375</v>
      </c>
      <c r="AR254" s="61">
        <v>6.1075563430786133</v>
      </c>
      <c r="AS254" s="61">
        <v>75419.1494140625</v>
      </c>
    </row>
    <row r="255" spans="1:45">
      <c r="A255">
        <v>117</v>
      </c>
      <c r="B255" t="s">
        <v>998</v>
      </c>
      <c r="C255" t="s">
        <v>999</v>
      </c>
      <c r="D255" t="s">
        <v>999</v>
      </c>
      <c r="E255" t="s">
        <v>219</v>
      </c>
      <c r="F255" t="s">
        <v>220</v>
      </c>
      <c r="G255" t="s">
        <v>1421</v>
      </c>
      <c r="H255" s="61">
        <v>4939.6572265625</v>
      </c>
      <c r="I255" s="61">
        <v>808.16363525390625</v>
      </c>
      <c r="J255" s="61">
        <v>16.360721588134769</v>
      </c>
      <c r="K255" s="61">
        <v>4131.49365234375</v>
      </c>
      <c r="L255" s="61">
        <v>83.639274597167969</v>
      </c>
      <c r="M255" s="61">
        <v>226.67274475097659</v>
      </c>
      <c r="N255" s="61">
        <v>4.5888357162475586</v>
      </c>
      <c r="O255" s="61">
        <v>1460.036865234375</v>
      </c>
      <c r="P255" s="61">
        <v>29.557451248168949</v>
      </c>
      <c r="Q255" s="61">
        <v>1233.364120483398</v>
      </c>
      <c r="R255" s="61">
        <f t="shared" si="3"/>
        <v>24.968617535870887</v>
      </c>
      <c r="S255" s="61">
        <v>46</v>
      </c>
      <c r="T255" s="61">
        <v>20.66172027587891</v>
      </c>
      <c r="U255" s="61">
        <v>0.41828247904777532</v>
      </c>
      <c r="V255" s="61">
        <v>37.175464630126953</v>
      </c>
      <c r="W255" s="61">
        <v>0.75259196758270264</v>
      </c>
      <c r="X255" s="61">
        <v>1473.925903320312</v>
      </c>
      <c r="Y255" s="61">
        <v>29.838626861572269</v>
      </c>
      <c r="Z255" s="61">
        <v>1554.271484375</v>
      </c>
      <c r="AA255" s="61">
        <v>31.465169906616211</v>
      </c>
      <c r="AB255" s="61">
        <v>845.7476806640625</v>
      </c>
      <c r="AC255" s="61">
        <v>17.121585845947269</v>
      </c>
      <c r="AD255" s="61">
        <v>4093.909545898438</v>
      </c>
      <c r="AE255" s="61">
        <v>2420.14404296875</v>
      </c>
      <c r="AF255" s="61">
        <v>48.994167327880859</v>
      </c>
      <c r="AG255" s="61">
        <v>2519.51318359375</v>
      </c>
      <c r="AH255" s="61">
        <v>3214.849853515625</v>
      </c>
      <c r="AI255" s="61">
        <v>65.082450866699219</v>
      </c>
      <c r="AJ255" s="61">
        <v>1724.807373046875</v>
      </c>
      <c r="AK255" s="61">
        <v>4001.488525390625</v>
      </c>
      <c r="AL255" s="61">
        <v>81.007415771484375</v>
      </c>
      <c r="AM255" s="61">
        <v>938.168701171875</v>
      </c>
      <c r="AN255" s="61">
        <v>1147.706787109375</v>
      </c>
      <c r="AO255" s="61">
        <v>23.234542846679691</v>
      </c>
      <c r="AP255" s="61">
        <v>3791.950439453125</v>
      </c>
      <c r="AQ255" s="61">
        <v>453.27789306640619</v>
      </c>
      <c r="AR255" s="61">
        <v>9.1763029098510742</v>
      </c>
      <c r="AS255" s="61">
        <v>4486.3793334960938</v>
      </c>
    </row>
    <row r="256" spans="1:45">
      <c r="A256">
        <v>94</v>
      </c>
      <c r="B256" t="s">
        <v>1001</v>
      </c>
      <c r="C256" t="s">
        <v>1002</v>
      </c>
      <c r="D256" t="s">
        <v>1002</v>
      </c>
      <c r="E256" t="s">
        <v>219</v>
      </c>
      <c r="F256" t="s">
        <v>229</v>
      </c>
      <c r="G256" t="s">
        <v>1422</v>
      </c>
      <c r="H256" s="61">
        <v>62141.73046875</v>
      </c>
      <c r="I256" s="61">
        <v>12719.48828125</v>
      </c>
      <c r="J256" s="61">
        <v>20.468513488769531</v>
      </c>
      <c r="K256" s="61">
        <v>49422.2421875</v>
      </c>
      <c r="L256" s="61">
        <v>79.531486511230469</v>
      </c>
      <c r="M256" s="61">
        <v>21575.267578125</v>
      </c>
      <c r="N256" s="61">
        <v>34.719451904296882</v>
      </c>
      <c r="O256" s="61">
        <v>51373.95703125</v>
      </c>
      <c r="P256" s="61">
        <v>82.672233581542969</v>
      </c>
      <c r="Q256" s="61">
        <v>29798.689453125</v>
      </c>
      <c r="R256" s="61">
        <f t="shared" si="3"/>
        <v>47.952783465066595</v>
      </c>
      <c r="S256" s="61">
        <v>28.180000305175781</v>
      </c>
      <c r="T256" s="61">
        <v>335.61517333984381</v>
      </c>
      <c r="U256" s="61">
        <v>0.54008018970489502</v>
      </c>
      <c r="V256" s="61">
        <v>1163.43701171875</v>
      </c>
      <c r="W256" s="61">
        <v>1.8722314834594731</v>
      </c>
      <c r="X256" s="61">
        <v>33109.81640625</v>
      </c>
      <c r="Y256" s="61">
        <v>53.2811279296875</v>
      </c>
      <c r="Z256" s="61">
        <v>21624.978515625</v>
      </c>
      <c r="AA256" s="61">
        <v>34.799446105957031</v>
      </c>
      <c r="AB256" s="61">
        <v>24390.859375</v>
      </c>
      <c r="AC256" s="61">
        <v>39.250370025634773</v>
      </c>
      <c r="AD256" s="61">
        <v>37750.87109375</v>
      </c>
      <c r="AE256" s="61">
        <v>1351.86181640625</v>
      </c>
      <c r="AF256" s="61">
        <v>2.175449132919312</v>
      </c>
      <c r="AG256" s="61">
        <v>60789.86865234375</v>
      </c>
      <c r="AH256" s="61">
        <v>8910.7880859375</v>
      </c>
      <c r="AI256" s="61">
        <v>14.33945846557617</v>
      </c>
      <c r="AJ256" s="61">
        <v>53230.9423828125</v>
      </c>
      <c r="AK256" s="61">
        <v>31316.474609375</v>
      </c>
      <c r="AL256" s="61">
        <v>50.395236968994141</v>
      </c>
      <c r="AM256" s="61">
        <v>30825.255859375</v>
      </c>
      <c r="AN256" s="61">
        <v>26476.615234375</v>
      </c>
      <c r="AO256" s="61">
        <v>42.606819152832031</v>
      </c>
      <c r="AP256" s="61">
        <v>35665.115234375</v>
      </c>
      <c r="AQ256" s="61">
        <v>5722.056640625</v>
      </c>
      <c r="AR256" s="61">
        <v>9.2080745697021484</v>
      </c>
      <c r="AS256" s="61">
        <v>56419.673828125</v>
      </c>
    </row>
    <row r="257" spans="1:45">
      <c r="A257">
        <v>32</v>
      </c>
      <c r="B257" t="s">
        <v>1004</v>
      </c>
      <c r="C257" t="s">
        <v>1005</v>
      </c>
      <c r="D257" t="s">
        <v>1005</v>
      </c>
      <c r="E257" t="s">
        <v>214</v>
      </c>
      <c r="F257" t="s">
        <v>224</v>
      </c>
      <c r="G257" t="s">
        <v>1423</v>
      </c>
      <c r="H257" s="61">
        <v>188802.828125</v>
      </c>
      <c r="I257" s="61">
        <v>87719.203125</v>
      </c>
      <c r="J257" s="61">
        <v>46.460746765136719</v>
      </c>
      <c r="K257" s="61">
        <v>101083.625</v>
      </c>
      <c r="L257" s="61">
        <v>53.539253234863281</v>
      </c>
      <c r="M257" s="61">
        <v>46212.3046875</v>
      </c>
      <c r="N257" s="61">
        <v>24.47649002075195</v>
      </c>
      <c r="O257" s="61">
        <v>187215.046875</v>
      </c>
      <c r="P257" s="61">
        <v>99.159027099609375</v>
      </c>
      <c r="Q257" s="61">
        <v>141002.7421875</v>
      </c>
      <c r="R257" s="61">
        <f t="shared" si="3"/>
        <v>74.682537114405307</v>
      </c>
      <c r="S257" s="61">
        <v>6.0980243682861328</v>
      </c>
      <c r="T257" s="61">
        <v>94194.5390625</v>
      </c>
      <c r="U257" s="61">
        <v>49.890430450439453</v>
      </c>
      <c r="V257" s="61">
        <v>86392.6171875</v>
      </c>
      <c r="W257" s="61">
        <v>45.75811767578125</v>
      </c>
      <c r="X257" s="61">
        <v>784.4229736328125</v>
      </c>
      <c r="Y257" s="61">
        <v>0.41547203063964838</v>
      </c>
      <c r="Z257" s="61">
        <v>0</v>
      </c>
      <c r="AA257" s="61">
        <v>0</v>
      </c>
      <c r="AB257" s="61">
        <v>16870.126953125</v>
      </c>
      <c r="AC257" s="61">
        <v>8.9353141784667969</v>
      </c>
      <c r="AD257" s="61">
        <v>171932.701171875</v>
      </c>
      <c r="AE257" s="61">
        <v>468.13204956054688</v>
      </c>
      <c r="AF257" s="61">
        <v>0.24794758856296539</v>
      </c>
      <c r="AG257" s="61">
        <v>188334.69607543951</v>
      </c>
      <c r="AH257" s="61">
        <v>3019.70263671875</v>
      </c>
      <c r="AI257" s="61">
        <v>1.5993949174880979</v>
      </c>
      <c r="AJ257" s="61">
        <v>185783.12548828119</v>
      </c>
      <c r="AK257" s="61">
        <v>19873.744140625</v>
      </c>
      <c r="AL257" s="61">
        <v>10.52618980407715</v>
      </c>
      <c r="AM257" s="61">
        <v>168929.083984375</v>
      </c>
      <c r="AN257" s="61">
        <v>0</v>
      </c>
      <c r="AO257" s="61">
        <v>0</v>
      </c>
      <c r="AP257" s="61">
        <v>188802.828125</v>
      </c>
      <c r="AQ257" s="61">
        <v>902.86187744140625</v>
      </c>
      <c r="AR257" s="61">
        <v>0.47820359468460077</v>
      </c>
      <c r="AS257" s="61">
        <v>187899.96624755859</v>
      </c>
    </row>
    <row r="258" spans="1:45">
      <c r="A258">
        <v>166</v>
      </c>
      <c r="B258" t="s">
        <v>1007</v>
      </c>
      <c r="C258" t="s">
        <v>1008</v>
      </c>
      <c r="D258" t="s">
        <v>1009</v>
      </c>
      <c r="E258" t="s">
        <v>264</v>
      </c>
      <c r="F258" t="s">
        <v>269</v>
      </c>
      <c r="G258" t="s">
        <v>1424</v>
      </c>
      <c r="H258" s="61">
        <v>6477.58740234375</v>
      </c>
      <c r="I258" s="61">
        <v>1099.4189453125</v>
      </c>
      <c r="J258" s="61">
        <v>16.972660064697269</v>
      </c>
      <c r="K258" s="61">
        <v>5378.16845703125</v>
      </c>
      <c r="L258" s="61">
        <v>83.027336120605469</v>
      </c>
      <c r="M258" s="61">
        <v>1311.151489257812</v>
      </c>
      <c r="N258" s="61">
        <v>20.24135589599609</v>
      </c>
      <c r="O258" s="61">
        <v>5312.7373046875</v>
      </c>
      <c r="P258" s="61">
        <v>82.017227172851563</v>
      </c>
      <c r="Q258" s="61">
        <v>4001.585815429688</v>
      </c>
      <c r="R258" s="61">
        <f t="shared" si="3"/>
        <v>61.775867570413887</v>
      </c>
      <c r="S258" s="61">
        <v>8.0534906387329102</v>
      </c>
      <c r="T258" s="61">
        <v>2.2131059169769292</v>
      </c>
      <c r="U258" s="61">
        <v>3.4165587276220322E-2</v>
      </c>
      <c r="V258" s="61">
        <v>6.5865998268127441</v>
      </c>
      <c r="W258" s="61">
        <v>0.1016829162836075</v>
      </c>
      <c r="X258" s="61">
        <v>5916.5126953125</v>
      </c>
      <c r="Y258" s="61">
        <v>91.338218688964844</v>
      </c>
      <c r="Z258" s="61">
        <v>0</v>
      </c>
      <c r="AA258" s="61">
        <v>0</v>
      </c>
      <c r="AB258" s="61">
        <v>435.85574340820313</v>
      </c>
      <c r="AC258" s="61">
        <v>6.7286739349365234</v>
      </c>
      <c r="AD258" s="61">
        <v>6041.7316589355469</v>
      </c>
      <c r="AE258" s="61">
        <v>1576.931030273438</v>
      </c>
      <c r="AF258" s="61">
        <v>24.344419479370121</v>
      </c>
      <c r="AG258" s="61">
        <v>4900.6563720703116</v>
      </c>
      <c r="AH258" s="61">
        <v>1914.978637695312</v>
      </c>
      <c r="AI258" s="61">
        <v>29.56314659118652</v>
      </c>
      <c r="AJ258" s="61">
        <v>4562.6087646484384</v>
      </c>
      <c r="AK258" s="61">
        <v>1914.978637695312</v>
      </c>
      <c r="AL258" s="61">
        <v>29.56314659118652</v>
      </c>
      <c r="AM258" s="61">
        <v>4562.6087646484384</v>
      </c>
      <c r="AN258" s="61">
        <v>3786.659912109375</v>
      </c>
      <c r="AO258" s="61">
        <v>58.457874298095703</v>
      </c>
      <c r="AP258" s="61">
        <v>2690.927490234375</v>
      </c>
      <c r="AQ258" s="61">
        <v>818.59991455078125</v>
      </c>
      <c r="AR258" s="61">
        <v>12.63741970062256</v>
      </c>
      <c r="AS258" s="61">
        <v>5658.9874877929688</v>
      </c>
    </row>
    <row r="259" spans="1:45">
      <c r="A259">
        <v>56</v>
      </c>
      <c r="B259" t="s">
        <v>1011</v>
      </c>
      <c r="C259" t="s">
        <v>1012</v>
      </c>
      <c r="D259" t="s">
        <v>1012</v>
      </c>
      <c r="E259" t="s">
        <v>214</v>
      </c>
      <c r="F259" t="s">
        <v>215</v>
      </c>
      <c r="G259" t="s">
        <v>1425</v>
      </c>
      <c r="H259" s="61">
        <v>155897.90625</v>
      </c>
      <c r="I259" s="61">
        <v>19165.328125</v>
      </c>
      <c r="J259" s="61">
        <v>12.29351234436035</v>
      </c>
      <c r="K259" s="61">
        <v>136732.578125</v>
      </c>
      <c r="L259" s="61">
        <v>87.706489562988281</v>
      </c>
      <c r="M259" s="61">
        <v>16829.7109375</v>
      </c>
      <c r="N259" s="61">
        <v>10.795341491699221</v>
      </c>
      <c r="O259" s="61">
        <v>149802.4375</v>
      </c>
      <c r="P259" s="61">
        <v>96.090087890625</v>
      </c>
      <c r="Q259" s="61">
        <v>132972.7265625</v>
      </c>
      <c r="R259" s="61">
        <f t="shared" si="3"/>
        <v>85.294748185561346</v>
      </c>
      <c r="S259" s="61">
        <v>8.5637168884277344</v>
      </c>
      <c r="T259" s="61">
        <v>45033.65234375</v>
      </c>
      <c r="U259" s="61">
        <v>28.886631011962891</v>
      </c>
      <c r="V259" s="61">
        <v>93332.6328125</v>
      </c>
      <c r="W259" s="61">
        <v>59.867794036865227</v>
      </c>
      <c r="X259" s="61">
        <v>3933.700439453125</v>
      </c>
      <c r="Y259" s="61">
        <v>2.5232541561126709</v>
      </c>
      <c r="Z259" s="61">
        <v>0</v>
      </c>
      <c r="AA259" s="61">
        <v>0</v>
      </c>
      <c r="AB259" s="61">
        <v>36169.26171875</v>
      </c>
      <c r="AC259" s="61">
        <v>23.200607299804691</v>
      </c>
      <c r="AD259" s="61">
        <v>119728.64453125</v>
      </c>
      <c r="AE259" s="61">
        <v>4929.19580078125</v>
      </c>
      <c r="AF259" s="61">
        <v>3.161809921264648</v>
      </c>
      <c r="AG259" s="61">
        <v>150968.71044921881</v>
      </c>
      <c r="AH259" s="61">
        <v>50367.296875</v>
      </c>
      <c r="AI259" s="61">
        <v>32.307872772216797</v>
      </c>
      <c r="AJ259" s="61">
        <v>105530.609375</v>
      </c>
      <c r="AK259" s="61">
        <v>79381.8984375</v>
      </c>
      <c r="AL259" s="61">
        <v>50.919158935546882</v>
      </c>
      <c r="AM259" s="61">
        <v>76516.0078125</v>
      </c>
      <c r="AN259" s="61">
        <v>318.8651123046875</v>
      </c>
      <c r="AO259" s="61">
        <v>0.20453457534313199</v>
      </c>
      <c r="AP259" s="61">
        <v>155579.04113769531</v>
      </c>
      <c r="AQ259" s="61">
        <v>8722.15234375</v>
      </c>
      <c r="AR259" s="61">
        <v>5.5947847366333008</v>
      </c>
      <c r="AS259" s="61">
        <v>147175.75390625</v>
      </c>
    </row>
    <row r="260" spans="1:45">
      <c r="A260">
        <v>118</v>
      </c>
      <c r="B260" t="s">
        <v>1014</v>
      </c>
      <c r="C260" t="s">
        <v>1015</v>
      </c>
      <c r="D260" t="s">
        <v>1015</v>
      </c>
      <c r="E260" t="s">
        <v>219</v>
      </c>
      <c r="F260" t="s">
        <v>220</v>
      </c>
      <c r="G260" t="s">
        <v>1426</v>
      </c>
      <c r="H260" s="61">
        <v>11948.671875</v>
      </c>
      <c r="I260" s="61">
        <v>1499.83203125</v>
      </c>
      <c r="J260" s="61">
        <v>12.552290916442869</v>
      </c>
      <c r="K260" s="61">
        <v>10448.83984375</v>
      </c>
      <c r="L260" s="61">
        <v>87.447708129882813</v>
      </c>
      <c r="M260" s="61">
        <v>922.12872314453125</v>
      </c>
      <c r="N260" s="61">
        <v>7.7174162864685059</v>
      </c>
      <c r="O260" s="61">
        <v>10163.138671875</v>
      </c>
      <c r="P260" s="61">
        <v>85.056640625</v>
      </c>
      <c r="Q260" s="61">
        <v>9241.0099487304688</v>
      </c>
      <c r="R260" s="61">
        <f t="shared" ref="R260:R318" si="4">(Q260/H260)*100</f>
        <v>77.339222680181507</v>
      </c>
      <c r="S260" s="61">
        <v>10.465591430664061</v>
      </c>
      <c r="T260" s="61">
        <v>54.994632720947273</v>
      </c>
      <c r="U260" s="61">
        <v>0.46025729179382319</v>
      </c>
      <c r="V260" s="61">
        <v>3.890831470489502</v>
      </c>
      <c r="W260" s="61">
        <v>3.2562877982854843E-2</v>
      </c>
      <c r="X260" s="61">
        <v>7452.7197265625</v>
      </c>
      <c r="Y260" s="61">
        <v>62.372787475585938</v>
      </c>
      <c r="Z260" s="61">
        <v>3525.369140625</v>
      </c>
      <c r="AA260" s="61">
        <v>29.504276275634769</v>
      </c>
      <c r="AB260" s="61">
        <v>5991.60107421875</v>
      </c>
      <c r="AC260" s="61">
        <v>50.144493103027337</v>
      </c>
      <c r="AD260" s="61">
        <v>5957.07080078125</v>
      </c>
      <c r="AE260" s="61">
        <v>982.06500244140625</v>
      </c>
      <c r="AF260" s="61">
        <v>8.2190303802490234</v>
      </c>
      <c r="AG260" s="61">
        <v>10966.60687255859</v>
      </c>
      <c r="AH260" s="61">
        <v>3136.635498046875</v>
      </c>
      <c r="AI260" s="61">
        <v>26.250913619995121</v>
      </c>
      <c r="AJ260" s="61">
        <v>8812.036376953125</v>
      </c>
      <c r="AK260" s="61">
        <v>8525.259765625</v>
      </c>
      <c r="AL260" s="61">
        <v>71.349014282226563</v>
      </c>
      <c r="AM260" s="61">
        <v>3423.412109375</v>
      </c>
      <c r="AN260" s="61">
        <v>6087.7705078125</v>
      </c>
      <c r="AO260" s="61">
        <v>50.949348449707031</v>
      </c>
      <c r="AP260" s="61">
        <v>5860.9013671875</v>
      </c>
      <c r="AQ260" s="61">
        <v>1369.412719726562</v>
      </c>
      <c r="AR260" s="61">
        <v>11.460794448852541</v>
      </c>
      <c r="AS260" s="61">
        <v>10579.259155273439</v>
      </c>
    </row>
    <row r="261" spans="1:45">
      <c r="A261">
        <v>57</v>
      </c>
      <c r="B261" t="s">
        <v>1017</v>
      </c>
      <c r="C261" t="s">
        <v>1018</v>
      </c>
      <c r="D261" t="s">
        <v>1018</v>
      </c>
      <c r="E261" t="s">
        <v>214</v>
      </c>
      <c r="F261" t="s">
        <v>215</v>
      </c>
      <c r="G261" t="s">
        <v>1427</v>
      </c>
      <c r="H261" s="61">
        <v>170609.078125</v>
      </c>
      <c r="I261" s="61">
        <v>21080.18359375</v>
      </c>
      <c r="J261" s="61">
        <v>12.35583972930908</v>
      </c>
      <c r="K261" s="61">
        <v>149528.890625</v>
      </c>
      <c r="L261" s="61">
        <v>87.644157409667969</v>
      </c>
      <c r="M261" s="61">
        <v>20372.40625</v>
      </c>
      <c r="N261" s="61">
        <v>11.94098567962646</v>
      </c>
      <c r="O261" s="61">
        <v>160805.578125</v>
      </c>
      <c r="P261" s="61">
        <v>94.253822326660156</v>
      </c>
      <c r="Q261" s="61">
        <v>140433.171875</v>
      </c>
      <c r="R261" s="61">
        <f t="shared" si="4"/>
        <v>82.312836701520041</v>
      </c>
      <c r="S261" s="61">
        <v>9.3959999084472656</v>
      </c>
      <c r="T261" s="61">
        <v>27540.7421875</v>
      </c>
      <c r="U261" s="61">
        <v>16.14260101318359</v>
      </c>
      <c r="V261" s="61">
        <v>127584.8984375</v>
      </c>
      <c r="W261" s="61">
        <v>74.782005310058594</v>
      </c>
      <c r="X261" s="61">
        <v>4331.1123046875</v>
      </c>
      <c r="Y261" s="61">
        <v>2.538617610931396</v>
      </c>
      <c r="Z261" s="61">
        <v>0</v>
      </c>
      <c r="AA261" s="61">
        <v>0</v>
      </c>
      <c r="AB261" s="61">
        <v>28348.923828125</v>
      </c>
      <c r="AC261" s="61">
        <v>16.616304397583011</v>
      </c>
      <c r="AD261" s="61">
        <v>142260.154296875</v>
      </c>
      <c r="AE261" s="61">
        <v>2876.836181640625</v>
      </c>
      <c r="AF261" s="61">
        <v>1.6862151622772219</v>
      </c>
      <c r="AG261" s="61">
        <v>167732.2419433594</v>
      </c>
      <c r="AH261" s="61">
        <v>40384.90234375</v>
      </c>
      <c r="AI261" s="61">
        <v>23.671016693115231</v>
      </c>
      <c r="AJ261" s="61">
        <v>130224.17578125</v>
      </c>
      <c r="AK261" s="61">
        <v>63493.19140625</v>
      </c>
      <c r="AL261" s="61">
        <v>37.215599060058587</v>
      </c>
      <c r="AM261" s="61">
        <v>107115.88671875</v>
      </c>
      <c r="AN261" s="61">
        <v>0</v>
      </c>
      <c r="AO261" s="61">
        <v>0</v>
      </c>
      <c r="AP261" s="61">
        <v>170609.078125</v>
      </c>
      <c r="AQ261" s="61">
        <v>4482.49951171875</v>
      </c>
      <c r="AR261" s="61">
        <v>2.627351045608521</v>
      </c>
      <c r="AS261" s="61">
        <v>166126.57861328119</v>
      </c>
    </row>
    <row r="262" spans="1:45">
      <c r="A262">
        <v>263</v>
      </c>
      <c r="B262" t="s">
        <v>1020</v>
      </c>
      <c r="C262" t="s">
        <v>1021</v>
      </c>
      <c r="D262" t="s">
        <v>1022</v>
      </c>
      <c r="E262" t="s">
        <v>264</v>
      </c>
      <c r="F262" t="s">
        <v>269</v>
      </c>
      <c r="G262" t="s">
        <v>1428</v>
      </c>
      <c r="H262" s="61">
        <v>99338.3046875</v>
      </c>
      <c r="I262" s="61">
        <v>31422.015625</v>
      </c>
      <c r="J262" s="61">
        <v>31.631317138671879</v>
      </c>
      <c r="K262" s="61">
        <v>67916.2890625</v>
      </c>
      <c r="L262" s="61">
        <v>68.368682861328125</v>
      </c>
      <c r="M262" s="61">
        <v>25946.58203125</v>
      </c>
      <c r="N262" s="61">
        <v>26.119413375854489</v>
      </c>
      <c r="O262" s="61">
        <v>96805.140625</v>
      </c>
      <c r="P262" s="61">
        <v>97.449966430664063</v>
      </c>
      <c r="Q262" s="61">
        <v>70858.55859375</v>
      </c>
      <c r="R262" s="61">
        <f t="shared" si="4"/>
        <v>71.330549496146489</v>
      </c>
      <c r="S262" s="61">
        <v>6.45367431640625</v>
      </c>
      <c r="T262" s="61">
        <v>38337.66015625</v>
      </c>
      <c r="U262" s="61">
        <v>38.593025207519531</v>
      </c>
      <c r="V262" s="61">
        <v>7450.62890625</v>
      </c>
      <c r="W262" s="61">
        <v>7.5002579689025879</v>
      </c>
      <c r="X262" s="61">
        <v>63967.64453125</v>
      </c>
      <c r="Y262" s="61">
        <v>64.39373779296875</v>
      </c>
      <c r="Z262" s="61">
        <v>0</v>
      </c>
      <c r="AA262" s="61">
        <v>0</v>
      </c>
      <c r="AB262" s="61">
        <v>16317.7236328125</v>
      </c>
      <c r="AC262" s="61">
        <v>16.42641639709473</v>
      </c>
      <c r="AD262" s="61">
        <v>83020.5810546875</v>
      </c>
      <c r="AE262" s="61">
        <v>34771.04296875</v>
      </c>
      <c r="AF262" s="61">
        <v>35.002655029296882</v>
      </c>
      <c r="AG262" s="61">
        <v>64567.26171875</v>
      </c>
      <c r="AH262" s="61">
        <v>35088.83984375</v>
      </c>
      <c r="AI262" s="61">
        <v>35.322566986083977</v>
      </c>
      <c r="AJ262" s="61">
        <v>64249.46484375</v>
      </c>
      <c r="AK262" s="61">
        <v>49983.87890625</v>
      </c>
      <c r="AL262" s="61">
        <v>50.316822052001953</v>
      </c>
      <c r="AM262" s="61">
        <v>49354.42578125</v>
      </c>
      <c r="AN262" s="61">
        <v>6380.65234375</v>
      </c>
      <c r="AO262" s="61">
        <v>6.4231538772583008</v>
      </c>
      <c r="AP262" s="61">
        <v>92957.65234375</v>
      </c>
      <c r="AQ262" s="61">
        <v>27368.017578125</v>
      </c>
      <c r="AR262" s="61">
        <v>27.55031585693359</v>
      </c>
      <c r="AS262" s="61">
        <v>71970.287109375</v>
      </c>
    </row>
    <row r="263" spans="1:45">
      <c r="A263">
        <v>205</v>
      </c>
      <c r="B263" t="s">
        <v>1024</v>
      </c>
      <c r="C263" t="s">
        <v>1025</v>
      </c>
      <c r="D263" t="s">
        <v>1025</v>
      </c>
      <c r="E263" t="s">
        <v>255</v>
      </c>
      <c r="F263" t="s">
        <v>256</v>
      </c>
      <c r="G263" t="s">
        <v>1429</v>
      </c>
      <c r="H263" s="61">
        <v>5400.80908203125</v>
      </c>
      <c r="I263" s="61">
        <v>983.64697265625</v>
      </c>
      <c r="J263" s="61">
        <v>18.212955474853519</v>
      </c>
      <c r="K263" s="61">
        <v>4417.162109375</v>
      </c>
      <c r="L263" s="61">
        <v>81.787040710449219</v>
      </c>
      <c r="M263" s="61">
        <v>2798.965576171875</v>
      </c>
      <c r="N263" s="61">
        <v>51.824932098388672</v>
      </c>
      <c r="O263" s="61">
        <v>3059.677734375</v>
      </c>
      <c r="P263" s="61">
        <v>56.652214050292969</v>
      </c>
      <c r="Q263" s="61">
        <v>260.712158203125</v>
      </c>
      <c r="R263" s="61">
        <f t="shared" si="4"/>
        <v>4.8272796583483535</v>
      </c>
      <c r="S263" s="61">
        <v>23</v>
      </c>
      <c r="T263" s="61">
        <v>0</v>
      </c>
      <c r="U263" s="61">
        <v>0</v>
      </c>
      <c r="V263" s="61">
        <v>0</v>
      </c>
      <c r="W263" s="61">
        <v>0</v>
      </c>
      <c r="X263" s="61">
        <v>13.52932739257812</v>
      </c>
      <c r="Y263" s="61">
        <v>0.25050556659698492</v>
      </c>
      <c r="Z263" s="61">
        <v>0</v>
      </c>
      <c r="AA263" s="61">
        <v>0</v>
      </c>
      <c r="AB263" s="61">
        <v>50.046245574951172</v>
      </c>
      <c r="AC263" s="61">
        <v>0.9266434907913208</v>
      </c>
      <c r="AD263" s="61">
        <v>5350.7628364562988</v>
      </c>
      <c r="AE263" s="61">
        <v>1008.442687988281</v>
      </c>
      <c r="AF263" s="61">
        <v>18.672067642211911</v>
      </c>
      <c r="AG263" s="61">
        <v>4392.3663940429688</v>
      </c>
      <c r="AH263" s="61">
        <v>4302.076171875</v>
      </c>
      <c r="AI263" s="61">
        <v>79.656143188476563</v>
      </c>
      <c r="AJ263" s="61">
        <v>1098.73291015625</v>
      </c>
      <c r="AK263" s="61">
        <v>4318.73046875</v>
      </c>
      <c r="AL263" s="61">
        <v>79.964508056640625</v>
      </c>
      <c r="AM263" s="61">
        <v>1082.07861328125</v>
      </c>
      <c r="AN263" s="61">
        <v>5.5958423614501953</v>
      </c>
      <c r="AO263" s="61">
        <v>0.1036111861467361</v>
      </c>
      <c r="AP263" s="61">
        <v>5395.2132396697998</v>
      </c>
      <c r="AQ263" s="61">
        <v>88.826591491699219</v>
      </c>
      <c r="AR263" s="61">
        <v>1.6446905136108401</v>
      </c>
      <c r="AS263" s="61">
        <v>5311.9824905395508</v>
      </c>
    </row>
    <row r="264" spans="1:45">
      <c r="A264">
        <v>164</v>
      </c>
      <c r="B264" t="s">
        <v>1027</v>
      </c>
      <c r="C264" t="s">
        <v>1028</v>
      </c>
      <c r="D264" t="s">
        <v>1028</v>
      </c>
      <c r="E264" t="s">
        <v>214</v>
      </c>
      <c r="F264" t="s">
        <v>215</v>
      </c>
      <c r="G264" t="s">
        <v>1430</v>
      </c>
      <c r="H264" s="61">
        <v>129753.0234375</v>
      </c>
      <c r="I264" s="61">
        <v>28440.712890625</v>
      </c>
      <c r="J264" s="61">
        <v>21.919113159179691</v>
      </c>
      <c r="K264" s="61">
        <v>101312.3125</v>
      </c>
      <c r="L264" s="61">
        <v>78.080886840820313</v>
      </c>
      <c r="M264" s="61">
        <v>66129.5703125</v>
      </c>
      <c r="N264" s="61">
        <v>50.965724945068359</v>
      </c>
      <c r="O264" s="61">
        <v>125814.21875</v>
      </c>
      <c r="P264" s="61">
        <v>96.964385986328125</v>
      </c>
      <c r="Q264" s="61">
        <v>59684.6484375</v>
      </c>
      <c r="R264" s="61">
        <f t="shared" si="4"/>
        <v>45.998657184469508</v>
      </c>
      <c r="S264" s="61">
        <v>7.0725002288818359</v>
      </c>
      <c r="T264" s="61">
        <v>13849.515625</v>
      </c>
      <c r="U264" s="61">
        <v>10.673751831054689</v>
      </c>
      <c r="V264" s="61">
        <v>22049.94921875</v>
      </c>
      <c r="W264" s="61">
        <v>16.9937858581543</v>
      </c>
      <c r="X264" s="61">
        <v>28126.154296875</v>
      </c>
      <c r="Y264" s="61">
        <v>21.67668533325195</v>
      </c>
      <c r="Z264" s="61">
        <v>1626.427001953125</v>
      </c>
      <c r="AA264" s="61">
        <v>1.25347912311554</v>
      </c>
      <c r="AB264" s="61">
        <v>26533.888671875</v>
      </c>
      <c r="AC264" s="61">
        <v>20.449533462524411</v>
      </c>
      <c r="AD264" s="61">
        <v>103219.134765625</v>
      </c>
      <c r="AE264" s="61">
        <v>11428.2958984375</v>
      </c>
      <c r="AF264" s="61">
        <v>8.8077297210693359</v>
      </c>
      <c r="AG264" s="61">
        <v>118324.7275390625</v>
      </c>
      <c r="AH264" s="61">
        <v>46328.57421875</v>
      </c>
      <c r="AI264" s="61">
        <v>35.705196380615227</v>
      </c>
      <c r="AJ264" s="61">
        <v>83424.44921875</v>
      </c>
      <c r="AK264" s="61">
        <v>58765.546875</v>
      </c>
      <c r="AL264" s="61">
        <v>45.290309906005859</v>
      </c>
      <c r="AM264" s="61">
        <v>70987.4765625</v>
      </c>
      <c r="AN264" s="61">
        <v>35634.9609375</v>
      </c>
      <c r="AO264" s="61">
        <v>27.46368408203125</v>
      </c>
      <c r="AP264" s="61">
        <v>94118.0625</v>
      </c>
      <c r="AQ264" s="61">
        <v>5258.865234375</v>
      </c>
      <c r="AR264" s="61">
        <v>4.052980899810791</v>
      </c>
      <c r="AS264" s="61">
        <v>124494.158203125</v>
      </c>
    </row>
    <row r="265" spans="1:45">
      <c r="A265">
        <v>291</v>
      </c>
      <c r="B265" t="s">
        <v>1029</v>
      </c>
      <c r="C265" t="s">
        <v>1030</v>
      </c>
      <c r="D265" t="s">
        <v>1031</v>
      </c>
      <c r="E265" t="s">
        <v>260</v>
      </c>
      <c r="F265" t="s">
        <v>261</v>
      </c>
      <c r="G265" t="s">
        <v>1431</v>
      </c>
      <c r="H265" s="61">
        <v>72511.5234375</v>
      </c>
      <c r="I265" s="61">
        <v>28963.349609375</v>
      </c>
      <c r="J265" s="61">
        <v>39.943099975585938</v>
      </c>
      <c r="K265" s="61">
        <v>43548.171875</v>
      </c>
      <c r="L265" s="61">
        <v>60.056900024414063</v>
      </c>
      <c r="M265" s="61">
        <v>0</v>
      </c>
      <c r="N265" s="61">
        <v>0</v>
      </c>
      <c r="O265" s="61">
        <v>0</v>
      </c>
      <c r="P265" s="61">
        <v>0</v>
      </c>
      <c r="Q265" s="61">
        <v>0</v>
      </c>
      <c r="R265" s="61">
        <f t="shared" si="4"/>
        <v>0</v>
      </c>
      <c r="S265" s="61">
        <v>0</v>
      </c>
      <c r="T265" s="61">
        <v>0</v>
      </c>
      <c r="U265" s="61">
        <v>0</v>
      </c>
      <c r="V265" s="61">
        <v>0</v>
      </c>
      <c r="W265" s="61">
        <v>0</v>
      </c>
      <c r="X265" s="61">
        <v>0</v>
      </c>
      <c r="Y265" s="61">
        <v>0</v>
      </c>
      <c r="Z265" s="61">
        <v>0</v>
      </c>
      <c r="AA265" s="61">
        <v>0</v>
      </c>
      <c r="AB265" s="61">
        <v>0</v>
      </c>
      <c r="AC265" s="61">
        <v>0</v>
      </c>
      <c r="AD265" s="61">
        <v>72511.5234375</v>
      </c>
      <c r="AE265" s="61">
        <v>0</v>
      </c>
      <c r="AF265" s="61">
        <v>0</v>
      </c>
      <c r="AG265" s="61">
        <v>72511.5234375</v>
      </c>
      <c r="AH265" s="61">
        <v>0</v>
      </c>
      <c r="AI265" s="61">
        <v>0</v>
      </c>
      <c r="AJ265" s="61">
        <v>72511.5234375</v>
      </c>
      <c r="AK265" s="61">
        <v>0</v>
      </c>
      <c r="AL265" s="61">
        <v>0</v>
      </c>
      <c r="AM265" s="61">
        <v>72511.5234375</v>
      </c>
      <c r="AN265" s="61">
        <v>0</v>
      </c>
      <c r="AO265" s="61">
        <v>0</v>
      </c>
      <c r="AP265" s="61">
        <v>72511.5234375</v>
      </c>
      <c r="AQ265" s="61">
        <v>0</v>
      </c>
      <c r="AR265" s="61">
        <v>0</v>
      </c>
      <c r="AS265" s="61">
        <v>72511.5234375</v>
      </c>
    </row>
    <row r="266" spans="1:45">
      <c r="A266">
        <v>58</v>
      </c>
      <c r="B266" t="s">
        <v>1033</v>
      </c>
      <c r="C266" t="s">
        <v>1034</v>
      </c>
      <c r="D266" t="s">
        <v>1034</v>
      </c>
      <c r="E266" t="s">
        <v>214</v>
      </c>
      <c r="F266" t="s">
        <v>215</v>
      </c>
      <c r="G266" t="s">
        <v>1432</v>
      </c>
      <c r="H266" s="61">
        <v>119523.125</v>
      </c>
      <c r="I266" s="61">
        <v>32623.150390625</v>
      </c>
      <c r="J266" s="61">
        <v>27.294424057006839</v>
      </c>
      <c r="K266" s="61">
        <v>86899.9765625</v>
      </c>
      <c r="L266" s="61">
        <v>72.705581665039063</v>
      </c>
      <c r="M266" s="61">
        <v>14586.0615234375</v>
      </c>
      <c r="N266" s="61">
        <v>12.20354747772217</v>
      </c>
      <c r="O266" s="61">
        <v>111260.7265625</v>
      </c>
      <c r="P266" s="61">
        <v>93.087196350097656</v>
      </c>
      <c r="Q266" s="61">
        <v>96674.6650390625</v>
      </c>
      <c r="R266" s="61">
        <f t="shared" si="4"/>
        <v>80.883649117325618</v>
      </c>
      <c r="S266" s="61">
        <v>9.6666669845581055</v>
      </c>
      <c r="T266" s="61">
        <v>50276.54296875</v>
      </c>
      <c r="U266" s="61">
        <v>42.064281463623047</v>
      </c>
      <c r="V266" s="61">
        <v>54943.66796875</v>
      </c>
      <c r="W266" s="61">
        <v>45.969070434570313</v>
      </c>
      <c r="X266" s="61">
        <v>16064.669921875</v>
      </c>
      <c r="Y266" s="61">
        <v>13.44063758850098</v>
      </c>
      <c r="Z266" s="61">
        <v>0</v>
      </c>
      <c r="AA266" s="61">
        <v>0</v>
      </c>
      <c r="AB266" s="61">
        <v>28103.228515625</v>
      </c>
      <c r="AC266" s="61">
        <v>23.512796401977539</v>
      </c>
      <c r="AD266" s="61">
        <v>91419.896484375</v>
      </c>
      <c r="AE266" s="61">
        <v>2815.57763671875</v>
      </c>
      <c r="AF266" s="61">
        <v>2.3556761741638179</v>
      </c>
      <c r="AG266" s="61">
        <v>116707.54736328121</v>
      </c>
      <c r="AH266" s="61">
        <v>27038.99609375</v>
      </c>
      <c r="AI266" s="61">
        <v>22.62239837646484</v>
      </c>
      <c r="AJ266" s="61">
        <v>92484.12890625</v>
      </c>
      <c r="AK266" s="61">
        <v>53490.734375</v>
      </c>
      <c r="AL266" s="61">
        <v>44.753459930419922</v>
      </c>
      <c r="AM266" s="61">
        <v>66032.390625</v>
      </c>
      <c r="AN266" s="61">
        <v>681.473388671875</v>
      </c>
      <c r="AO266" s="61">
        <v>0.57016026973724365</v>
      </c>
      <c r="AP266" s="61">
        <v>118841.6516113281</v>
      </c>
      <c r="AQ266" s="61">
        <v>4958.75341796875</v>
      </c>
      <c r="AR266" s="61">
        <v>4.1487817764282227</v>
      </c>
      <c r="AS266" s="61">
        <v>114564.37158203121</v>
      </c>
    </row>
    <row r="267" spans="1:45">
      <c r="A267">
        <v>271</v>
      </c>
      <c r="B267" t="s">
        <v>1036</v>
      </c>
      <c r="C267" t="s">
        <v>1037</v>
      </c>
      <c r="D267" t="s">
        <v>1038</v>
      </c>
      <c r="E267" t="s">
        <v>214</v>
      </c>
      <c r="F267" t="s">
        <v>215</v>
      </c>
      <c r="G267" t="s">
        <v>1433</v>
      </c>
      <c r="H267" s="61">
        <v>122953.1328125</v>
      </c>
      <c r="I267" s="61">
        <v>11237.5322265625</v>
      </c>
      <c r="J267" s="61">
        <v>9.1396875381469727</v>
      </c>
      <c r="K267" s="61">
        <v>111715.6015625</v>
      </c>
      <c r="L267" s="61">
        <v>90.860313415527344</v>
      </c>
      <c r="M267" s="61">
        <v>71669.9296875</v>
      </c>
      <c r="N267" s="61">
        <v>58.290447235107422</v>
      </c>
      <c r="O267" s="61">
        <v>113194.2578125</v>
      </c>
      <c r="P267" s="61">
        <v>92.062934875488281</v>
      </c>
      <c r="Q267" s="61">
        <v>41524.328125</v>
      </c>
      <c r="R267" s="61">
        <f t="shared" si="4"/>
        <v>33.772484828282828</v>
      </c>
      <c r="S267" s="61">
        <v>8.9629631042480469</v>
      </c>
      <c r="T267" s="61">
        <v>5969.6611328125</v>
      </c>
      <c r="U267" s="61">
        <v>4.8552331924438477</v>
      </c>
      <c r="V267" s="61">
        <v>254.3064270019531</v>
      </c>
      <c r="W267" s="61">
        <v>0.20683200657367709</v>
      </c>
      <c r="X267" s="61">
        <v>74996.671875</v>
      </c>
      <c r="Y267" s="61">
        <v>60.996143341064453</v>
      </c>
      <c r="Z267" s="61">
        <v>17891.9296875</v>
      </c>
      <c r="AA267" s="61">
        <v>14.551828384399411</v>
      </c>
      <c r="AB267" s="61">
        <v>49478.71484375</v>
      </c>
      <c r="AC267" s="61">
        <v>40.241928100585938</v>
      </c>
      <c r="AD267" s="61">
        <v>73474.41796875</v>
      </c>
      <c r="AE267" s="61">
        <v>25925.7734375</v>
      </c>
      <c r="AF267" s="61">
        <v>21.08589935302734</v>
      </c>
      <c r="AG267" s="61">
        <v>97027.359375</v>
      </c>
      <c r="AH267" s="61">
        <v>42931.4453125</v>
      </c>
      <c r="AI267" s="61">
        <v>34.916919708251953</v>
      </c>
      <c r="AJ267" s="61">
        <v>80021.6875</v>
      </c>
      <c r="AK267" s="61">
        <v>83768.4921875</v>
      </c>
      <c r="AL267" s="61">
        <v>68.130424499511719</v>
      </c>
      <c r="AM267" s="61">
        <v>39184.640625</v>
      </c>
      <c r="AN267" s="61">
        <v>79782.375</v>
      </c>
      <c r="AO267" s="61">
        <v>64.888442993164063</v>
      </c>
      <c r="AP267" s="61">
        <v>43170.7578125</v>
      </c>
      <c r="AQ267" s="61">
        <v>5745.6748046875</v>
      </c>
      <c r="AR267" s="61">
        <v>4.6730608940124512</v>
      </c>
      <c r="AS267" s="61">
        <v>117207.4580078125</v>
      </c>
    </row>
    <row r="268" spans="1:45">
      <c r="A268">
        <v>266</v>
      </c>
      <c r="B268" t="s">
        <v>1040</v>
      </c>
      <c r="C268" t="s">
        <v>1041</v>
      </c>
      <c r="D268" t="s">
        <v>1041</v>
      </c>
      <c r="E268" t="s">
        <v>239</v>
      </c>
      <c r="F268" t="s">
        <v>240</v>
      </c>
      <c r="G268" t="s">
        <v>1434</v>
      </c>
      <c r="H268" s="61">
        <v>125437.6171875</v>
      </c>
      <c r="I268" s="61">
        <v>30647.587890625</v>
      </c>
      <c r="J268" s="61">
        <v>24.43253326416016</v>
      </c>
      <c r="K268" s="61">
        <v>94790.03125</v>
      </c>
      <c r="L268" s="61">
        <v>75.567466735839844</v>
      </c>
      <c r="M268" s="61">
        <v>12569.525390625</v>
      </c>
      <c r="N268" s="61">
        <v>10.02053928375244</v>
      </c>
      <c r="O268" s="61">
        <v>122118.8515625</v>
      </c>
      <c r="P268" s="61">
        <v>97.354248046875</v>
      </c>
      <c r="Q268" s="61">
        <v>109549.326171875</v>
      </c>
      <c r="R268" s="61">
        <f t="shared" si="4"/>
        <v>87.333711073389011</v>
      </c>
      <c r="S268" s="61">
        <v>7.9213504791259766</v>
      </c>
      <c r="T268" s="61">
        <v>37366.27734375</v>
      </c>
      <c r="U268" s="61">
        <v>29.78873252868652</v>
      </c>
      <c r="V268" s="61">
        <v>52399.27734375</v>
      </c>
      <c r="W268" s="61">
        <v>41.773178100585938</v>
      </c>
      <c r="X268" s="61">
        <v>0</v>
      </c>
      <c r="Y268" s="61">
        <v>0</v>
      </c>
      <c r="Z268" s="61">
        <v>0</v>
      </c>
      <c r="AA268" s="61">
        <v>0</v>
      </c>
      <c r="AB268" s="61">
        <v>9842.9375</v>
      </c>
      <c r="AC268" s="61">
        <v>7.8468785285949707</v>
      </c>
      <c r="AD268" s="61">
        <v>115594.6796875</v>
      </c>
      <c r="AE268" s="61">
        <v>39314.19140625</v>
      </c>
      <c r="AF268" s="61">
        <v>31.34162712097168</v>
      </c>
      <c r="AG268" s="61">
        <v>86123.42578125</v>
      </c>
      <c r="AH268" s="61">
        <v>61579.9609375</v>
      </c>
      <c r="AI268" s="61">
        <v>49.092098236083977</v>
      </c>
      <c r="AJ268" s="61">
        <v>63857.65625</v>
      </c>
      <c r="AK268" s="61">
        <v>62087.484375</v>
      </c>
      <c r="AL268" s="61">
        <v>49.496700286865227</v>
      </c>
      <c r="AM268" s="61">
        <v>63350.1328125</v>
      </c>
      <c r="AN268" s="61">
        <v>13254.7822265625</v>
      </c>
      <c r="AO268" s="61">
        <v>10.56683254241943</v>
      </c>
      <c r="AP268" s="61">
        <v>112182.8349609375</v>
      </c>
      <c r="AQ268" s="61">
        <v>9445.6923828125</v>
      </c>
      <c r="AR268" s="61">
        <v>7.5301914215087891</v>
      </c>
      <c r="AS268" s="61">
        <v>115991.9248046875</v>
      </c>
    </row>
    <row r="269" spans="1:45">
      <c r="A269">
        <v>187</v>
      </c>
      <c r="B269" t="s">
        <v>1043</v>
      </c>
      <c r="C269" t="s">
        <v>1044</v>
      </c>
      <c r="D269" t="s">
        <v>1044</v>
      </c>
      <c r="E269" t="s">
        <v>228</v>
      </c>
      <c r="F269" t="s">
        <v>229</v>
      </c>
      <c r="G269" t="s">
        <v>230</v>
      </c>
      <c r="H269" s="61">
        <v>120221.140625</v>
      </c>
      <c r="I269" s="61">
        <v>16072.79296875</v>
      </c>
      <c r="J269" s="61">
        <v>13.36935615539551</v>
      </c>
      <c r="K269" s="61">
        <v>104148.34375</v>
      </c>
      <c r="L269" s="61">
        <v>86.630645751953125</v>
      </c>
      <c r="M269" s="61">
        <v>39816.56640625</v>
      </c>
      <c r="N269" s="61">
        <v>33.119438171386719</v>
      </c>
      <c r="O269" s="61">
        <v>87300.1171875</v>
      </c>
      <c r="P269" s="61">
        <v>72.616279602050781</v>
      </c>
      <c r="Q269" s="61">
        <v>47483.55078125</v>
      </c>
      <c r="R269" s="61">
        <f t="shared" si="4"/>
        <v>39.496839353207555</v>
      </c>
      <c r="S269" s="61">
        <v>18.87653732299805</v>
      </c>
      <c r="T269" s="61">
        <v>25275.626953125</v>
      </c>
      <c r="U269" s="61">
        <v>21.02427864074707</v>
      </c>
      <c r="V269" s="61">
        <v>9080.265625</v>
      </c>
      <c r="W269" s="61">
        <v>7.5529694557189941</v>
      </c>
      <c r="X269" s="61">
        <v>47913.44921875</v>
      </c>
      <c r="Y269" s="61">
        <v>39.854427337646477</v>
      </c>
      <c r="Z269" s="61">
        <v>16.826725006103519</v>
      </c>
      <c r="AA269" s="61">
        <v>1.3996477238833901E-2</v>
      </c>
      <c r="AB269" s="61">
        <v>82075.9453125</v>
      </c>
      <c r="AC269" s="61">
        <v>68.270805358886719</v>
      </c>
      <c r="AD269" s="61">
        <v>38145.1953125</v>
      </c>
      <c r="AE269" s="61">
        <v>14039.025390625</v>
      </c>
      <c r="AF269" s="61">
        <v>11.67766761779785</v>
      </c>
      <c r="AG269" s="61">
        <v>106182.115234375</v>
      </c>
      <c r="AH269" s="61">
        <v>21122.60546875</v>
      </c>
      <c r="AI269" s="61">
        <v>17.569791793823239</v>
      </c>
      <c r="AJ269" s="61">
        <v>99098.53515625</v>
      </c>
      <c r="AK269" s="61">
        <v>91185.3671875</v>
      </c>
      <c r="AL269" s="61">
        <v>75.848030090332031</v>
      </c>
      <c r="AM269" s="61">
        <v>29035.7734375</v>
      </c>
      <c r="AN269" s="61">
        <v>66378.34375</v>
      </c>
      <c r="AO269" s="61">
        <v>55.213535308837891</v>
      </c>
      <c r="AP269" s="61">
        <v>53842.796875</v>
      </c>
      <c r="AQ269" s="61">
        <v>7239.56884765625</v>
      </c>
      <c r="AR269" s="61">
        <v>6.0218768119812012</v>
      </c>
      <c r="AS269" s="61">
        <v>112981.57177734379</v>
      </c>
    </row>
    <row r="270" spans="1:45">
      <c r="A270">
        <v>156</v>
      </c>
      <c r="B270" t="s">
        <v>1045</v>
      </c>
      <c r="C270" t="s">
        <v>1046</v>
      </c>
      <c r="D270" t="s">
        <v>1046</v>
      </c>
      <c r="E270" t="s">
        <v>264</v>
      </c>
      <c r="F270" t="s">
        <v>269</v>
      </c>
      <c r="G270" t="s">
        <v>1435</v>
      </c>
      <c r="H270" s="61">
        <v>110585.8515625</v>
      </c>
      <c r="I270" s="61">
        <v>7071.8310546875</v>
      </c>
      <c r="J270" s="61">
        <v>6.3948788642883301</v>
      </c>
      <c r="K270" s="61">
        <v>103514.0234375</v>
      </c>
      <c r="L270" s="61">
        <v>93.605125427246094</v>
      </c>
      <c r="M270" s="61">
        <v>17481.189453125</v>
      </c>
      <c r="N270" s="61">
        <v>15.80780029296875</v>
      </c>
      <c r="O270" s="61">
        <v>86119.984375</v>
      </c>
      <c r="P270" s="61">
        <v>77.876129150390625</v>
      </c>
      <c r="Q270" s="61">
        <v>68638.794921875</v>
      </c>
      <c r="R270" s="61">
        <f t="shared" si="4"/>
        <v>62.068333292240638</v>
      </c>
      <c r="S270" s="61">
        <v>12.194231033325201</v>
      </c>
      <c r="T270" s="61">
        <v>11191.40234375</v>
      </c>
      <c r="U270" s="61">
        <v>10.12010383605957</v>
      </c>
      <c r="V270" s="61">
        <v>83397.6328125</v>
      </c>
      <c r="W270" s="61">
        <v>75.414375305175781</v>
      </c>
      <c r="X270" s="61">
        <v>0</v>
      </c>
      <c r="Y270" s="61">
        <v>0</v>
      </c>
      <c r="Z270" s="61">
        <v>0</v>
      </c>
      <c r="AA270" s="61">
        <v>0</v>
      </c>
      <c r="AB270" s="61">
        <v>11564.9130859375</v>
      </c>
      <c r="AC270" s="61">
        <v>10.457859992980961</v>
      </c>
      <c r="AD270" s="61">
        <v>99020.9384765625</v>
      </c>
      <c r="AE270" s="61">
        <v>21354.8046875</v>
      </c>
      <c r="AF270" s="61">
        <v>19.310611724853519</v>
      </c>
      <c r="AG270" s="61">
        <v>89231.046875</v>
      </c>
      <c r="AH270" s="61">
        <v>24757.400390625</v>
      </c>
      <c r="AI270" s="61">
        <v>22.387495040893551</v>
      </c>
      <c r="AJ270" s="61">
        <v>85828.451171875</v>
      </c>
      <c r="AK270" s="61">
        <v>30741.556640625</v>
      </c>
      <c r="AL270" s="61">
        <v>27.7988166809082</v>
      </c>
      <c r="AM270" s="61">
        <v>79844.294921875</v>
      </c>
      <c r="AN270" s="61">
        <v>0</v>
      </c>
      <c r="AO270" s="61">
        <v>0</v>
      </c>
      <c r="AP270" s="61">
        <v>110585.8515625</v>
      </c>
      <c r="AQ270" s="61">
        <v>5641.66650390625</v>
      </c>
      <c r="AR270" s="61">
        <v>5.1016168594360352</v>
      </c>
      <c r="AS270" s="61">
        <v>104944.18505859379</v>
      </c>
    </row>
    <row r="271" spans="1:45">
      <c r="A271">
        <v>59</v>
      </c>
      <c r="B271" t="s">
        <v>1048</v>
      </c>
      <c r="C271" t="s">
        <v>1049</v>
      </c>
      <c r="D271" t="s">
        <v>1049</v>
      </c>
      <c r="E271" t="s">
        <v>214</v>
      </c>
      <c r="F271" t="s">
        <v>215</v>
      </c>
      <c r="G271" t="s">
        <v>1436</v>
      </c>
      <c r="H271" s="61">
        <v>89665.734375</v>
      </c>
      <c r="I271" s="61">
        <v>15758.9150390625</v>
      </c>
      <c r="J271" s="61">
        <v>17.575180053710941</v>
      </c>
      <c r="K271" s="61">
        <v>73906.8203125</v>
      </c>
      <c r="L271" s="61">
        <v>82.424819946289063</v>
      </c>
      <c r="M271" s="61">
        <v>7197.50390625</v>
      </c>
      <c r="N271" s="61">
        <v>8.0270395278930664</v>
      </c>
      <c r="O271" s="61">
        <v>73007.9921875</v>
      </c>
      <c r="P271" s="61">
        <v>81.422401428222656</v>
      </c>
      <c r="Q271" s="61">
        <v>65810.48828125</v>
      </c>
      <c r="R271" s="61">
        <f t="shared" si="4"/>
        <v>73.395359710117802</v>
      </c>
      <c r="S271" s="61">
        <v>22.17888259887695</v>
      </c>
      <c r="T271" s="61">
        <v>13639.84765625</v>
      </c>
      <c r="U271" s="61">
        <v>15.21188449859619</v>
      </c>
      <c r="V271" s="61">
        <v>50027.04296875</v>
      </c>
      <c r="W271" s="61">
        <v>55.792819976806641</v>
      </c>
      <c r="X271" s="61">
        <v>2112.296630859375</v>
      </c>
      <c r="Y271" s="61">
        <v>2.3557455539703369</v>
      </c>
      <c r="Z271" s="61">
        <v>0</v>
      </c>
      <c r="AA271" s="61">
        <v>0</v>
      </c>
      <c r="AB271" s="61">
        <v>19662.25</v>
      </c>
      <c r="AC271" s="61">
        <v>21.928388595581051</v>
      </c>
      <c r="AD271" s="61">
        <v>70003.484375</v>
      </c>
      <c r="AE271" s="61">
        <v>14945.5009765625</v>
      </c>
      <c r="AF271" s="61">
        <v>16.66801834106445</v>
      </c>
      <c r="AG271" s="61">
        <v>74720.2333984375</v>
      </c>
      <c r="AH271" s="61">
        <v>37246.56640625</v>
      </c>
      <c r="AI271" s="61">
        <v>41.539352416992188</v>
      </c>
      <c r="AJ271" s="61">
        <v>52419.16796875</v>
      </c>
      <c r="AK271" s="61">
        <v>40147.74609375</v>
      </c>
      <c r="AL271" s="61">
        <v>44.774906158447273</v>
      </c>
      <c r="AM271" s="61">
        <v>49517.98828125</v>
      </c>
      <c r="AN271" s="61">
        <v>7.6227993965148926</v>
      </c>
      <c r="AO271" s="61">
        <v>8.5013518109917641E-3</v>
      </c>
      <c r="AP271" s="61">
        <v>89658.111575603485</v>
      </c>
      <c r="AQ271" s="61">
        <v>6822.3681640625</v>
      </c>
      <c r="AR271" s="61">
        <v>7.608668327331543</v>
      </c>
      <c r="AS271" s="61">
        <v>82843.3662109375</v>
      </c>
    </row>
    <row r="272" spans="1:45">
      <c r="A272">
        <v>123</v>
      </c>
      <c r="B272" t="s">
        <v>1051</v>
      </c>
      <c r="C272" t="s">
        <v>1052</v>
      </c>
      <c r="D272" t="s">
        <v>1052</v>
      </c>
      <c r="E272" t="s">
        <v>264</v>
      </c>
      <c r="F272" t="s">
        <v>265</v>
      </c>
      <c r="G272" t="s">
        <v>230</v>
      </c>
      <c r="H272" s="61">
        <v>62292.53515625</v>
      </c>
      <c r="I272" s="61">
        <v>9453.13671875</v>
      </c>
      <c r="J272" s="61">
        <v>15.175393104553221</v>
      </c>
      <c r="K272" s="61">
        <v>52839.3984375</v>
      </c>
      <c r="L272" s="61">
        <v>84.824607849121094</v>
      </c>
      <c r="M272" s="61">
        <v>30722.61328125</v>
      </c>
      <c r="N272" s="61">
        <v>49.319896697998047</v>
      </c>
      <c r="O272" s="61">
        <v>52983.23828125</v>
      </c>
      <c r="P272" s="61">
        <v>85.055519104003906</v>
      </c>
      <c r="Q272" s="61">
        <v>22260.625</v>
      </c>
      <c r="R272" s="61">
        <f t="shared" si="4"/>
        <v>35.735622164298</v>
      </c>
      <c r="S272" s="61">
        <v>35</v>
      </c>
      <c r="T272" s="61">
        <v>0</v>
      </c>
      <c r="U272" s="61">
        <v>0</v>
      </c>
      <c r="V272" s="61">
        <v>0</v>
      </c>
      <c r="W272" s="61">
        <v>0</v>
      </c>
      <c r="X272" s="61">
        <v>16277.4248046875</v>
      </c>
      <c r="Y272" s="61">
        <v>26.130619049072269</v>
      </c>
      <c r="Z272" s="61">
        <v>0</v>
      </c>
      <c r="AA272" s="61">
        <v>0</v>
      </c>
      <c r="AB272" s="61">
        <v>8911.806640625</v>
      </c>
      <c r="AC272" s="61">
        <v>14.306380271911619</v>
      </c>
      <c r="AD272" s="61">
        <v>53380.728515625</v>
      </c>
      <c r="AE272" s="61">
        <v>5851.04052734375</v>
      </c>
      <c r="AF272" s="61">
        <v>9.3928442001342773</v>
      </c>
      <c r="AG272" s="61">
        <v>56441.49462890625</v>
      </c>
      <c r="AH272" s="61">
        <v>26635.27734375</v>
      </c>
      <c r="AI272" s="61">
        <v>42.758377075195313</v>
      </c>
      <c r="AJ272" s="61">
        <v>35657.2578125</v>
      </c>
      <c r="AK272" s="61">
        <v>33197.1953125</v>
      </c>
      <c r="AL272" s="61">
        <v>53.292411804199219</v>
      </c>
      <c r="AM272" s="61">
        <v>29095.33984375</v>
      </c>
      <c r="AN272" s="61">
        <v>31518.27734375</v>
      </c>
      <c r="AO272" s="61">
        <v>50.597198486328118</v>
      </c>
      <c r="AP272" s="61">
        <v>30774.2578125</v>
      </c>
      <c r="AQ272" s="61">
        <v>5753.0078125</v>
      </c>
      <c r="AR272" s="61">
        <v>9.235468864440918</v>
      </c>
      <c r="AS272" s="61">
        <v>56539.52734375</v>
      </c>
    </row>
    <row r="273" spans="1:45">
      <c r="A273">
        <v>256</v>
      </c>
      <c r="B273" t="s">
        <v>1053</v>
      </c>
      <c r="C273" t="s">
        <v>1054</v>
      </c>
      <c r="D273" t="s">
        <v>1054</v>
      </c>
      <c r="E273" t="s">
        <v>255</v>
      </c>
      <c r="F273" t="s">
        <v>256</v>
      </c>
      <c r="G273" t="s">
        <v>1437</v>
      </c>
      <c r="H273" s="61">
        <v>73948.6171875</v>
      </c>
      <c r="I273" s="61">
        <v>7505.34521484375</v>
      </c>
      <c r="J273" s="61">
        <v>10.149405479431151</v>
      </c>
      <c r="K273" s="61">
        <v>66443.2734375</v>
      </c>
      <c r="L273" s="61">
        <v>89.850601196289063</v>
      </c>
      <c r="M273" s="61">
        <v>20443.376953125</v>
      </c>
      <c r="N273" s="61">
        <v>27.645381927490231</v>
      </c>
      <c r="O273" s="61">
        <v>54776.36328125</v>
      </c>
      <c r="P273" s="61">
        <v>74.07354736328125</v>
      </c>
      <c r="Q273" s="61">
        <v>34332.986328125</v>
      </c>
      <c r="R273" s="61">
        <f t="shared" si="4"/>
        <v>46.428165439621658</v>
      </c>
      <c r="S273" s="61">
        <v>13</v>
      </c>
      <c r="T273" s="61">
        <v>214.0172424316406</v>
      </c>
      <c r="U273" s="61">
        <v>0.2894134521484375</v>
      </c>
      <c r="V273" s="61">
        <v>2.1133327484130859</v>
      </c>
      <c r="W273" s="61">
        <v>2.8578394558280711E-3</v>
      </c>
      <c r="X273" s="61">
        <v>6757.896484375</v>
      </c>
      <c r="Y273" s="61">
        <v>9.1386375427246094</v>
      </c>
      <c r="Z273" s="61">
        <v>67007.7109375</v>
      </c>
      <c r="AA273" s="61">
        <v>90.613876342773438</v>
      </c>
      <c r="AB273" s="61">
        <v>13874.64453125</v>
      </c>
      <c r="AC273" s="61">
        <v>18.76254844665527</v>
      </c>
      <c r="AD273" s="61">
        <v>60073.97265625</v>
      </c>
      <c r="AE273" s="61">
        <v>21615.109375</v>
      </c>
      <c r="AF273" s="61">
        <v>29.229904174804691</v>
      </c>
      <c r="AG273" s="61">
        <v>52333.5078125</v>
      </c>
      <c r="AH273" s="61">
        <v>42894.6796875</v>
      </c>
      <c r="AI273" s="61">
        <v>58.006061553955078</v>
      </c>
      <c r="AJ273" s="61">
        <v>31053.9375</v>
      </c>
      <c r="AK273" s="61">
        <v>47472.6328125</v>
      </c>
      <c r="AL273" s="61">
        <v>64.196784973144531</v>
      </c>
      <c r="AM273" s="61">
        <v>26475.984375</v>
      </c>
      <c r="AN273" s="61">
        <v>41038.59765625</v>
      </c>
      <c r="AO273" s="61">
        <v>55.496097564697273</v>
      </c>
      <c r="AP273" s="61">
        <v>32910.01953125</v>
      </c>
      <c r="AQ273" s="61">
        <v>2845.92333984375</v>
      </c>
      <c r="AR273" s="61">
        <v>3.8485147953033452</v>
      </c>
      <c r="AS273" s="61">
        <v>71102.69384765625</v>
      </c>
    </row>
    <row r="274" spans="1:45">
      <c r="A274">
        <v>306</v>
      </c>
      <c r="B274" t="s">
        <v>1055</v>
      </c>
      <c r="C274" t="s">
        <v>1056</v>
      </c>
      <c r="D274" t="s">
        <v>1057</v>
      </c>
      <c r="E274" t="s">
        <v>239</v>
      </c>
      <c r="F274" t="s">
        <v>256</v>
      </c>
      <c r="G274" t="s">
        <v>1438</v>
      </c>
      <c r="H274" s="61">
        <v>95701.84375</v>
      </c>
      <c r="I274" s="61">
        <v>18671.34765625</v>
      </c>
      <c r="J274" s="61">
        <v>19.509914398193359</v>
      </c>
      <c r="K274" s="61">
        <v>77030.5</v>
      </c>
      <c r="L274" s="61">
        <v>80.490089416503906</v>
      </c>
      <c r="M274" s="61">
        <v>42920.9921875</v>
      </c>
      <c r="N274" s="61">
        <v>44.848655700683587</v>
      </c>
      <c r="O274" s="61">
        <v>86402.203125</v>
      </c>
      <c r="P274" s="61">
        <v>90.282699584960938</v>
      </c>
      <c r="Q274" s="61">
        <v>43481.2109375</v>
      </c>
      <c r="R274" s="61">
        <f t="shared" si="4"/>
        <v>45.434036831186965</v>
      </c>
      <c r="S274" s="61">
        <v>6.4277558326721191</v>
      </c>
      <c r="T274" s="61">
        <v>231.38963317871091</v>
      </c>
      <c r="U274" s="61">
        <v>0.2417818009853363</v>
      </c>
      <c r="V274" s="61">
        <v>92.280342102050781</v>
      </c>
      <c r="W274" s="61">
        <v>9.6424832940101624E-2</v>
      </c>
      <c r="X274" s="61">
        <v>5082.724609375</v>
      </c>
      <c r="Y274" s="61">
        <v>5.3109993934631348</v>
      </c>
      <c r="Z274" s="61">
        <v>90040.8515625</v>
      </c>
      <c r="AA274" s="61">
        <v>94.084762573242188</v>
      </c>
      <c r="AB274" s="61">
        <v>7123.20458984375</v>
      </c>
      <c r="AC274" s="61">
        <v>7.4431219100952148</v>
      </c>
      <c r="AD274" s="61">
        <v>88578.63916015625</v>
      </c>
      <c r="AE274" s="61">
        <v>27438.177734375</v>
      </c>
      <c r="AF274" s="61">
        <v>28.670480728149411</v>
      </c>
      <c r="AG274" s="61">
        <v>68263.666015625</v>
      </c>
      <c r="AH274" s="61">
        <v>39409.109375</v>
      </c>
      <c r="AI274" s="61">
        <v>41.179050445556641</v>
      </c>
      <c r="AJ274" s="61">
        <v>56292.734375</v>
      </c>
      <c r="AK274" s="61">
        <v>50726.8515625</v>
      </c>
      <c r="AL274" s="61">
        <v>53.005092620849609</v>
      </c>
      <c r="AM274" s="61">
        <v>44974.9921875</v>
      </c>
      <c r="AN274" s="61">
        <v>53877.9296875</v>
      </c>
      <c r="AO274" s="61">
        <v>56.297691345214837</v>
      </c>
      <c r="AP274" s="61">
        <v>41823.9140625</v>
      </c>
      <c r="AQ274" s="61">
        <v>3233.468017578125</v>
      </c>
      <c r="AR274" s="61">
        <v>3.378689289093018</v>
      </c>
      <c r="AS274" s="61">
        <v>92468.375732421875</v>
      </c>
    </row>
    <row r="275" spans="1:45">
      <c r="A275">
        <v>69</v>
      </c>
      <c r="B275" t="s">
        <v>1058</v>
      </c>
      <c r="C275" t="s">
        <v>1059</v>
      </c>
      <c r="D275" t="s">
        <v>1059</v>
      </c>
      <c r="E275" t="s">
        <v>214</v>
      </c>
      <c r="F275" t="s">
        <v>215</v>
      </c>
      <c r="G275" t="s">
        <v>1439</v>
      </c>
      <c r="H275" s="61">
        <v>112229.4453125</v>
      </c>
      <c r="I275" s="61">
        <v>27941.80078125</v>
      </c>
      <c r="J275" s="61">
        <v>24.897031784057621</v>
      </c>
      <c r="K275" s="61">
        <v>84287.640625</v>
      </c>
      <c r="L275" s="61">
        <v>75.10296630859375</v>
      </c>
      <c r="M275" s="61">
        <v>15098.6865234375</v>
      </c>
      <c r="N275" s="61">
        <v>13.453409194946291</v>
      </c>
      <c r="O275" s="61">
        <v>102650.90625</v>
      </c>
      <c r="P275" s="61">
        <v>91.465217590332031</v>
      </c>
      <c r="Q275" s="61">
        <v>87552.2197265625</v>
      </c>
      <c r="R275" s="61">
        <f t="shared" si="4"/>
        <v>78.011808293960286</v>
      </c>
      <c r="S275" s="61">
        <v>12.70046329498291</v>
      </c>
      <c r="T275" s="61">
        <v>1821.844116210938</v>
      </c>
      <c r="U275" s="61">
        <v>1.623320937156677</v>
      </c>
      <c r="V275" s="61">
        <v>15647.5732421875</v>
      </c>
      <c r="W275" s="61">
        <v>13.942484855651861</v>
      </c>
      <c r="X275" s="61">
        <v>55775.10546875</v>
      </c>
      <c r="Y275" s="61">
        <v>49.697391510009773</v>
      </c>
      <c r="Z275" s="61">
        <v>0</v>
      </c>
      <c r="AA275" s="61">
        <v>0</v>
      </c>
      <c r="AB275" s="61">
        <v>67244.2890625</v>
      </c>
      <c r="AC275" s="61">
        <v>59.916793823242188</v>
      </c>
      <c r="AD275" s="61">
        <v>44985.15625</v>
      </c>
      <c r="AE275" s="61">
        <v>12969.6689453125</v>
      </c>
      <c r="AF275" s="61">
        <v>11.556386947631839</v>
      </c>
      <c r="AG275" s="61">
        <v>99259.7763671875</v>
      </c>
      <c r="AH275" s="61">
        <v>20968.685546875</v>
      </c>
      <c r="AI275" s="61">
        <v>18.68376350402832</v>
      </c>
      <c r="AJ275" s="61">
        <v>91260.759765625</v>
      </c>
      <c r="AK275" s="61">
        <v>67293.6953125</v>
      </c>
      <c r="AL275" s="61">
        <v>59.960819244384773</v>
      </c>
      <c r="AM275" s="61">
        <v>44935.75</v>
      </c>
      <c r="AN275" s="61">
        <v>21815.904296875</v>
      </c>
      <c r="AO275" s="61">
        <v>19.438663482666019</v>
      </c>
      <c r="AP275" s="61">
        <v>90413.541015625</v>
      </c>
      <c r="AQ275" s="61">
        <v>2513.602783203125</v>
      </c>
      <c r="AR275" s="61">
        <v>2.2396998405456539</v>
      </c>
      <c r="AS275" s="61">
        <v>109715.8425292969</v>
      </c>
    </row>
    <row r="276" spans="1:45">
      <c r="A276">
        <v>150</v>
      </c>
      <c r="B276" t="s">
        <v>1061</v>
      </c>
      <c r="C276" t="s">
        <v>1062</v>
      </c>
      <c r="D276" t="s">
        <v>1063</v>
      </c>
      <c r="E276" t="s">
        <v>255</v>
      </c>
      <c r="F276" t="s">
        <v>256</v>
      </c>
      <c r="G276" t="s">
        <v>1440</v>
      </c>
      <c r="H276" s="61">
        <v>21793.28515625</v>
      </c>
      <c r="I276" s="61">
        <v>498.49517822265619</v>
      </c>
      <c r="J276" s="61">
        <v>2.2873797416687012</v>
      </c>
      <c r="K276" s="61">
        <v>21294.7890625</v>
      </c>
      <c r="L276" s="61">
        <v>97.712615966796875</v>
      </c>
      <c r="M276" s="61">
        <v>1053.094604492188</v>
      </c>
      <c r="N276" s="61">
        <v>4.8321976661682129</v>
      </c>
      <c r="O276" s="61">
        <v>7611.1708984375</v>
      </c>
      <c r="P276" s="61">
        <v>34.924385070800781</v>
      </c>
      <c r="Q276" s="61">
        <v>6558.0762939453116</v>
      </c>
      <c r="R276" s="61">
        <f t="shared" si="4"/>
        <v>30.092187785945384</v>
      </c>
      <c r="S276" s="61">
        <v>29.159999847412109</v>
      </c>
      <c r="T276" s="61">
        <v>825.25726318359375</v>
      </c>
      <c r="U276" s="61">
        <v>3.7867500782012939</v>
      </c>
      <c r="V276" s="61">
        <v>86.904296875</v>
      </c>
      <c r="W276" s="61">
        <v>0.39876639842987061</v>
      </c>
      <c r="X276" s="61">
        <v>7777.33642578125</v>
      </c>
      <c r="Y276" s="61">
        <v>35.686847686767578</v>
      </c>
      <c r="Z276" s="61">
        <v>13068.2724609375</v>
      </c>
      <c r="AA276" s="61">
        <v>59.964675903320313</v>
      </c>
      <c r="AB276" s="61">
        <v>15802.431640625</v>
      </c>
      <c r="AC276" s="61">
        <v>72.510551452636719</v>
      </c>
      <c r="AD276" s="61">
        <v>5990.853515625</v>
      </c>
      <c r="AE276" s="61">
        <v>12643.2919921875</v>
      </c>
      <c r="AF276" s="61">
        <v>58.014617919921882</v>
      </c>
      <c r="AG276" s="61">
        <v>9149.9931640625</v>
      </c>
      <c r="AH276" s="61">
        <v>14427.080078125</v>
      </c>
      <c r="AI276" s="61">
        <v>66.199653625488281</v>
      </c>
      <c r="AJ276" s="61">
        <v>7366.205078125</v>
      </c>
      <c r="AK276" s="61">
        <v>21191.5</v>
      </c>
      <c r="AL276" s="61">
        <v>97.238662719726563</v>
      </c>
      <c r="AM276" s="61">
        <v>601.78515625</v>
      </c>
      <c r="AN276" s="61">
        <v>3122.3203125</v>
      </c>
      <c r="AO276" s="61">
        <v>14.32698345184326</v>
      </c>
      <c r="AP276" s="61">
        <v>18670.96484375</v>
      </c>
      <c r="AQ276" s="61">
        <v>750.97900390625</v>
      </c>
      <c r="AR276" s="61">
        <v>3.445919275283813</v>
      </c>
      <c r="AS276" s="61">
        <v>21042.30615234375</v>
      </c>
    </row>
    <row r="277" spans="1:45">
      <c r="A277">
        <v>241</v>
      </c>
      <c r="B277" t="s">
        <v>1065</v>
      </c>
      <c r="C277" t="s">
        <v>1066</v>
      </c>
      <c r="D277" t="s">
        <v>1066</v>
      </c>
      <c r="E277" t="s">
        <v>219</v>
      </c>
      <c r="F277" t="s">
        <v>229</v>
      </c>
      <c r="G277" t="s">
        <v>1441</v>
      </c>
      <c r="H277" s="61">
        <v>11051.1953125</v>
      </c>
      <c r="I277" s="61">
        <v>1475.38671875</v>
      </c>
      <c r="J277" s="61">
        <v>13.350471496582029</v>
      </c>
      <c r="K277" s="61">
        <v>9575.80859375</v>
      </c>
      <c r="L277" s="61">
        <v>86.649528503417969</v>
      </c>
      <c r="M277" s="61">
        <v>2670.43896484375</v>
      </c>
      <c r="N277" s="61">
        <v>24.164255142211911</v>
      </c>
      <c r="O277" s="61">
        <v>8174.296875</v>
      </c>
      <c r="P277" s="61">
        <v>73.967536926269531</v>
      </c>
      <c r="Q277" s="61">
        <v>5503.85791015625</v>
      </c>
      <c r="R277" s="61">
        <f t="shared" si="4"/>
        <v>49.803281495992017</v>
      </c>
      <c r="S277" s="61">
        <v>33.083335876464837</v>
      </c>
      <c r="T277" s="61">
        <v>89.435203552246094</v>
      </c>
      <c r="U277" s="61">
        <v>0.8092808723449707</v>
      </c>
      <c r="V277" s="61">
        <v>6.510258674621582</v>
      </c>
      <c r="W277" s="61">
        <v>5.890999361872673E-2</v>
      </c>
      <c r="X277" s="61">
        <v>4475.955078125</v>
      </c>
      <c r="Y277" s="61">
        <v>40.501998901367188</v>
      </c>
      <c r="Z277" s="61">
        <v>4156.3798828125</v>
      </c>
      <c r="AA277" s="61">
        <v>37.6102294921875</v>
      </c>
      <c r="AB277" s="61">
        <v>4562.880859375</v>
      </c>
      <c r="AC277" s="61">
        <v>41.28857421875</v>
      </c>
      <c r="AD277" s="61">
        <v>6488.314453125</v>
      </c>
      <c r="AE277" s="61">
        <v>625.5657958984375</v>
      </c>
      <c r="AF277" s="61">
        <v>5.660616397857666</v>
      </c>
      <c r="AG277" s="61">
        <v>10425.629516601561</v>
      </c>
      <c r="AH277" s="61">
        <v>2043.211547851562</v>
      </c>
      <c r="AI277" s="61">
        <v>18.488601684570309</v>
      </c>
      <c r="AJ277" s="61">
        <v>9007.9837646484375</v>
      </c>
      <c r="AK277" s="61">
        <v>6606.09228515625</v>
      </c>
      <c r="AL277" s="61">
        <v>59.777175903320313</v>
      </c>
      <c r="AM277" s="61">
        <v>4445.10302734375</v>
      </c>
      <c r="AN277" s="61">
        <v>4928.65087890625</v>
      </c>
      <c r="AO277" s="61">
        <v>44.598350524902337</v>
      </c>
      <c r="AP277" s="61">
        <v>6122.54443359375</v>
      </c>
      <c r="AQ277" s="61">
        <v>1290.194091796875</v>
      </c>
      <c r="AR277" s="61">
        <v>11.67470169067383</v>
      </c>
      <c r="AS277" s="61">
        <v>9761.001220703125</v>
      </c>
    </row>
    <row r="278" spans="1:45">
      <c r="A278">
        <v>7</v>
      </c>
      <c r="B278" t="s">
        <v>1068</v>
      </c>
      <c r="C278" t="s">
        <v>1069</v>
      </c>
      <c r="D278" t="s">
        <v>1070</v>
      </c>
      <c r="E278" t="s">
        <v>264</v>
      </c>
      <c r="F278" t="s">
        <v>265</v>
      </c>
      <c r="G278" t="s">
        <v>1442</v>
      </c>
      <c r="H278" s="61">
        <v>114914.765625</v>
      </c>
      <c r="I278" s="61">
        <v>8323.2880859375</v>
      </c>
      <c r="J278" s="61">
        <v>7.2430105209350586</v>
      </c>
      <c r="K278" s="61">
        <v>106591.4765625</v>
      </c>
      <c r="L278" s="61">
        <v>92.756988525390625</v>
      </c>
      <c r="M278" s="61">
        <v>17596.958984375</v>
      </c>
      <c r="N278" s="61">
        <v>15.313053131103519</v>
      </c>
      <c r="O278" s="61">
        <v>100335.5390625</v>
      </c>
      <c r="P278" s="61">
        <v>87.313011169433594</v>
      </c>
      <c r="Q278" s="61">
        <v>82738.580078125</v>
      </c>
      <c r="R278" s="61">
        <f t="shared" si="4"/>
        <v>71.999955469712944</v>
      </c>
      <c r="S278" s="61">
        <v>10.761904716491699</v>
      </c>
      <c r="T278" s="61">
        <v>54057.08203125</v>
      </c>
      <c r="U278" s="61">
        <v>47.041023254394531</v>
      </c>
      <c r="V278" s="61">
        <v>8088.14794921875</v>
      </c>
      <c r="W278" s="61">
        <v>7.0383882522583008</v>
      </c>
      <c r="X278" s="61">
        <v>44809.3515625</v>
      </c>
      <c r="Y278" s="61">
        <v>38.993556976318359</v>
      </c>
      <c r="Z278" s="61">
        <v>0</v>
      </c>
      <c r="AA278" s="61">
        <v>0</v>
      </c>
      <c r="AB278" s="61">
        <v>80982.2421875</v>
      </c>
      <c r="AC278" s="61">
        <v>70.471572875976563</v>
      </c>
      <c r="AD278" s="61">
        <v>33932.5234375</v>
      </c>
      <c r="AE278" s="61">
        <v>25876.0546875</v>
      </c>
      <c r="AF278" s="61">
        <v>22.517606735229489</v>
      </c>
      <c r="AG278" s="61">
        <v>89038.7109375</v>
      </c>
      <c r="AH278" s="61">
        <v>68038.53125</v>
      </c>
      <c r="AI278" s="61">
        <v>59.207820892333977</v>
      </c>
      <c r="AJ278" s="61">
        <v>46876.234375</v>
      </c>
      <c r="AK278" s="61">
        <v>104357.625</v>
      </c>
      <c r="AL278" s="61">
        <v>90.813072204589844</v>
      </c>
      <c r="AM278" s="61">
        <v>10557.140625</v>
      </c>
      <c r="AN278" s="61">
        <v>29191.201171875</v>
      </c>
      <c r="AO278" s="61">
        <v>25.402481079101559</v>
      </c>
      <c r="AP278" s="61">
        <v>85723.564453125</v>
      </c>
      <c r="AQ278" s="61">
        <v>22288.875</v>
      </c>
      <c r="AR278" s="61">
        <v>19.396005630493161</v>
      </c>
      <c r="AS278" s="61">
        <v>92625.890625</v>
      </c>
    </row>
    <row r="279" spans="1:45">
      <c r="A279">
        <v>60</v>
      </c>
      <c r="B279" t="s">
        <v>1072</v>
      </c>
      <c r="C279" t="s">
        <v>1073</v>
      </c>
      <c r="D279" t="s">
        <v>1073</v>
      </c>
      <c r="E279" t="s">
        <v>214</v>
      </c>
      <c r="F279" t="s">
        <v>215</v>
      </c>
      <c r="G279" t="s">
        <v>1443</v>
      </c>
      <c r="H279" s="61">
        <v>39283.72265625</v>
      </c>
      <c r="I279" s="61">
        <v>2044.905639648438</v>
      </c>
      <c r="J279" s="61">
        <v>5.2054781913757324</v>
      </c>
      <c r="K279" s="61">
        <v>37238.81640625</v>
      </c>
      <c r="L279" s="61">
        <v>94.794517517089844</v>
      </c>
      <c r="M279" s="61">
        <v>15727.0703125</v>
      </c>
      <c r="N279" s="61">
        <v>40.034572601318359</v>
      </c>
      <c r="O279" s="61">
        <v>37365.80859375</v>
      </c>
      <c r="P279" s="61">
        <v>95.117790222167969</v>
      </c>
      <c r="Q279" s="61">
        <v>21638.73828125</v>
      </c>
      <c r="R279" s="61">
        <f t="shared" si="4"/>
        <v>55.083217215940962</v>
      </c>
      <c r="S279" s="61">
        <v>5.2708959579467773</v>
      </c>
      <c r="T279" s="61">
        <v>6675.3759765625</v>
      </c>
      <c r="U279" s="61">
        <v>16.992727279663089</v>
      </c>
      <c r="V279" s="61">
        <v>2345.939697265625</v>
      </c>
      <c r="W279" s="61">
        <v>5.9717855453491211</v>
      </c>
      <c r="X279" s="61">
        <v>2980.060546875</v>
      </c>
      <c r="Y279" s="61">
        <v>7.5859932899475098</v>
      </c>
      <c r="Z279" s="61">
        <v>0</v>
      </c>
      <c r="AA279" s="61">
        <v>0</v>
      </c>
      <c r="AB279" s="61">
        <v>19439.95703125</v>
      </c>
      <c r="AC279" s="61">
        <v>49.486034393310547</v>
      </c>
      <c r="AD279" s="61">
        <v>19843.765625</v>
      </c>
      <c r="AE279" s="61">
        <v>21138.306640625</v>
      </c>
      <c r="AF279" s="61">
        <v>53.809326171875</v>
      </c>
      <c r="AG279" s="61">
        <v>18145.416015625</v>
      </c>
      <c r="AH279" s="61">
        <v>33106.62890625</v>
      </c>
      <c r="AI279" s="61">
        <v>84.27569580078125</v>
      </c>
      <c r="AJ279" s="61">
        <v>6177.09375</v>
      </c>
      <c r="AK279" s="61">
        <v>36510.859375</v>
      </c>
      <c r="AL279" s="61">
        <v>92.941444396972656</v>
      </c>
      <c r="AM279" s="61">
        <v>2772.86328125</v>
      </c>
      <c r="AN279" s="61">
        <v>2430.528564453125</v>
      </c>
      <c r="AO279" s="61">
        <v>6.1871137619018546</v>
      </c>
      <c r="AP279" s="61">
        <v>36853.194091796882</v>
      </c>
      <c r="AQ279" s="61">
        <v>499.11587524414063</v>
      </c>
      <c r="AR279" s="61">
        <v>1.270541191101074</v>
      </c>
      <c r="AS279" s="61">
        <v>38784.606781005859</v>
      </c>
    </row>
    <row r="280" spans="1:45">
      <c r="A280">
        <v>151</v>
      </c>
      <c r="B280" t="s">
        <v>1075</v>
      </c>
      <c r="C280" t="s">
        <v>1076</v>
      </c>
      <c r="D280" t="s">
        <v>1076</v>
      </c>
      <c r="E280" t="s">
        <v>219</v>
      </c>
      <c r="F280" t="s">
        <v>256</v>
      </c>
      <c r="G280" t="s">
        <v>1444</v>
      </c>
      <c r="H280" s="61">
        <v>14194.3046875</v>
      </c>
      <c r="I280" s="61">
        <v>1732.202392578125</v>
      </c>
      <c r="J280" s="61">
        <v>12.2035026550293</v>
      </c>
      <c r="K280" s="61">
        <v>12462.1025390625</v>
      </c>
      <c r="L280" s="61">
        <v>87.796493530273438</v>
      </c>
      <c r="M280" s="61">
        <v>288.69570922851563</v>
      </c>
      <c r="N280" s="61">
        <v>2.0338840484619141</v>
      </c>
      <c r="O280" s="61">
        <v>11418.5625</v>
      </c>
      <c r="P280" s="61">
        <v>80.444679260253906</v>
      </c>
      <c r="Q280" s="61">
        <v>11129.866790771481</v>
      </c>
      <c r="R280" s="61">
        <f t="shared" si="4"/>
        <v>78.410792467860929</v>
      </c>
      <c r="S280" s="61">
        <v>50.571430206298828</v>
      </c>
      <c r="T280" s="61">
        <v>189.95271301269531</v>
      </c>
      <c r="U280" s="61">
        <v>1.3382319211959841</v>
      </c>
      <c r="V280" s="61">
        <v>2.5404772758483891</v>
      </c>
      <c r="W280" s="61">
        <v>1.7897862941026691E-2</v>
      </c>
      <c r="X280" s="61">
        <v>4710.60205078125</v>
      </c>
      <c r="Y280" s="61">
        <v>33.186565399169922</v>
      </c>
      <c r="Z280" s="61">
        <v>8383.0439453125</v>
      </c>
      <c r="AA280" s="61">
        <v>59.059207916259773</v>
      </c>
      <c r="AB280" s="61">
        <v>3395.884521484375</v>
      </c>
      <c r="AC280" s="61">
        <v>23.924274444580082</v>
      </c>
      <c r="AD280" s="61">
        <v>10798.42016601562</v>
      </c>
      <c r="AE280" s="61">
        <v>8952.1787109375</v>
      </c>
      <c r="AF280" s="61">
        <v>63.068805694580078</v>
      </c>
      <c r="AG280" s="61">
        <v>5242.1259765625</v>
      </c>
      <c r="AH280" s="61">
        <v>9749.1103515625</v>
      </c>
      <c r="AI280" s="61">
        <v>68.683258056640625</v>
      </c>
      <c r="AJ280" s="61">
        <v>4445.1943359375</v>
      </c>
      <c r="AK280" s="61">
        <v>10798.1201171875</v>
      </c>
      <c r="AL280" s="61">
        <v>76.0736083984375</v>
      </c>
      <c r="AM280" s="61">
        <v>3396.1845703125</v>
      </c>
      <c r="AN280" s="61">
        <v>7883.57763671875</v>
      </c>
      <c r="AO280" s="61">
        <v>55.540431976318359</v>
      </c>
      <c r="AP280" s="61">
        <v>6310.72705078125</v>
      </c>
      <c r="AQ280" s="61">
        <v>797.67852783203125</v>
      </c>
      <c r="AR280" s="61">
        <v>5.6197085380554199</v>
      </c>
      <c r="AS280" s="61">
        <v>13396.626159667971</v>
      </c>
    </row>
    <row r="281" spans="1:45">
      <c r="A281">
        <v>61</v>
      </c>
      <c r="B281" t="s">
        <v>1078</v>
      </c>
      <c r="C281" t="s">
        <v>1079</v>
      </c>
      <c r="D281" t="s">
        <v>1079</v>
      </c>
      <c r="E281" t="s">
        <v>214</v>
      </c>
      <c r="F281" t="s">
        <v>215</v>
      </c>
      <c r="G281" t="s">
        <v>1445</v>
      </c>
      <c r="H281" s="61">
        <v>114219.6875</v>
      </c>
      <c r="I281" s="61">
        <v>29302.826171875</v>
      </c>
      <c r="J281" s="61">
        <v>25.6547966003418</v>
      </c>
      <c r="K281" s="61">
        <v>84916.859375</v>
      </c>
      <c r="L281" s="61">
        <v>74.345199584960938</v>
      </c>
      <c r="M281" s="61">
        <v>20994.291015625</v>
      </c>
      <c r="N281" s="61">
        <v>18.380624771118161</v>
      </c>
      <c r="O281" s="61">
        <v>111763.2578125</v>
      </c>
      <c r="P281" s="61">
        <v>97.849380493164063</v>
      </c>
      <c r="Q281" s="61">
        <v>90768.966796875</v>
      </c>
      <c r="R281" s="61">
        <f t="shared" si="4"/>
        <v>79.468757780373906</v>
      </c>
      <c r="S281" s="61">
        <v>6.5203461647033691</v>
      </c>
      <c r="T281" s="61">
        <v>2296.70361328125</v>
      </c>
      <c r="U281" s="61">
        <v>2.010777473449707</v>
      </c>
      <c r="V281" s="61">
        <v>28361.0234375</v>
      </c>
      <c r="W281" s="61">
        <v>24.830242156982418</v>
      </c>
      <c r="X281" s="61">
        <v>8499.2529296875</v>
      </c>
      <c r="Y281" s="61">
        <v>7.4411449432373047</v>
      </c>
      <c r="Z281" s="61">
        <v>0</v>
      </c>
      <c r="AA281" s="61">
        <v>0</v>
      </c>
      <c r="AB281" s="61">
        <v>40179.80078125</v>
      </c>
      <c r="AC281" s="61">
        <v>35.177646636962891</v>
      </c>
      <c r="AD281" s="61">
        <v>74039.88671875</v>
      </c>
      <c r="AE281" s="61">
        <v>16402.75</v>
      </c>
      <c r="AF281" s="61">
        <v>14.36070346832275</v>
      </c>
      <c r="AG281" s="61">
        <v>97816.9375</v>
      </c>
      <c r="AH281" s="61">
        <v>38646.1171875</v>
      </c>
      <c r="AI281" s="61">
        <v>33.83489990234375</v>
      </c>
      <c r="AJ281" s="61">
        <v>75573.5703125</v>
      </c>
      <c r="AK281" s="61">
        <v>69854.5078125</v>
      </c>
      <c r="AL281" s="61">
        <v>61.158023834228523</v>
      </c>
      <c r="AM281" s="61">
        <v>44365.1796875</v>
      </c>
      <c r="AN281" s="61">
        <v>15461.9873046875</v>
      </c>
      <c r="AO281" s="61">
        <v>13.53705978393555</v>
      </c>
      <c r="AP281" s="61">
        <v>98757.7001953125</v>
      </c>
      <c r="AQ281" s="61">
        <v>280.72280883789063</v>
      </c>
      <c r="AR281" s="61">
        <v>0.2457744479179382</v>
      </c>
      <c r="AS281" s="61">
        <v>113938.96469116209</v>
      </c>
    </row>
    <row r="282" spans="1:45">
      <c r="A282">
        <v>163</v>
      </c>
      <c r="B282" t="s">
        <v>1081</v>
      </c>
      <c r="C282" t="s">
        <v>1082</v>
      </c>
      <c r="D282" t="s">
        <v>1082</v>
      </c>
      <c r="E282" t="s">
        <v>214</v>
      </c>
      <c r="F282" t="s">
        <v>215</v>
      </c>
      <c r="G282" t="s">
        <v>1446</v>
      </c>
      <c r="H282" s="61">
        <v>141431.75</v>
      </c>
      <c r="I282" s="61">
        <v>53117.9765625</v>
      </c>
      <c r="J282" s="61">
        <v>37.557323455810547</v>
      </c>
      <c r="K282" s="61">
        <v>88313.7734375</v>
      </c>
      <c r="L282" s="61">
        <v>62.442676544189453</v>
      </c>
      <c r="M282" s="61">
        <v>3874.029296875</v>
      </c>
      <c r="N282" s="61">
        <v>2.7391510009765621</v>
      </c>
      <c r="O282" s="61">
        <v>107802.421875</v>
      </c>
      <c r="P282" s="61">
        <v>76.222221374511719</v>
      </c>
      <c r="Q282" s="61">
        <v>103928.392578125</v>
      </c>
      <c r="R282" s="61">
        <f t="shared" si="4"/>
        <v>73.483070511483447</v>
      </c>
      <c r="S282" s="61">
        <v>16</v>
      </c>
      <c r="T282" s="61">
        <v>25925.662109375</v>
      </c>
      <c r="U282" s="61">
        <v>18.330863952636719</v>
      </c>
      <c r="V282" s="61">
        <v>10087.5517578125</v>
      </c>
      <c r="W282" s="61">
        <v>7.1324520111083984</v>
      </c>
      <c r="X282" s="61">
        <v>68379.6953125</v>
      </c>
      <c r="Y282" s="61">
        <v>48.348194122314453</v>
      </c>
      <c r="Z282" s="61">
        <v>4752.29150390625</v>
      </c>
      <c r="AA282" s="61">
        <v>3.3601305484771729</v>
      </c>
      <c r="AB282" s="61">
        <v>20605.630859375</v>
      </c>
      <c r="AC282" s="61">
        <v>14.56931114196777</v>
      </c>
      <c r="AD282" s="61">
        <v>120826.119140625</v>
      </c>
      <c r="AE282" s="61">
        <v>28604.169921875</v>
      </c>
      <c r="AF282" s="61">
        <v>20.224716186523441</v>
      </c>
      <c r="AG282" s="61">
        <v>112827.580078125</v>
      </c>
      <c r="AH282" s="61">
        <v>48516.02734375</v>
      </c>
      <c r="AI282" s="61">
        <v>34.303489685058587</v>
      </c>
      <c r="AJ282" s="61">
        <v>92915.72265625</v>
      </c>
      <c r="AK282" s="61">
        <v>56176.4375</v>
      </c>
      <c r="AL282" s="61">
        <v>39.719818115234382</v>
      </c>
      <c r="AM282" s="61">
        <v>85255.3125</v>
      </c>
      <c r="AN282" s="61">
        <v>28887.578125</v>
      </c>
      <c r="AO282" s="61">
        <v>20.425100326538089</v>
      </c>
      <c r="AP282" s="61">
        <v>112544.171875</v>
      </c>
      <c r="AQ282" s="61">
        <v>4328.5244140625</v>
      </c>
      <c r="AR282" s="61">
        <v>3.0605039596557622</v>
      </c>
      <c r="AS282" s="61">
        <v>137103.2255859375</v>
      </c>
    </row>
    <row r="283" spans="1:45">
      <c r="A283">
        <v>3</v>
      </c>
      <c r="B283" t="s">
        <v>1083</v>
      </c>
      <c r="C283" t="s">
        <v>1084</v>
      </c>
      <c r="D283" t="s">
        <v>1084</v>
      </c>
      <c r="E283" t="s">
        <v>264</v>
      </c>
      <c r="F283" t="s">
        <v>269</v>
      </c>
      <c r="G283" t="s">
        <v>1447</v>
      </c>
      <c r="H283" s="61">
        <v>119210.6875</v>
      </c>
      <c r="I283" s="61">
        <v>1760.972290039062</v>
      </c>
      <c r="J283" s="61">
        <v>1.477193236351013</v>
      </c>
      <c r="K283" s="61">
        <v>117449.71875</v>
      </c>
      <c r="L283" s="61">
        <v>98.522811889648438</v>
      </c>
      <c r="M283" s="61">
        <v>34520.828125</v>
      </c>
      <c r="N283" s="61">
        <v>28.957828521728519</v>
      </c>
      <c r="O283" s="61">
        <v>106497.390625</v>
      </c>
      <c r="P283" s="61">
        <v>89.335441589355469</v>
      </c>
      <c r="Q283" s="61">
        <v>71976.5625</v>
      </c>
      <c r="R283" s="61">
        <f t="shared" si="4"/>
        <v>60.377608760959454</v>
      </c>
      <c r="S283" s="61">
        <v>16</v>
      </c>
      <c r="T283" s="61">
        <v>5848.9208984375</v>
      </c>
      <c r="U283" s="61">
        <v>4.9063730239868164</v>
      </c>
      <c r="V283" s="61">
        <v>24681.279296875</v>
      </c>
      <c r="W283" s="61">
        <v>20.703914642333981</v>
      </c>
      <c r="X283" s="61">
        <v>79192.9375</v>
      </c>
      <c r="Y283" s="61">
        <v>66.431068420410156</v>
      </c>
      <c r="Z283" s="61">
        <v>6420.96875</v>
      </c>
      <c r="AA283" s="61">
        <v>5.3862357139587402</v>
      </c>
      <c r="AB283" s="61">
        <v>85304.15625</v>
      </c>
      <c r="AC283" s="61">
        <v>71.557472229003906</v>
      </c>
      <c r="AD283" s="61">
        <v>33906.53125</v>
      </c>
      <c r="AE283" s="61">
        <v>66757.625</v>
      </c>
      <c r="AF283" s="61">
        <v>55.99969482421875</v>
      </c>
      <c r="AG283" s="61">
        <v>52453.0625</v>
      </c>
      <c r="AH283" s="61">
        <v>68885.0703125</v>
      </c>
      <c r="AI283" s="61">
        <v>57.784305572509773</v>
      </c>
      <c r="AJ283" s="61">
        <v>50325.6171875</v>
      </c>
      <c r="AK283" s="61">
        <v>98046.2421875</v>
      </c>
      <c r="AL283" s="61">
        <v>82.246185302734375</v>
      </c>
      <c r="AM283" s="61">
        <v>21164.4453125</v>
      </c>
      <c r="AN283" s="61">
        <v>37896.23046875</v>
      </c>
      <c r="AO283" s="61">
        <v>31.789291381835941</v>
      </c>
      <c r="AP283" s="61">
        <v>81314.45703125</v>
      </c>
      <c r="AQ283" s="61">
        <v>6124.36767578125</v>
      </c>
      <c r="AR283" s="61">
        <v>5.1374316215515137</v>
      </c>
      <c r="AS283" s="61">
        <v>113086.31982421879</v>
      </c>
    </row>
    <row r="284" spans="1:45">
      <c r="A284">
        <v>244</v>
      </c>
      <c r="B284" t="s">
        <v>1086</v>
      </c>
      <c r="C284" t="s">
        <v>1087</v>
      </c>
      <c r="D284" t="s">
        <v>1087</v>
      </c>
      <c r="E284" t="s">
        <v>214</v>
      </c>
      <c r="F284" t="s">
        <v>215</v>
      </c>
      <c r="G284" t="s">
        <v>1448</v>
      </c>
      <c r="H284" s="61">
        <v>105559.7890625</v>
      </c>
      <c r="I284" s="61">
        <v>13029.8720703125</v>
      </c>
      <c r="J284" s="61">
        <v>12.343594551086429</v>
      </c>
      <c r="K284" s="61">
        <v>92529.9140625</v>
      </c>
      <c r="L284" s="61">
        <v>87.656402587890625</v>
      </c>
      <c r="M284" s="61">
        <v>10282.0478515625</v>
      </c>
      <c r="N284" s="61">
        <v>9.7404966354370117</v>
      </c>
      <c r="O284" s="61">
        <v>90006.859375</v>
      </c>
      <c r="P284" s="61">
        <v>85.2662353515625</v>
      </c>
      <c r="Q284" s="61">
        <v>79724.8115234375</v>
      </c>
      <c r="R284" s="61">
        <f t="shared" si="4"/>
        <v>75.525739707791487</v>
      </c>
      <c r="S284" s="61">
        <v>18.891813278198239</v>
      </c>
      <c r="T284" s="61">
        <v>14827.3896484375</v>
      </c>
      <c r="U284" s="61">
        <v>14.046438217163089</v>
      </c>
      <c r="V284" s="61">
        <v>55900.99609375</v>
      </c>
      <c r="W284" s="61">
        <v>52.956710815429688</v>
      </c>
      <c r="X284" s="61">
        <v>4759.517578125</v>
      </c>
      <c r="Y284" s="61">
        <v>4.5088357925415039</v>
      </c>
      <c r="Z284" s="61">
        <v>0</v>
      </c>
      <c r="AA284" s="61">
        <v>0</v>
      </c>
      <c r="AB284" s="61">
        <v>27066.783203125</v>
      </c>
      <c r="AC284" s="61">
        <v>25.64118766784668</v>
      </c>
      <c r="AD284" s="61">
        <v>78493.005859375</v>
      </c>
      <c r="AE284" s="61">
        <v>33035.140625</v>
      </c>
      <c r="AF284" s="61">
        <v>31.295194625854489</v>
      </c>
      <c r="AG284" s="61">
        <v>72524.6484375</v>
      </c>
      <c r="AH284" s="61">
        <v>57561.1015625</v>
      </c>
      <c r="AI284" s="61">
        <v>54.529380798339837</v>
      </c>
      <c r="AJ284" s="61">
        <v>47998.6875</v>
      </c>
      <c r="AK284" s="61">
        <v>59914.58984375</v>
      </c>
      <c r="AL284" s="61">
        <v>56.758914947509773</v>
      </c>
      <c r="AM284" s="61">
        <v>45645.19921875</v>
      </c>
      <c r="AN284" s="61">
        <v>7.6227993965148926</v>
      </c>
      <c r="AO284" s="61">
        <v>7.2213099338114262E-3</v>
      </c>
      <c r="AP284" s="61">
        <v>105552.1662631035</v>
      </c>
      <c r="AQ284" s="61">
        <v>12146.7529296875</v>
      </c>
      <c r="AR284" s="61">
        <v>11.50698852539062</v>
      </c>
      <c r="AS284" s="61">
        <v>93413.0361328125</v>
      </c>
    </row>
    <row r="285" spans="1:45">
      <c r="A285">
        <v>209</v>
      </c>
      <c r="B285" t="s">
        <v>1089</v>
      </c>
      <c r="C285" t="s">
        <v>1090</v>
      </c>
      <c r="D285" t="s">
        <v>1090</v>
      </c>
      <c r="E285" t="s">
        <v>264</v>
      </c>
      <c r="F285" t="s">
        <v>265</v>
      </c>
      <c r="G285" t="s">
        <v>1449</v>
      </c>
      <c r="H285" s="61">
        <v>111762.15625</v>
      </c>
      <c r="I285" s="61">
        <v>10293.279296875</v>
      </c>
      <c r="J285" s="61">
        <v>9.2099857330322266</v>
      </c>
      <c r="K285" s="61">
        <v>101468.875</v>
      </c>
      <c r="L285" s="61">
        <v>90.790008544921875</v>
      </c>
      <c r="M285" s="61">
        <v>12881.45703125</v>
      </c>
      <c r="N285" s="61">
        <v>11.525776863098139</v>
      </c>
      <c r="O285" s="61">
        <v>93453.71875</v>
      </c>
      <c r="P285" s="61">
        <v>83.618392944335938</v>
      </c>
      <c r="Q285" s="61">
        <v>80572.26171875</v>
      </c>
      <c r="R285" s="61">
        <f t="shared" si="4"/>
        <v>72.092615624307086</v>
      </c>
      <c r="S285" s="61">
        <v>12.264286041259769</v>
      </c>
      <c r="T285" s="61">
        <v>61333.4921875</v>
      </c>
      <c r="U285" s="61">
        <v>54.878585815429688</v>
      </c>
      <c r="V285" s="61">
        <v>7527.5439453125</v>
      </c>
      <c r="W285" s="61">
        <v>6.7353248596191406</v>
      </c>
      <c r="X285" s="61">
        <v>41280.86328125</v>
      </c>
      <c r="Y285" s="61">
        <v>36.936351776123047</v>
      </c>
      <c r="Z285" s="61">
        <v>0</v>
      </c>
      <c r="AA285" s="61">
        <v>0</v>
      </c>
      <c r="AB285" s="61">
        <v>73559.46875</v>
      </c>
      <c r="AC285" s="61">
        <v>65.81787109375</v>
      </c>
      <c r="AD285" s="61">
        <v>38202.6875</v>
      </c>
      <c r="AE285" s="61">
        <v>20281.533203125</v>
      </c>
      <c r="AF285" s="61">
        <v>18.147048950195309</v>
      </c>
      <c r="AG285" s="61">
        <v>91480.623046875</v>
      </c>
      <c r="AH285" s="61">
        <v>57215.46484375</v>
      </c>
      <c r="AI285" s="61">
        <v>51.193954467773438</v>
      </c>
      <c r="AJ285" s="61">
        <v>54546.69140625</v>
      </c>
      <c r="AK285" s="61">
        <v>100038.34375</v>
      </c>
      <c r="AL285" s="61">
        <v>89.510032653808594</v>
      </c>
      <c r="AM285" s="61">
        <v>11723.8125</v>
      </c>
      <c r="AN285" s="61">
        <v>18481.662109375</v>
      </c>
      <c r="AO285" s="61">
        <v>16.536600112915039</v>
      </c>
      <c r="AP285" s="61">
        <v>93280.494140625</v>
      </c>
      <c r="AQ285" s="61">
        <v>21385.6171875</v>
      </c>
      <c r="AR285" s="61">
        <v>19.13493537902832</v>
      </c>
      <c r="AS285" s="61">
        <v>90376.5390625</v>
      </c>
    </row>
    <row r="286" spans="1:45">
      <c r="A286">
        <v>138</v>
      </c>
      <c r="B286" t="s">
        <v>1092</v>
      </c>
      <c r="C286" t="s">
        <v>1093</v>
      </c>
      <c r="D286" t="s">
        <v>1093</v>
      </c>
      <c r="E286" t="s">
        <v>303</v>
      </c>
      <c r="F286" t="s">
        <v>304</v>
      </c>
      <c r="G286" t="s">
        <v>1450</v>
      </c>
      <c r="H286" s="61">
        <v>44046.18359375</v>
      </c>
      <c r="I286" s="61">
        <v>3651.083740234375</v>
      </c>
      <c r="J286" s="61">
        <v>8.2892169952392578</v>
      </c>
      <c r="K286" s="61">
        <v>40395.1015625</v>
      </c>
      <c r="L286" s="61">
        <v>91.710784912109375</v>
      </c>
      <c r="M286" s="61">
        <v>62.550312042236328</v>
      </c>
      <c r="N286" s="61">
        <v>0.14201074838638311</v>
      </c>
      <c r="O286" s="61">
        <v>26076.42578125</v>
      </c>
      <c r="P286" s="61">
        <v>59.202461242675781</v>
      </c>
      <c r="Q286" s="61">
        <v>26013.87546920776</v>
      </c>
      <c r="R286" s="61">
        <f t="shared" si="4"/>
        <v>59.060452794595896</v>
      </c>
      <c r="S286" s="61">
        <v>23.535713195800781</v>
      </c>
      <c r="T286" s="61">
        <v>3.0078001022338872</v>
      </c>
      <c r="U286" s="61">
        <v>6.8287416361272344E-3</v>
      </c>
      <c r="V286" s="61">
        <v>33.903739929199219</v>
      </c>
      <c r="W286" s="61">
        <v>7.697315514087677E-2</v>
      </c>
      <c r="X286" s="61">
        <v>0</v>
      </c>
      <c r="Y286" s="61">
        <v>0</v>
      </c>
      <c r="Z286" s="61">
        <v>0</v>
      </c>
      <c r="AA286" s="61">
        <v>0</v>
      </c>
      <c r="AB286" s="61">
        <v>30440.564453125</v>
      </c>
      <c r="AC286" s="61">
        <v>69.110557556152344</v>
      </c>
      <c r="AD286" s="61">
        <v>13605.619140625</v>
      </c>
      <c r="AE286" s="61">
        <v>26380.498046875</v>
      </c>
      <c r="AF286" s="61">
        <v>59.892810821533203</v>
      </c>
      <c r="AG286" s="61">
        <v>17665.685546875</v>
      </c>
      <c r="AH286" s="61">
        <v>14339.5107421875</v>
      </c>
      <c r="AI286" s="61">
        <v>32.555625915527337</v>
      </c>
      <c r="AJ286" s="61">
        <v>29706.6728515625</v>
      </c>
      <c r="AK286" s="61">
        <v>38364.546875</v>
      </c>
      <c r="AL286" s="61">
        <v>87.100723266601563</v>
      </c>
      <c r="AM286" s="61">
        <v>5681.63671875</v>
      </c>
      <c r="AN286" s="61">
        <v>20473.01171875</v>
      </c>
      <c r="AO286" s="61">
        <v>46.480785369873047</v>
      </c>
      <c r="AP286" s="61">
        <v>23573.171875</v>
      </c>
      <c r="AQ286" s="61">
        <v>1333.29443359375</v>
      </c>
      <c r="AR286" s="61">
        <v>3.027037382125854</v>
      </c>
      <c r="AS286" s="61">
        <v>42712.88916015625</v>
      </c>
    </row>
    <row r="287" spans="1:45">
      <c r="A287">
        <v>121</v>
      </c>
      <c r="B287" t="s">
        <v>1094</v>
      </c>
      <c r="C287" t="s">
        <v>1095</v>
      </c>
      <c r="D287" t="s">
        <v>1095</v>
      </c>
      <c r="E287" t="s">
        <v>219</v>
      </c>
      <c r="F287" t="s">
        <v>256</v>
      </c>
      <c r="G287" t="s">
        <v>1451</v>
      </c>
      <c r="H287" s="61">
        <v>13884.6162109375</v>
      </c>
      <c r="I287" s="61">
        <v>1676.101928710938</v>
      </c>
      <c r="J287" s="61">
        <v>12.071647644042971</v>
      </c>
      <c r="K287" s="61">
        <v>12208.5146484375</v>
      </c>
      <c r="L287" s="61">
        <v>87.928352355957031</v>
      </c>
      <c r="M287" s="61">
        <v>826.67633056640625</v>
      </c>
      <c r="N287" s="61">
        <v>5.9539012908935547</v>
      </c>
      <c r="O287" s="61">
        <v>9934.1162109375</v>
      </c>
      <c r="P287" s="61">
        <v>71.547645568847656</v>
      </c>
      <c r="Q287" s="61">
        <v>9107.4398803710938</v>
      </c>
      <c r="R287" s="61">
        <f t="shared" si="4"/>
        <v>65.593745927213874</v>
      </c>
      <c r="S287" s="61">
        <v>58.914287567138672</v>
      </c>
      <c r="T287" s="61">
        <v>124.2903289794922</v>
      </c>
      <c r="U287" s="61">
        <v>0.89516574144363403</v>
      </c>
      <c r="V287" s="61">
        <v>35.825111389160163</v>
      </c>
      <c r="W287" s="61">
        <v>0.25802016258239752</v>
      </c>
      <c r="X287" s="61">
        <v>4644.70654296875</v>
      </c>
      <c r="Y287" s="61">
        <v>33.452178955078118</v>
      </c>
      <c r="Z287" s="61">
        <v>7553.02880859375</v>
      </c>
      <c r="AA287" s="61">
        <v>54.398544311523438</v>
      </c>
      <c r="AB287" s="61">
        <v>3058.67333984375</v>
      </c>
      <c r="AC287" s="61">
        <v>22.029226303100589</v>
      </c>
      <c r="AD287" s="61">
        <v>10825.94287109375</v>
      </c>
      <c r="AE287" s="61">
        <v>9437.2236328125</v>
      </c>
      <c r="AF287" s="61">
        <v>67.968917846679688</v>
      </c>
      <c r="AG287" s="61">
        <v>4447.392578125</v>
      </c>
      <c r="AH287" s="61">
        <v>10051.0615234375</v>
      </c>
      <c r="AI287" s="61">
        <v>72.389915466308594</v>
      </c>
      <c r="AJ287" s="61">
        <v>3833.5546875</v>
      </c>
      <c r="AK287" s="61">
        <v>10750.380859375</v>
      </c>
      <c r="AL287" s="61">
        <v>77.426559448242188</v>
      </c>
      <c r="AM287" s="61">
        <v>3134.2353515625</v>
      </c>
      <c r="AN287" s="61">
        <v>7438.87890625</v>
      </c>
      <c r="AO287" s="61">
        <v>53.576408386230469</v>
      </c>
      <c r="AP287" s="61">
        <v>6445.7373046875</v>
      </c>
      <c r="AQ287" s="61">
        <v>915.48187255859375</v>
      </c>
      <c r="AR287" s="61">
        <v>6.5934977531433114</v>
      </c>
      <c r="AS287" s="61">
        <v>12969.13433837891</v>
      </c>
    </row>
    <row r="288" spans="1:45">
      <c r="A288">
        <v>277</v>
      </c>
      <c r="B288" t="s">
        <v>1097</v>
      </c>
      <c r="C288" t="s">
        <v>1098</v>
      </c>
      <c r="D288" t="s">
        <v>1098</v>
      </c>
      <c r="E288" t="s">
        <v>214</v>
      </c>
      <c r="F288" t="s">
        <v>224</v>
      </c>
      <c r="G288" t="s">
        <v>1452</v>
      </c>
      <c r="H288" s="61">
        <v>180264.75</v>
      </c>
      <c r="I288" s="61">
        <v>73298.734375</v>
      </c>
      <c r="J288" s="61">
        <v>40.661712646484382</v>
      </c>
      <c r="K288" s="61">
        <v>106966.015625</v>
      </c>
      <c r="L288" s="61">
        <v>59.338291168212891</v>
      </c>
      <c r="M288" s="61">
        <v>24542.64453125</v>
      </c>
      <c r="N288" s="61">
        <v>13.61477661132812</v>
      </c>
      <c r="O288" s="61">
        <v>176776.609375</v>
      </c>
      <c r="P288" s="61">
        <v>98.064987182617188</v>
      </c>
      <c r="Q288" s="61">
        <v>152233.96484375</v>
      </c>
      <c r="R288" s="61">
        <f t="shared" si="4"/>
        <v>84.450212725310962</v>
      </c>
      <c r="S288" s="61">
        <v>7.600987434387207</v>
      </c>
      <c r="T288" s="61">
        <v>77299.7421875</v>
      </c>
      <c r="U288" s="61">
        <v>42.881229400634773</v>
      </c>
      <c r="V288" s="61">
        <v>71049.1484375</v>
      </c>
      <c r="W288" s="61">
        <v>39.413776397705078</v>
      </c>
      <c r="X288" s="61">
        <v>8338.02734375</v>
      </c>
      <c r="Y288" s="61">
        <v>4.6254339218139648</v>
      </c>
      <c r="Z288" s="61">
        <v>0</v>
      </c>
      <c r="AA288" s="61">
        <v>0</v>
      </c>
      <c r="AB288" s="61">
        <v>44833.63671875</v>
      </c>
      <c r="AC288" s="61">
        <v>24.87099456787109</v>
      </c>
      <c r="AD288" s="61">
        <v>135431.11328125</v>
      </c>
      <c r="AE288" s="61">
        <v>5555.09619140625</v>
      </c>
      <c r="AF288" s="61">
        <v>3.081632137298584</v>
      </c>
      <c r="AG288" s="61">
        <v>174709.65380859381</v>
      </c>
      <c r="AH288" s="61">
        <v>21477.73046875</v>
      </c>
      <c r="AI288" s="61">
        <v>11.914547920227051</v>
      </c>
      <c r="AJ288" s="61">
        <v>158787.01953125</v>
      </c>
      <c r="AK288" s="61">
        <v>48378.78515625</v>
      </c>
      <c r="AL288" s="61">
        <v>26.837629318237301</v>
      </c>
      <c r="AM288" s="61">
        <v>131885.96484375</v>
      </c>
      <c r="AN288" s="61">
        <v>8003.29638671875</v>
      </c>
      <c r="AO288" s="61">
        <v>4.4397454261779794</v>
      </c>
      <c r="AP288" s="61">
        <v>172261.45361328119</v>
      </c>
      <c r="AQ288" s="61">
        <v>714.02117919921875</v>
      </c>
      <c r="AR288" s="61">
        <v>0.39609581232070917</v>
      </c>
      <c r="AS288" s="61">
        <v>179550.72882080081</v>
      </c>
    </row>
    <row r="289" spans="1:45">
      <c r="A289">
        <v>279</v>
      </c>
      <c r="B289" t="s">
        <v>1100</v>
      </c>
      <c r="C289" t="s">
        <v>1101</v>
      </c>
      <c r="D289" t="s">
        <v>1102</v>
      </c>
      <c r="E289" t="s">
        <v>260</v>
      </c>
      <c r="F289" t="s">
        <v>261</v>
      </c>
      <c r="G289" t="s">
        <v>1453</v>
      </c>
      <c r="H289" s="61">
        <v>45247.29296875</v>
      </c>
      <c r="I289" s="61">
        <v>11180.62109375</v>
      </c>
      <c r="J289" s="61">
        <v>24.71003341674805</v>
      </c>
      <c r="K289" s="61">
        <v>34066.671875</v>
      </c>
      <c r="L289" s="61">
        <v>75.289962768554688</v>
      </c>
      <c r="M289" s="61">
        <v>0</v>
      </c>
      <c r="N289" s="61">
        <v>0</v>
      </c>
      <c r="O289" s="61">
        <v>0</v>
      </c>
      <c r="P289" s="61">
        <v>0</v>
      </c>
      <c r="Q289" s="61">
        <v>0</v>
      </c>
      <c r="R289" s="61">
        <f t="shared" si="4"/>
        <v>0</v>
      </c>
      <c r="S289" s="61">
        <v>0</v>
      </c>
      <c r="T289" s="61">
        <v>0</v>
      </c>
      <c r="U289" s="61">
        <v>0</v>
      </c>
      <c r="V289" s="61">
        <v>0</v>
      </c>
      <c r="W289" s="61">
        <v>0</v>
      </c>
      <c r="X289" s="61">
        <v>4.0908403396606454</v>
      </c>
      <c r="Y289" s="61">
        <v>9.0410718694329262E-3</v>
      </c>
      <c r="Z289" s="61">
        <v>0</v>
      </c>
      <c r="AA289" s="61">
        <v>0</v>
      </c>
      <c r="AB289" s="61">
        <v>0</v>
      </c>
      <c r="AC289" s="61">
        <v>0</v>
      </c>
      <c r="AD289" s="61">
        <v>45247.29296875</v>
      </c>
      <c r="AE289" s="61">
        <v>0</v>
      </c>
      <c r="AF289" s="61">
        <v>0</v>
      </c>
      <c r="AG289" s="61">
        <v>45247.29296875</v>
      </c>
      <c r="AH289" s="61">
        <v>0</v>
      </c>
      <c r="AI289" s="61">
        <v>0</v>
      </c>
      <c r="AJ289" s="61">
        <v>45247.29296875</v>
      </c>
      <c r="AK289" s="61">
        <v>0</v>
      </c>
      <c r="AL289" s="61">
        <v>0</v>
      </c>
      <c r="AM289" s="61">
        <v>45247.29296875</v>
      </c>
      <c r="AN289" s="61">
        <v>0</v>
      </c>
      <c r="AO289" s="61">
        <v>0</v>
      </c>
      <c r="AP289" s="61">
        <v>45247.29296875</v>
      </c>
      <c r="AQ289" s="61">
        <v>16.32076263427734</v>
      </c>
      <c r="AR289" s="61">
        <v>3.6070141941308982E-2</v>
      </c>
      <c r="AS289" s="61">
        <v>45230.972206115723</v>
      </c>
    </row>
    <row r="290" spans="1:45">
      <c r="A290">
        <v>110</v>
      </c>
      <c r="B290" t="s">
        <v>1104</v>
      </c>
      <c r="C290" t="s">
        <v>1105</v>
      </c>
      <c r="D290" t="s">
        <v>1105</v>
      </c>
      <c r="E290" t="s">
        <v>264</v>
      </c>
      <c r="F290" t="s">
        <v>265</v>
      </c>
      <c r="G290" t="s">
        <v>1454</v>
      </c>
      <c r="H290" s="61">
        <v>76716.8828125</v>
      </c>
      <c r="I290" s="61">
        <v>6336.30419921875</v>
      </c>
      <c r="J290" s="61">
        <v>8.2593355178833008</v>
      </c>
      <c r="K290" s="61">
        <v>70380.578125</v>
      </c>
      <c r="L290" s="61">
        <v>91.74066162109375</v>
      </c>
      <c r="M290" s="61">
        <v>3279.59716796875</v>
      </c>
      <c r="N290" s="61">
        <v>4.274935245513916</v>
      </c>
      <c r="O290" s="61">
        <v>54187.8203125</v>
      </c>
      <c r="P290" s="61">
        <v>70.633499145507813</v>
      </c>
      <c r="Q290" s="61">
        <v>50908.22314453125</v>
      </c>
      <c r="R290" s="61">
        <f t="shared" si="4"/>
        <v>66.358565778739418</v>
      </c>
      <c r="S290" s="61">
        <v>22.255487442016602</v>
      </c>
      <c r="T290" s="61">
        <v>9882.609375</v>
      </c>
      <c r="U290" s="61">
        <v>12.881922721862789</v>
      </c>
      <c r="V290" s="61">
        <v>16615.560546875</v>
      </c>
      <c r="W290" s="61">
        <v>21.658285140991211</v>
      </c>
      <c r="X290" s="61">
        <v>21426.109375</v>
      </c>
      <c r="Y290" s="61">
        <v>27.928806304931641</v>
      </c>
      <c r="Z290" s="61">
        <v>0</v>
      </c>
      <c r="AA290" s="61">
        <v>0</v>
      </c>
      <c r="AB290" s="61">
        <v>48839.3828125</v>
      </c>
      <c r="AC290" s="61">
        <v>63.661842346191413</v>
      </c>
      <c r="AD290" s="61">
        <v>27877.5</v>
      </c>
      <c r="AE290" s="61">
        <v>7185.6240234375</v>
      </c>
      <c r="AF290" s="61">
        <v>9.3664188385009766</v>
      </c>
      <c r="AG290" s="61">
        <v>69531.2587890625</v>
      </c>
      <c r="AH290" s="61">
        <v>24593.451171875</v>
      </c>
      <c r="AI290" s="61">
        <v>32.057415008544922</v>
      </c>
      <c r="AJ290" s="61">
        <v>52123.431640625</v>
      </c>
      <c r="AK290" s="61">
        <v>59916.828125</v>
      </c>
      <c r="AL290" s="61">
        <v>78.101226806640625</v>
      </c>
      <c r="AM290" s="61">
        <v>16800.0546875</v>
      </c>
      <c r="AN290" s="61">
        <v>22819.6015625</v>
      </c>
      <c r="AO290" s="61">
        <v>29.74521446228027</v>
      </c>
      <c r="AP290" s="61">
        <v>53897.28125</v>
      </c>
      <c r="AQ290" s="61">
        <v>6761.93017578125</v>
      </c>
      <c r="AR290" s="61">
        <v>8.8141355514526367</v>
      </c>
      <c r="AS290" s="61">
        <v>69954.95263671875</v>
      </c>
    </row>
    <row r="291" spans="1:45">
      <c r="A291">
        <v>62</v>
      </c>
      <c r="B291" t="s">
        <v>1106</v>
      </c>
      <c r="C291" t="s">
        <v>1107</v>
      </c>
      <c r="D291" t="s">
        <v>1107</v>
      </c>
      <c r="E291" t="s">
        <v>214</v>
      </c>
      <c r="F291" t="s">
        <v>215</v>
      </c>
      <c r="G291" t="s">
        <v>1455</v>
      </c>
      <c r="H291" s="61">
        <v>142416.265625</v>
      </c>
      <c r="I291" s="61">
        <v>13881.037109375</v>
      </c>
      <c r="J291" s="61">
        <v>9.7468061447143555</v>
      </c>
      <c r="K291" s="61">
        <v>128535.2265625</v>
      </c>
      <c r="L291" s="61">
        <v>90.253189086914063</v>
      </c>
      <c r="M291" s="61">
        <v>23871.345703125</v>
      </c>
      <c r="N291" s="61">
        <v>16.76167106628418</v>
      </c>
      <c r="O291" s="61">
        <v>130265.2421875</v>
      </c>
      <c r="P291" s="61">
        <v>91.46795654296875</v>
      </c>
      <c r="Q291" s="61">
        <v>106393.896484375</v>
      </c>
      <c r="R291" s="61">
        <f t="shared" si="4"/>
        <v>74.706281629742747</v>
      </c>
      <c r="S291" s="61">
        <v>12.37520599365234</v>
      </c>
      <c r="T291" s="61">
        <v>19937.81640625</v>
      </c>
      <c r="U291" s="61">
        <v>13.99967670440674</v>
      </c>
      <c r="V291" s="61">
        <v>67749.34375</v>
      </c>
      <c r="W291" s="61">
        <v>47.571353912353523</v>
      </c>
      <c r="X291" s="61">
        <v>8233.697265625</v>
      </c>
      <c r="Y291" s="61">
        <v>5.7814302444458008</v>
      </c>
      <c r="Z291" s="61">
        <v>0</v>
      </c>
      <c r="AA291" s="61">
        <v>0</v>
      </c>
      <c r="AB291" s="61">
        <v>37745.9296875</v>
      </c>
      <c r="AC291" s="61">
        <v>26.50394439697266</v>
      </c>
      <c r="AD291" s="61">
        <v>104670.3359375</v>
      </c>
      <c r="AE291" s="61">
        <v>51421.4453125</v>
      </c>
      <c r="AF291" s="61">
        <v>36.106441497802727</v>
      </c>
      <c r="AG291" s="61">
        <v>90994.8203125</v>
      </c>
      <c r="AH291" s="61">
        <v>91945.4296875</v>
      </c>
      <c r="AI291" s="61">
        <v>64.561042785644531</v>
      </c>
      <c r="AJ291" s="61">
        <v>50470.8359375</v>
      </c>
      <c r="AK291" s="61">
        <v>94691.734375</v>
      </c>
      <c r="AL291" s="61">
        <v>66.489410400390625</v>
      </c>
      <c r="AM291" s="61">
        <v>47724.53125</v>
      </c>
      <c r="AN291" s="61">
        <v>513.3035888671875</v>
      </c>
      <c r="AO291" s="61">
        <v>0.36042484641075129</v>
      </c>
      <c r="AP291" s="61">
        <v>141902.96203613281</v>
      </c>
      <c r="AQ291" s="61">
        <v>17985.416015625</v>
      </c>
      <c r="AR291" s="61">
        <v>12.62876510620117</v>
      </c>
      <c r="AS291" s="61">
        <v>124430.849609375</v>
      </c>
    </row>
    <row r="292" spans="1:45">
      <c r="A292">
        <v>104</v>
      </c>
      <c r="B292" t="s">
        <v>1109</v>
      </c>
      <c r="C292" t="s">
        <v>1110</v>
      </c>
      <c r="D292" t="s">
        <v>1110</v>
      </c>
      <c r="E292" t="s">
        <v>264</v>
      </c>
      <c r="F292" t="s">
        <v>265</v>
      </c>
      <c r="G292" t="s">
        <v>1456</v>
      </c>
      <c r="H292" s="61">
        <v>71672.2578125</v>
      </c>
      <c r="I292" s="61">
        <v>12749.5380859375</v>
      </c>
      <c r="J292" s="61">
        <v>17.788665771484379</v>
      </c>
      <c r="K292" s="61">
        <v>58922.71875</v>
      </c>
      <c r="L292" s="61">
        <v>82.211334228515625</v>
      </c>
      <c r="M292" s="61">
        <v>907.70587158203125</v>
      </c>
      <c r="N292" s="61">
        <v>1.2664675712585449</v>
      </c>
      <c r="O292" s="61">
        <v>62234.046875</v>
      </c>
      <c r="P292" s="61">
        <v>86.831436157226563</v>
      </c>
      <c r="Q292" s="61">
        <v>61326.341003417969</v>
      </c>
      <c r="R292" s="61">
        <f t="shared" si="4"/>
        <v>85.564963174248362</v>
      </c>
      <c r="S292" s="61">
        <v>11</v>
      </c>
      <c r="T292" s="61">
        <v>1308.152709960938</v>
      </c>
      <c r="U292" s="61">
        <v>1.825186967849731</v>
      </c>
      <c r="V292" s="61">
        <v>4377.7685546875</v>
      </c>
      <c r="W292" s="61">
        <v>6.1080379486083984</v>
      </c>
      <c r="X292" s="61">
        <v>46866.2265625</v>
      </c>
      <c r="Y292" s="61">
        <v>65.389633178710938</v>
      </c>
      <c r="Z292" s="61">
        <v>10307.91796875</v>
      </c>
      <c r="AA292" s="61">
        <v>14.38201999664307</v>
      </c>
      <c r="AB292" s="61">
        <v>11927.4248046875</v>
      </c>
      <c r="AC292" s="61">
        <v>16.641620635986332</v>
      </c>
      <c r="AD292" s="61">
        <v>59744.8330078125</v>
      </c>
      <c r="AE292" s="61">
        <v>28792.865234375</v>
      </c>
      <c r="AF292" s="61">
        <v>40.172958374023438</v>
      </c>
      <c r="AG292" s="61">
        <v>42879.392578125</v>
      </c>
      <c r="AH292" s="61">
        <v>36299.53515625</v>
      </c>
      <c r="AI292" s="61">
        <v>50.646560668945313</v>
      </c>
      <c r="AJ292" s="61">
        <v>35372.72265625</v>
      </c>
      <c r="AK292" s="61">
        <v>44262.23046875</v>
      </c>
      <c r="AL292" s="61">
        <v>61.756431579589837</v>
      </c>
      <c r="AM292" s="61">
        <v>27410.02734375</v>
      </c>
      <c r="AN292" s="61">
        <v>36341</v>
      </c>
      <c r="AO292" s="61">
        <v>50.704414367675781</v>
      </c>
      <c r="AP292" s="61">
        <v>35331.2578125</v>
      </c>
      <c r="AQ292" s="61">
        <v>1222.0703125</v>
      </c>
      <c r="AR292" s="61">
        <v>1.7050813436508181</v>
      </c>
      <c r="AS292" s="61">
        <v>70450.1875</v>
      </c>
    </row>
    <row r="293" spans="1:45">
      <c r="A293">
        <v>189</v>
      </c>
      <c r="B293" t="s">
        <v>1112</v>
      </c>
      <c r="C293" t="s">
        <v>1113</v>
      </c>
      <c r="D293" t="s">
        <v>1114</v>
      </c>
      <c r="E293" t="s">
        <v>264</v>
      </c>
      <c r="F293" t="s">
        <v>269</v>
      </c>
      <c r="G293" t="s">
        <v>1457</v>
      </c>
      <c r="H293" s="61">
        <v>89761.7734375</v>
      </c>
      <c r="I293" s="61">
        <v>4011.01513671875</v>
      </c>
      <c r="J293" s="61">
        <v>4.4685115814208984</v>
      </c>
      <c r="K293" s="61">
        <v>85750.7578125</v>
      </c>
      <c r="L293" s="61">
        <v>95.531486511230469</v>
      </c>
      <c r="M293" s="61">
        <v>33184.81640625</v>
      </c>
      <c r="N293" s="61">
        <v>36.969875335693359</v>
      </c>
      <c r="O293" s="61">
        <v>82108.3984375</v>
      </c>
      <c r="P293" s="61">
        <v>91.473678588867188</v>
      </c>
      <c r="Q293" s="61">
        <v>48923.58203125</v>
      </c>
      <c r="R293" s="61">
        <f t="shared" si="4"/>
        <v>54.503805080583525</v>
      </c>
      <c r="S293" s="61">
        <v>10.3290901184082</v>
      </c>
      <c r="T293" s="61">
        <v>270.2193603515625</v>
      </c>
      <c r="U293" s="61">
        <v>0.30104056000709528</v>
      </c>
      <c r="V293" s="61">
        <v>20.59768104553223</v>
      </c>
      <c r="W293" s="61">
        <v>2.2947052493691441E-2</v>
      </c>
      <c r="X293" s="61">
        <v>77457.609375</v>
      </c>
      <c r="Y293" s="61">
        <v>86.29241943359375</v>
      </c>
      <c r="Z293" s="61">
        <v>907.1463623046875</v>
      </c>
      <c r="AA293" s="61">
        <v>1.010615468025208</v>
      </c>
      <c r="AB293" s="61">
        <v>58561.8125</v>
      </c>
      <c r="AC293" s="61">
        <v>65.241371154785156</v>
      </c>
      <c r="AD293" s="61">
        <v>31199.9609375</v>
      </c>
      <c r="AE293" s="61">
        <v>32106.1328125</v>
      </c>
      <c r="AF293" s="61">
        <v>35.768157958984382</v>
      </c>
      <c r="AG293" s="61">
        <v>57655.640625</v>
      </c>
      <c r="AH293" s="61">
        <v>36375.75390625</v>
      </c>
      <c r="AI293" s="61">
        <v>40.524772644042969</v>
      </c>
      <c r="AJ293" s="61">
        <v>53386.01953125</v>
      </c>
      <c r="AK293" s="61">
        <v>72094.75</v>
      </c>
      <c r="AL293" s="61">
        <v>80.317878723144531</v>
      </c>
      <c r="AM293" s="61">
        <v>17667.0234375</v>
      </c>
      <c r="AN293" s="61">
        <v>61414.73046875</v>
      </c>
      <c r="AO293" s="61">
        <v>68.419692993164063</v>
      </c>
      <c r="AP293" s="61">
        <v>28347.04296875</v>
      </c>
      <c r="AQ293" s="61">
        <v>7185.32958984375</v>
      </c>
      <c r="AR293" s="61">
        <v>8.0048885345458984</v>
      </c>
      <c r="AS293" s="61">
        <v>82576.44384765625</v>
      </c>
    </row>
    <row r="294" spans="1:45">
      <c r="A294">
        <v>174</v>
      </c>
      <c r="B294" t="s">
        <v>1116</v>
      </c>
      <c r="C294" t="s">
        <v>1117</v>
      </c>
      <c r="D294" t="s">
        <v>1118</v>
      </c>
      <c r="E294" t="s">
        <v>264</v>
      </c>
      <c r="F294" t="s">
        <v>265</v>
      </c>
      <c r="G294" t="s">
        <v>1458</v>
      </c>
      <c r="H294" s="61">
        <v>111061.5</v>
      </c>
      <c r="I294" s="61">
        <v>14536.923828125</v>
      </c>
      <c r="J294" s="61">
        <v>13.089076042175289</v>
      </c>
      <c r="K294" s="61">
        <v>96524.578125</v>
      </c>
      <c r="L294" s="61">
        <v>86.910926818847656</v>
      </c>
      <c r="M294" s="61">
        <v>2164.463623046875</v>
      </c>
      <c r="N294" s="61">
        <v>1.9488874673843379</v>
      </c>
      <c r="O294" s="61">
        <v>89797.453125</v>
      </c>
      <c r="P294" s="61">
        <v>80.853805541992188</v>
      </c>
      <c r="Q294" s="61">
        <v>87632.989501953125</v>
      </c>
      <c r="R294" s="61">
        <f t="shared" si="4"/>
        <v>78.904921599251878</v>
      </c>
      <c r="S294" s="61">
        <v>12.25</v>
      </c>
      <c r="T294" s="61">
        <v>15707.1171875</v>
      </c>
      <c r="U294" s="61">
        <v>14.142720222473139</v>
      </c>
      <c r="V294" s="61">
        <v>58758.234375</v>
      </c>
      <c r="W294" s="61">
        <v>52.906036376953118</v>
      </c>
      <c r="X294" s="61">
        <v>36232.390625</v>
      </c>
      <c r="Y294" s="61">
        <v>32.62371826171875</v>
      </c>
      <c r="Z294" s="61">
        <v>0</v>
      </c>
      <c r="AA294" s="61">
        <v>0</v>
      </c>
      <c r="AB294" s="61">
        <v>29733.400390625</v>
      </c>
      <c r="AC294" s="61">
        <v>26.772012710571289</v>
      </c>
      <c r="AD294" s="61">
        <v>81328.099609375</v>
      </c>
      <c r="AE294" s="61">
        <v>14325.4140625</v>
      </c>
      <c r="AF294" s="61">
        <v>12.89863109588623</v>
      </c>
      <c r="AG294" s="61">
        <v>96736.0859375</v>
      </c>
      <c r="AH294" s="61">
        <v>13937.8671875</v>
      </c>
      <c r="AI294" s="61">
        <v>12.54968357086182</v>
      </c>
      <c r="AJ294" s="61">
        <v>97123.6328125</v>
      </c>
      <c r="AK294" s="61">
        <v>44068.11328125</v>
      </c>
      <c r="AL294" s="61">
        <v>39.67901611328125</v>
      </c>
      <c r="AM294" s="61">
        <v>66993.38671875</v>
      </c>
      <c r="AN294" s="61">
        <v>8126.16943359375</v>
      </c>
      <c r="AO294" s="61">
        <v>7.3168196678161621</v>
      </c>
      <c r="AP294" s="61">
        <v>102935.33056640621</v>
      </c>
      <c r="AQ294" s="61">
        <v>8303.0166015625</v>
      </c>
      <c r="AR294" s="61">
        <v>7.4760527610778809</v>
      </c>
      <c r="AS294" s="61">
        <v>102758.4833984375</v>
      </c>
    </row>
    <row r="295" spans="1:45">
      <c r="A295">
        <v>128</v>
      </c>
      <c r="B295" t="s">
        <v>1120</v>
      </c>
      <c r="C295" t="s">
        <v>1121</v>
      </c>
      <c r="D295" t="s">
        <v>1121</v>
      </c>
      <c r="E295" t="s">
        <v>281</v>
      </c>
      <c r="F295" t="s">
        <v>240</v>
      </c>
      <c r="G295" t="s">
        <v>1459</v>
      </c>
      <c r="H295" s="61">
        <v>40509.890625</v>
      </c>
      <c r="I295" s="61">
        <v>17034.6796875</v>
      </c>
      <c r="J295" s="61">
        <v>42.050666809082031</v>
      </c>
      <c r="K295" s="61">
        <v>23475.2109375</v>
      </c>
      <c r="L295" s="61">
        <v>57.949333190917969</v>
      </c>
      <c r="M295" s="61">
        <v>0</v>
      </c>
      <c r="N295" s="61">
        <v>0</v>
      </c>
      <c r="O295" s="61">
        <v>15623.1142578125</v>
      </c>
      <c r="P295" s="61">
        <v>38.566173553466797</v>
      </c>
      <c r="Q295" s="61">
        <v>15623.1142578125</v>
      </c>
      <c r="R295" s="61">
        <f t="shared" si="4"/>
        <v>38.566172400798727</v>
      </c>
      <c r="S295" s="61">
        <v>27.05368804931641</v>
      </c>
      <c r="T295" s="61">
        <v>10165.490234375</v>
      </c>
      <c r="U295" s="61">
        <v>25.09384727478027</v>
      </c>
      <c r="V295" s="61">
        <v>1707.453125</v>
      </c>
      <c r="W295" s="61">
        <v>4.2149043083190918</v>
      </c>
      <c r="X295" s="61">
        <v>32153.15625</v>
      </c>
      <c r="Y295" s="61">
        <v>79.371124267578125</v>
      </c>
      <c r="Z295" s="61">
        <v>0.13206818699836731</v>
      </c>
      <c r="AA295" s="61">
        <v>3.2601467682980001E-4</v>
      </c>
      <c r="AB295" s="61">
        <v>398.5745849609375</v>
      </c>
      <c r="AC295" s="61">
        <v>0.98389452695846558</v>
      </c>
      <c r="AD295" s="61">
        <v>40111.316040039063</v>
      </c>
      <c r="AE295" s="61">
        <v>12330.4140625</v>
      </c>
      <c r="AF295" s="61">
        <v>30.438032150268551</v>
      </c>
      <c r="AG295" s="61">
        <v>28179.4765625</v>
      </c>
      <c r="AH295" s="61">
        <v>20060.443359375</v>
      </c>
      <c r="AI295" s="61">
        <v>49.519866943359382</v>
      </c>
      <c r="AJ295" s="61">
        <v>20449.447265625</v>
      </c>
      <c r="AK295" s="61">
        <v>20426.16015625</v>
      </c>
      <c r="AL295" s="61">
        <v>50.422649383544922</v>
      </c>
      <c r="AM295" s="61">
        <v>20083.73046875</v>
      </c>
      <c r="AN295" s="61">
        <v>3123.068603515625</v>
      </c>
      <c r="AO295" s="61">
        <v>7.7093982696533203</v>
      </c>
      <c r="AP295" s="61">
        <v>37386.822021484382</v>
      </c>
      <c r="AQ295" s="61">
        <v>2510.015869140625</v>
      </c>
      <c r="AR295" s="61">
        <v>6.1960568428039551</v>
      </c>
      <c r="AS295" s="61">
        <v>37999.874755859382</v>
      </c>
    </row>
    <row r="296" spans="1:45">
      <c r="A296">
        <v>292</v>
      </c>
      <c r="B296" t="s">
        <v>1122</v>
      </c>
      <c r="C296" t="s">
        <v>1123</v>
      </c>
      <c r="D296" t="s">
        <v>1124</v>
      </c>
      <c r="E296" t="s">
        <v>260</v>
      </c>
      <c r="F296" t="s">
        <v>261</v>
      </c>
      <c r="G296" t="s">
        <v>1460</v>
      </c>
      <c r="H296" s="61">
        <v>115875.9609375</v>
      </c>
      <c r="I296" s="61">
        <v>99221.296875</v>
      </c>
      <c r="J296" s="61">
        <v>85.627159118652344</v>
      </c>
      <c r="K296" s="61">
        <v>16654.6640625</v>
      </c>
      <c r="L296" s="61">
        <v>14.372837066650391</v>
      </c>
      <c r="M296" s="61">
        <v>2861.3623046875</v>
      </c>
      <c r="N296" s="61">
        <v>2.469332218170166</v>
      </c>
      <c r="O296" s="61">
        <v>2861.3623046875</v>
      </c>
      <c r="P296" s="61">
        <v>2.469332218170166</v>
      </c>
      <c r="Q296" s="61">
        <v>0</v>
      </c>
      <c r="R296" s="61">
        <f t="shared" si="4"/>
        <v>0</v>
      </c>
      <c r="S296" s="61">
        <v>1.094631671905518</v>
      </c>
      <c r="T296" s="61">
        <v>0</v>
      </c>
      <c r="U296" s="61">
        <v>0</v>
      </c>
      <c r="V296" s="61">
        <v>0</v>
      </c>
      <c r="W296" s="61">
        <v>0</v>
      </c>
      <c r="X296" s="61">
        <v>0</v>
      </c>
      <c r="Y296" s="61">
        <v>0</v>
      </c>
      <c r="Z296" s="61">
        <v>0</v>
      </c>
      <c r="AA296" s="61">
        <v>0</v>
      </c>
      <c r="AB296" s="61">
        <v>0</v>
      </c>
      <c r="AC296" s="61">
        <v>0</v>
      </c>
      <c r="AD296" s="61">
        <v>115875.9609375</v>
      </c>
      <c r="AE296" s="61">
        <v>0</v>
      </c>
      <c r="AF296" s="61">
        <v>0</v>
      </c>
      <c r="AG296" s="61">
        <v>115875.9609375</v>
      </c>
      <c r="AH296" s="61">
        <v>0</v>
      </c>
      <c r="AI296" s="61">
        <v>0</v>
      </c>
      <c r="AJ296" s="61">
        <v>115875.9609375</v>
      </c>
      <c r="AK296" s="61">
        <v>0</v>
      </c>
      <c r="AL296" s="61">
        <v>0</v>
      </c>
      <c r="AM296" s="61">
        <v>115875.9609375</v>
      </c>
      <c r="AN296" s="61">
        <v>2874.259033203125</v>
      </c>
      <c r="AO296" s="61">
        <v>2.4804618358612061</v>
      </c>
      <c r="AP296" s="61">
        <v>113001.7019042969</v>
      </c>
      <c r="AQ296" s="61">
        <v>44.64056396484375</v>
      </c>
      <c r="AR296" s="61">
        <v>3.8524437695741653E-2</v>
      </c>
      <c r="AS296" s="61">
        <v>115831.3203735352</v>
      </c>
    </row>
    <row r="297" spans="1:45">
      <c r="A297">
        <v>188</v>
      </c>
      <c r="B297" t="s">
        <v>1125</v>
      </c>
      <c r="C297" t="s">
        <v>1126</v>
      </c>
      <c r="D297" t="s">
        <v>1126</v>
      </c>
      <c r="E297" t="s">
        <v>228</v>
      </c>
      <c r="F297" t="s">
        <v>229</v>
      </c>
      <c r="G297" t="s">
        <v>230</v>
      </c>
      <c r="H297" s="61">
        <v>185112.65625</v>
      </c>
      <c r="I297" s="61">
        <v>85863.6875</v>
      </c>
      <c r="J297" s="61">
        <v>46.384559631347663</v>
      </c>
      <c r="K297" s="61">
        <v>99248.96875</v>
      </c>
      <c r="L297" s="61">
        <v>53.615444183349609</v>
      </c>
      <c r="M297" s="61">
        <v>17509.08984375</v>
      </c>
      <c r="N297" s="61">
        <v>9.458613395690918</v>
      </c>
      <c r="O297" s="61">
        <v>166668.109375</v>
      </c>
      <c r="P297" s="61">
        <v>90.036041259765625</v>
      </c>
      <c r="Q297" s="61">
        <v>149159.01953125</v>
      </c>
      <c r="R297" s="61">
        <f t="shared" si="4"/>
        <v>80.577429200630363</v>
      </c>
      <c r="S297" s="61">
        <v>10.363228797912599</v>
      </c>
      <c r="T297" s="61">
        <v>73043.984375</v>
      </c>
      <c r="U297" s="61">
        <v>39.459205627441413</v>
      </c>
      <c r="V297" s="61">
        <v>65467.6640625</v>
      </c>
      <c r="W297" s="61">
        <v>35.366390228271477</v>
      </c>
      <c r="X297" s="61">
        <v>76119.109375</v>
      </c>
      <c r="Y297" s="61">
        <v>41.120426177978523</v>
      </c>
      <c r="Z297" s="61">
        <v>0</v>
      </c>
      <c r="AA297" s="61">
        <v>0</v>
      </c>
      <c r="AB297" s="61">
        <v>33569.09765625</v>
      </c>
      <c r="AC297" s="61">
        <v>18.134414672851559</v>
      </c>
      <c r="AD297" s="61">
        <v>151543.55859375</v>
      </c>
      <c r="AE297" s="61">
        <v>1479.469848632812</v>
      </c>
      <c r="AF297" s="61">
        <v>0.79922676086425781</v>
      </c>
      <c r="AG297" s="61">
        <v>183633.18640136719</v>
      </c>
      <c r="AH297" s="61">
        <v>15260.3857421875</v>
      </c>
      <c r="AI297" s="61">
        <v>8.2438373565673828</v>
      </c>
      <c r="AJ297" s="61">
        <v>169852.2705078125</v>
      </c>
      <c r="AK297" s="61">
        <v>47350.015625</v>
      </c>
      <c r="AL297" s="61">
        <v>25.57902717590332</v>
      </c>
      <c r="AM297" s="61">
        <v>137762.640625</v>
      </c>
      <c r="AN297" s="61">
        <v>18481.1171875</v>
      </c>
      <c r="AO297" s="61">
        <v>9.9837131500244141</v>
      </c>
      <c r="AP297" s="61">
        <v>166631.5390625</v>
      </c>
      <c r="AQ297" s="61">
        <v>2301.866455078125</v>
      </c>
      <c r="AR297" s="61">
        <v>1.243494868278503</v>
      </c>
      <c r="AS297" s="61">
        <v>182810.7897949219</v>
      </c>
    </row>
    <row r="298" spans="1:45">
      <c r="A298">
        <v>139</v>
      </c>
      <c r="B298" t="s">
        <v>1127</v>
      </c>
      <c r="C298" t="s">
        <v>1128</v>
      </c>
      <c r="D298" t="s">
        <v>1128</v>
      </c>
      <c r="E298" t="s">
        <v>303</v>
      </c>
      <c r="F298" t="s">
        <v>304</v>
      </c>
      <c r="G298" t="s">
        <v>1461</v>
      </c>
      <c r="H298" s="61">
        <v>62900.21875</v>
      </c>
      <c r="I298" s="61">
        <v>20153.365234375</v>
      </c>
      <c r="J298" s="61">
        <v>32.040214538574219</v>
      </c>
      <c r="K298" s="61">
        <v>42746.8515625</v>
      </c>
      <c r="L298" s="61">
        <v>67.95977783203125</v>
      </c>
      <c r="M298" s="61">
        <v>560.8214111328125</v>
      </c>
      <c r="N298" s="61">
        <v>0.89160484075546265</v>
      </c>
      <c r="O298" s="61">
        <v>7283.2109375</v>
      </c>
      <c r="P298" s="61">
        <v>11.5789909362793</v>
      </c>
      <c r="Q298" s="61">
        <v>6722.3895263671884</v>
      </c>
      <c r="R298" s="61">
        <f t="shared" si="4"/>
        <v>10.687386562335584</v>
      </c>
      <c r="S298" s="61">
        <v>49.709526062011719</v>
      </c>
      <c r="T298" s="61">
        <v>0.88957935571670532</v>
      </c>
      <c r="U298" s="61">
        <v>1.414270722307265E-3</v>
      </c>
      <c r="V298" s="61">
        <v>0</v>
      </c>
      <c r="W298" s="61">
        <v>0</v>
      </c>
      <c r="X298" s="61">
        <v>0</v>
      </c>
      <c r="Y298" s="61">
        <v>0</v>
      </c>
      <c r="Z298" s="61">
        <v>0</v>
      </c>
      <c r="AA298" s="61">
        <v>0</v>
      </c>
      <c r="AB298" s="61">
        <v>24441.96875</v>
      </c>
      <c r="AC298" s="61">
        <v>38.858322143554688</v>
      </c>
      <c r="AD298" s="61">
        <v>38458.25</v>
      </c>
      <c r="AE298" s="61">
        <v>31104.435546875</v>
      </c>
      <c r="AF298" s="61">
        <v>49.450443267822273</v>
      </c>
      <c r="AG298" s="61">
        <v>31795.783203125</v>
      </c>
      <c r="AH298" s="61">
        <v>10487.1318359375</v>
      </c>
      <c r="AI298" s="61">
        <v>16.672647476196289</v>
      </c>
      <c r="AJ298" s="61">
        <v>52413.0869140625</v>
      </c>
      <c r="AK298" s="61">
        <v>41337.1015625</v>
      </c>
      <c r="AL298" s="61">
        <v>65.718528747558594</v>
      </c>
      <c r="AM298" s="61">
        <v>21563.1171875</v>
      </c>
      <c r="AN298" s="61">
        <v>5856.517578125</v>
      </c>
      <c r="AO298" s="61">
        <v>9.3108062744140625</v>
      </c>
      <c r="AP298" s="61">
        <v>57043.701171875</v>
      </c>
      <c r="AQ298" s="61">
        <v>281.22598266601563</v>
      </c>
      <c r="AR298" s="61">
        <v>0.44709858298301702</v>
      </c>
      <c r="AS298" s="61">
        <v>62618.992767333977</v>
      </c>
    </row>
    <row r="299" spans="1:45">
      <c r="A299">
        <v>250</v>
      </c>
      <c r="B299" t="s">
        <v>1130</v>
      </c>
      <c r="C299" t="s">
        <v>1131</v>
      </c>
      <c r="D299" t="s">
        <v>1131</v>
      </c>
      <c r="E299" t="s">
        <v>219</v>
      </c>
      <c r="F299" t="s">
        <v>220</v>
      </c>
      <c r="G299" t="s">
        <v>1462</v>
      </c>
      <c r="H299" s="61">
        <v>12889.8212890625</v>
      </c>
      <c r="I299" s="61">
        <v>1101.90869140625</v>
      </c>
      <c r="J299" s="61">
        <v>8.5486736297607422</v>
      </c>
      <c r="K299" s="61">
        <v>11787.912109375</v>
      </c>
      <c r="L299" s="61">
        <v>91.451324462890625</v>
      </c>
      <c r="M299" s="61">
        <v>5375.62451171875</v>
      </c>
      <c r="N299" s="61">
        <v>41.704414367675781</v>
      </c>
      <c r="O299" s="61">
        <v>8814.037109375</v>
      </c>
      <c r="P299" s="61">
        <v>68.37982177734375</v>
      </c>
      <c r="Q299" s="61">
        <v>3438.41259765625</v>
      </c>
      <c r="R299" s="61">
        <f t="shared" si="4"/>
        <v>26.675409383478986</v>
      </c>
      <c r="S299" s="61">
        <v>31.80000114440918</v>
      </c>
      <c r="T299" s="61">
        <v>26.339784622192379</v>
      </c>
      <c r="U299" s="61">
        <v>0.20434561371803281</v>
      </c>
      <c r="V299" s="61">
        <v>37.175464630126953</v>
      </c>
      <c r="W299" s="61">
        <v>0.28840947151184082</v>
      </c>
      <c r="X299" s="61">
        <v>4150.4892578125</v>
      </c>
      <c r="Y299" s="61">
        <v>32.199745178222663</v>
      </c>
      <c r="Z299" s="61">
        <v>7362.5673828125</v>
      </c>
      <c r="AA299" s="61">
        <v>57.119239807128913</v>
      </c>
      <c r="AB299" s="61">
        <v>6291.771484375</v>
      </c>
      <c r="AC299" s="61">
        <v>48.811935424804688</v>
      </c>
      <c r="AD299" s="61">
        <v>6598.0498046875</v>
      </c>
      <c r="AE299" s="61">
        <v>5533.40478515625</v>
      </c>
      <c r="AF299" s="61">
        <v>42.928485870361328</v>
      </c>
      <c r="AG299" s="61">
        <v>7356.41650390625</v>
      </c>
      <c r="AH299" s="61">
        <v>7668.34619140625</v>
      </c>
      <c r="AI299" s="61">
        <v>59.491485595703118</v>
      </c>
      <c r="AJ299" s="61">
        <v>5221.47509765625</v>
      </c>
      <c r="AK299" s="61">
        <v>11152.0419921875</v>
      </c>
      <c r="AL299" s="61">
        <v>86.518203735351563</v>
      </c>
      <c r="AM299" s="61">
        <v>1737.779296875</v>
      </c>
      <c r="AN299" s="61">
        <v>7442.5126953125</v>
      </c>
      <c r="AO299" s="61">
        <v>57.739456176757813</v>
      </c>
      <c r="AP299" s="61">
        <v>5447.30859375</v>
      </c>
      <c r="AQ299" s="61">
        <v>1754.936889648438</v>
      </c>
      <c r="AR299" s="61">
        <v>13.61490440368652</v>
      </c>
      <c r="AS299" s="61">
        <v>11134.884399414061</v>
      </c>
    </row>
    <row r="300" spans="1:45">
      <c r="A300">
        <v>227</v>
      </c>
      <c r="B300" t="s">
        <v>1133</v>
      </c>
      <c r="C300" t="s">
        <v>1134</v>
      </c>
      <c r="D300" t="s">
        <v>1134</v>
      </c>
      <c r="E300" t="s">
        <v>264</v>
      </c>
      <c r="F300" t="s">
        <v>269</v>
      </c>
      <c r="G300" t="s">
        <v>1463</v>
      </c>
      <c r="H300" s="61">
        <v>116038.3046875</v>
      </c>
      <c r="I300" s="61">
        <v>14380.1259765625</v>
      </c>
      <c r="J300" s="61">
        <v>12.39256763458252</v>
      </c>
      <c r="K300" s="61">
        <v>101658.1796875</v>
      </c>
      <c r="L300" s="61">
        <v>87.607429504394531</v>
      </c>
      <c r="M300" s="61">
        <v>1870.177124023438</v>
      </c>
      <c r="N300" s="61">
        <v>1.611689448356628</v>
      </c>
      <c r="O300" s="61">
        <v>87015.359375</v>
      </c>
      <c r="P300" s="61">
        <v>74.988479614257813</v>
      </c>
      <c r="Q300" s="61">
        <v>85145.182250976563</v>
      </c>
      <c r="R300" s="61">
        <f t="shared" si="4"/>
        <v>73.376789225143398</v>
      </c>
      <c r="S300" s="61">
        <v>19.666666030883789</v>
      </c>
      <c r="T300" s="61">
        <v>21437.462890625</v>
      </c>
      <c r="U300" s="61">
        <v>18.474472045898441</v>
      </c>
      <c r="V300" s="61">
        <v>78885.9296875</v>
      </c>
      <c r="W300" s="61">
        <v>67.982658386230469</v>
      </c>
      <c r="X300" s="61">
        <v>55.764705657958977</v>
      </c>
      <c r="Y300" s="61">
        <v>4.8057153820991523E-2</v>
      </c>
      <c r="Z300" s="61">
        <v>0</v>
      </c>
      <c r="AA300" s="61">
        <v>0</v>
      </c>
      <c r="AB300" s="61">
        <v>22430.353515625</v>
      </c>
      <c r="AC300" s="61">
        <v>19.330129623413089</v>
      </c>
      <c r="AD300" s="61">
        <v>93607.951171875</v>
      </c>
      <c r="AE300" s="61">
        <v>14581.2763671875</v>
      </c>
      <c r="AF300" s="61">
        <v>12.56591701507568</v>
      </c>
      <c r="AG300" s="61">
        <v>101457.0283203125</v>
      </c>
      <c r="AH300" s="61">
        <v>14581.2763671875</v>
      </c>
      <c r="AI300" s="61">
        <v>12.56591701507568</v>
      </c>
      <c r="AJ300" s="61">
        <v>101457.0283203125</v>
      </c>
      <c r="AK300" s="61">
        <v>28647.75390625</v>
      </c>
      <c r="AL300" s="61">
        <v>24.688186645507809</v>
      </c>
      <c r="AM300" s="61">
        <v>87390.55078125</v>
      </c>
      <c r="AN300" s="61">
        <v>0</v>
      </c>
      <c r="AO300" s="61">
        <v>0</v>
      </c>
      <c r="AP300" s="61">
        <v>116038.3046875</v>
      </c>
      <c r="AQ300" s="61">
        <v>6005.91796875</v>
      </c>
      <c r="AR300" s="61">
        <v>5.1758060455322266</v>
      </c>
      <c r="AS300" s="61">
        <v>110032.38671875</v>
      </c>
    </row>
    <row r="301" spans="1:45">
      <c r="A301">
        <v>119</v>
      </c>
      <c r="B301" t="s">
        <v>1136</v>
      </c>
      <c r="C301" t="s">
        <v>1137</v>
      </c>
      <c r="D301" t="s">
        <v>1138</v>
      </c>
      <c r="E301" t="s">
        <v>219</v>
      </c>
      <c r="F301" t="s">
        <v>220</v>
      </c>
      <c r="G301" t="s">
        <v>1464</v>
      </c>
      <c r="H301" s="61">
        <v>5084.5947265625</v>
      </c>
      <c r="I301" s="61">
        <v>462.7799072265625</v>
      </c>
      <c r="J301" s="61">
        <v>9.1016082763671875</v>
      </c>
      <c r="K301" s="61">
        <v>4621.81494140625</v>
      </c>
      <c r="L301" s="61">
        <v>90.898391723632813</v>
      </c>
      <c r="M301" s="61">
        <v>105.523078918457</v>
      </c>
      <c r="N301" s="61">
        <v>2.075348854064941</v>
      </c>
      <c r="O301" s="61">
        <v>4083.78759765625</v>
      </c>
      <c r="P301" s="61">
        <v>80.316879272460938</v>
      </c>
      <c r="Q301" s="61">
        <v>3978.264518737793</v>
      </c>
      <c r="R301" s="61">
        <f t="shared" si="4"/>
        <v>78.24152627061676</v>
      </c>
      <c r="S301" s="61">
        <v>12.66476249694824</v>
      </c>
      <c r="T301" s="61">
        <v>4.1235857009887704</v>
      </c>
      <c r="U301" s="61">
        <v>8.109959214925766E-2</v>
      </c>
      <c r="V301" s="61">
        <v>2.0269255638122559</v>
      </c>
      <c r="W301" s="61">
        <v>3.9864052087068558E-2</v>
      </c>
      <c r="X301" s="61">
        <v>3631.654541015625</v>
      </c>
      <c r="Y301" s="61">
        <v>71.424659729003906</v>
      </c>
      <c r="Z301" s="61">
        <v>602.40460205078125</v>
      </c>
      <c r="AA301" s="61">
        <v>11.84764194488525</v>
      </c>
      <c r="AB301" s="61">
        <v>3347.736083984375</v>
      </c>
      <c r="AC301" s="61">
        <v>65.84075927734375</v>
      </c>
      <c r="AD301" s="61">
        <v>1736.858642578125</v>
      </c>
      <c r="AE301" s="61">
        <v>153.35101318359381</v>
      </c>
      <c r="AF301" s="61">
        <v>3.0159928798675542</v>
      </c>
      <c r="AG301" s="61">
        <v>4931.2437133789063</v>
      </c>
      <c r="AH301" s="61">
        <v>271.52664184570313</v>
      </c>
      <c r="AI301" s="61">
        <v>5.3401823043823242</v>
      </c>
      <c r="AJ301" s="61">
        <v>4813.0680847167969</v>
      </c>
      <c r="AK301" s="61">
        <v>3724.00439453125</v>
      </c>
      <c r="AL301" s="61">
        <v>73.240928649902344</v>
      </c>
      <c r="AM301" s="61">
        <v>1360.59033203125</v>
      </c>
      <c r="AN301" s="61">
        <v>2315.669921875</v>
      </c>
      <c r="AO301" s="61">
        <v>45.542861938476563</v>
      </c>
      <c r="AP301" s="61">
        <v>2768.9248046875</v>
      </c>
      <c r="AQ301" s="61">
        <v>689.451904296875</v>
      </c>
      <c r="AR301" s="61">
        <v>13.559622764587401</v>
      </c>
      <c r="AS301" s="61">
        <v>4395.142822265625</v>
      </c>
    </row>
    <row r="302" spans="1:45">
      <c r="A302">
        <v>95</v>
      </c>
      <c r="B302" t="s">
        <v>1140</v>
      </c>
      <c r="C302" t="s">
        <v>1141</v>
      </c>
      <c r="D302" t="s">
        <v>1141</v>
      </c>
      <c r="E302" t="s">
        <v>219</v>
      </c>
      <c r="F302" t="s">
        <v>229</v>
      </c>
      <c r="G302" t="s">
        <v>1465</v>
      </c>
      <c r="H302" s="61">
        <v>47893.8984375</v>
      </c>
      <c r="I302" s="61">
        <v>17943</v>
      </c>
      <c r="J302" s="61">
        <v>37.464061737060547</v>
      </c>
      <c r="K302" s="61">
        <v>29950.8984375</v>
      </c>
      <c r="L302" s="61">
        <v>62.535934448242188</v>
      </c>
      <c r="M302" s="61">
        <v>1684.315063476562</v>
      </c>
      <c r="N302" s="61">
        <v>3.51676344871521</v>
      </c>
      <c r="O302" s="61">
        <v>13445.21875</v>
      </c>
      <c r="P302" s="61">
        <v>28.07292556762695</v>
      </c>
      <c r="Q302" s="61">
        <v>11760.903686523439</v>
      </c>
      <c r="R302" s="61">
        <f t="shared" si="4"/>
        <v>24.556162831202897</v>
      </c>
      <c r="S302" s="61">
        <v>35</v>
      </c>
      <c r="T302" s="61">
        <v>86.7945556640625</v>
      </c>
      <c r="U302" s="61">
        <v>0.1812225729227066</v>
      </c>
      <c r="V302" s="61">
        <v>925.69195556640625</v>
      </c>
      <c r="W302" s="61">
        <v>1.9327971935272219</v>
      </c>
      <c r="X302" s="61">
        <v>19055.91015625</v>
      </c>
      <c r="Y302" s="61">
        <v>39.787761688232422</v>
      </c>
      <c r="Z302" s="61">
        <v>1421.5458984375</v>
      </c>
      <c r="AA302" s="61">
        <v>2.968114852905273</v>
      </c>
      <c r="AB302" s="61">
        <v>4885.7607421875</v>
      </c>
      <c r="AC302" s="61">
        <v>10.201217651367189</v>
      </c>
      <c r="AD302" s="61">
        <v>43008.1376953125</v>
      </c>
      <c r="AE302" s="61">
        <v>16838.236328125</v>
      </c>
      <c r="AF302" s="61">
        <v>35.157375335693359</v>
      </c>
      <c r="AG302" s="61">
        <v>31055.662109375</v>
      </c>
      <c r="AH302" s="61">
        <v>11026.7783203125</v>
      </c>
      <c r="AI302" s="61">
        <v>23.023345947265621</v>
      </c>
      <c r="AJ302" s="61">
        <v>36867.1201171875</v>
      </c>
      <c r="AK302" s="61">
        <v>21723.99609375</v>
      </c>
      <c r="AL302" s="61">
        <v>45.358589172363281</v>
      </c>
      <c r="AM302" s="61">
        <v>26169.90234375</v>
      </c>
      <c r="AN302" s="61">
        <v>13566.1494140625</v>
      </c>
      <c r="AO302" s="61">
        <v>28.325424194335941</v>
      </c>
      <c r="AP302" s="61">
        <v>34327.7490234375</v>
      </c>
      <c r="AQ302" s="61">
        <v>955.72393798828125</v>
      </c>
      <c r="AR302" s="61">
        <v>1.9955024719238279</v>
      </c>
      <c r="AS302" s="61">
        <v>46938.174499511719</v>
      </c>
    </row>
    <row r="303" spans="1:45">
      <c r="A303">
        <v>140</v>
      </c>
      <c r="B303" t="s">
        <v>1142</v>
      </c>
      <c r="C303" t="s">
        <v>1143</v>
      </c>
      <c r="D303" t="s">
        <v>1143</v>
      </c>
      <c r="E303" t="s">
        <v>281</v>
      </c>
      <c r="F303" t="s">
        <v>240</v>
      </c>
      <c r="G303" t="s">
        <v>1466</v>
      </c>
      <c r="H303" s="61">
        <v>13024.6337890625</v>
      </c>
      <c r="I303" s="61">
        <v>432.16763305664063</v>
      </c>
      <c r="J303" s="61">
        <v>3.318078756332397</v>
      </c>
      <c r="K303" s="61">
        <v>12592.4658203125</v>
      </c>
      <c r="L303" s="61">
        <v>96.681915283203125</v>
      </c>
      <c r="M303" s="61">
        <v>66.458503723144531</v>
      </c>
      <c r="N303" s="61">
        <v>0.51025235652923584</v>
      </c>
      <c r="O303" s="61">
        <v>4298.93017578125</v>
      </c>
      <c r="P303" s="61">
        <v>33.006149291992188</v>
      </c>
      <c r="Q303" s="61">
        <v>4232.4716720581046</v>
      </c>
      <c r="R303" s="61">
        <f t="shared" si="4"/>
        <v>32.495897701264688</v>
      </c>
      <c r="S303" s="61">
        <v>27.05368804931641</v>
      </c>
      <c r="T303" s="61">
        <v>55.867115020751953</v>
      </c>
      <c r="U303" s="61">
        <v>0.428934246301651</v>
      </c>
      <c r="V303" s="61">
        <v>145.58247375488281</v>
      </c>
      <c r="W303" s="61">
        <v>1.1177471876144409</v>
      </c>
      <c r="X303" s="61">
        <v>11116.0732421875</v>
      </c>
      <c r="Y303" s="61">
        <v>85.346534729003906</v>
      </c>
      <c r="Z303" s="61">
        <v>381.28775024414063</v>
      </c>
      <c r="AA303" s="61">
        <v>2.9274356365203862</v>
      </c>
      <c r="AB303" s="61">
        <v>5020.775390625</v>
      </c>
      <c r="AC303" s="61">
        <v>38.548301696777337</v>
      </c>
      <c r="AD303" s="61">
        <v>8003.8583984375</v>
      </c>
      <c r="AE303" s="61">
        <v>7514.3623046875</v>
      </c>
      <c r="AF303" s="61">
        <v>57.693462371826172</v>
      </c>
      <c r="AG303" s="61">
        <v>5510.271484375</v>
      </c>
      <c r="AH303" s="61">
        <v>10021.890625</v>
      </c>
      <c r="AI303" s="61">
        <v>76.945663452148438</v>
      </c>
      <c r="AJ303" s="61">
        <v>3002.7431640625</v>
      </c>
      <c r="AK303" s="61">
        <v>12578.55859375</v>
      </c>
      <c r="AL303" s="61">
        <v>96.575141906738281</v>
      </c>
      <c r="AM303" s="61">
        <v>446.0751953125</v>
      </c>
      <c r="AN303" s="61">
        <v>3980.609619140625</v>
      </c>
      <c r="AO303" s="61">
        <v>30.562162399291989</v>
      </c>
      <c r="AP303" s="61">
        <v>9044.024169921875</v>
      </c>
      <c r="AQ303" s="61">
        <v>549.4549560546875</v>
      </c>
      <c r="AR303" s="61">
        <v>4.2185826301574707</v>
      </c>
      <c r="AS303" s="61">
        <v>12475.178833007811</v>
      </c>
    </row>
    <row r="304" spans="1:45">
      <c r="A304">
        <v>293</v>
      </c>
      <c r="B304" t="s">
        <v>1145</v>
      </c>
      <c r="C304" t="s">
        <v>1146</v>
      </c>
      <c r="D304" t="s">
        <v>1147</v>
      </c>
      <c r="E304" t="s">
        <v>260</v>
      </c>
      <c r="F304" t="s">
        <v>261</v>
      </c>
      <c r="G304" t="s">
        <v>1467</v>
      </c>
      <c r="H304" s="61">
        <v>33513.5078125</v>
      </c>
      <c r="I304" s="61">
        <v>28416.162109375</v>
      </c>
      <c r="J304" s="61">
        <v>84.790176391601563</v>
      </c>
      <c r="K304" s="61">
        <v>5097.345703125</v>
      </c>
      <c r="L304" s="61">
        <v>15.209823608398439</v>
      </c>
      <c r="M304" s="61">
        <v>0</v>
      </c>
      <c r="N304" s="61">
        <v>0</v>
      </c>
      <c r="O304" s="61">
        <v>0</v>
      </c>
      <c r="P304" s="61">
        <v>0</v>
      </c>
      <c r="Q304" s="61">
        <v>0</v>
      </c>
      <c r="R304" s="61">
        <f t="shared" si="4"/>
        <v>0</v>
      </c>
      <c r="S304" s="61">
        <v>0</v>
      </c>
      <c r="T304" s="61">
        <v>0</v>
      </c>
      <c r="U304" s="61">
        <v>0</v>
      </c>
      <c r="V304" s="61">
        <v>0</v>
      </c>
      <c r="W304" s="61">
        <v>0</v>
      </c>
      <c r="X304" s="61">
        <v>0</v>
      </c>
      <c r="Y304" s="61">
        <v>0</v>
      </c>
      <c r="Z304" s="61">
        <v>0</v>
      </c>
      <c r="AA304" s="61">
        <v>0</v>
      </c>
      <c r="AB304" s="61">
        <v>0</v>
      </c>
      <c r="AC304" s="61">
        <v>0</v>
      </c>
      <c r="AD304" s="61">
        <v>33513.5078125</v>
      </c>
      <c r="AE304" s="61">
        <v>0</v>
      </c>
      <c r="AF304" s="61">
        <v>0</v>
      </c>
      <c r="AG304" s="61">
        <v>33513.5078125</v>
      </c>
      <c r="AH304" s="61">
        <v>0</v>
      </c>
      <c r="AI304" s="61">
        <v>0</v>
      </c>
      <c r="AJ304" s="61">
        <v>33513.5078125</v>
      </c>
      <c r="AK304" s="61">
        <v>0</v>
      </c>
      <c r="AL304" s="61">
        <v>0</v>
      </c>
      <c r="AM304" s="61">
        <v>33513.5078125</v>
      </c>
      <c r="AN304" s="61">
        <v>0</v>
      </c>
      <c r="AO304" s="61">
        <v>0</v>
      </c>
      <c r="AP304" s="61">
        <v>33513.5078125</v>
      </c>
      <c r="AQ304" s="61">
        <v>0</v>
      </c>
      <c r="AR304" s="61">
        <v>0</v>
      </c>
      <c r="AS304" s="61">
        <v>33513.5078125</v>
      </c>
    </row>
    <row r="305" spans="1:45">
      <c r="A305">
        <v>33</v>
      </c>
      <c r="B305" t="s">
        <v>1149</v>
      </c>
      <c r="C305" t="s">
        <v>1150</v>
      </c>
      <c r="D305" t="s">
        <v>1150</v>
      </c>
      <c r="E305" t="s">
        <v>214</v>
      </c>
      <c r="F305" t="s">
        <v>224</v>
      </c>
      <c r="G305" t="s">
        <v>1468</v>
      </c>
      <c r="H305" s="61">
        <v>141742.796875</v>
      </c>
      <c r="I305" s="61">
        <v>35224.328125</v>
      </c>
      <c r="J305" s="61">
        <v>24.850875854492191</v>
      </c>
      <c r="K305" s="61">
        <v>106518.46875</v>
      </c>
      <c r="L305" s="61">
        <v>75.149124145507813</v>
      </c>
      <c r="M305" s="61">
        <v>322.63143920898438</v>
      </c>
      <c r="N305" s="61">
        <v>0.22761751711368561</v>
      </c>
      <c r="O305" s="61">
        <v>76241.46875</v>
      </c>
      <c r="P305" s="61">
        <v>53.788600921630859</v>
      </c>
      <c r="Q305" s="61">
        <v>75918.837310791016</v>
      </c>
      <c r="R305" s="61">
        <f t="shared" si="4"/>
        <v>53.560984391850432</v>
      </c>
      <c r="S305" s="61">
        <v>21.30459022521973</v>
      </c>
      <c r="T305" s="61">
        <v>41603.796875</v>
      </c>
      <c r="U305" s="61">
        <v>29.35161209106445</v>
      </c>
      <c r="V305" s="61">
        <v>78765.4375</v>
      </c>
      <c r="W305" s="61">
        <v>55.569267272949219</v>
      </c>
      <c r="X305" s="61">
        <v>6443.53173828125</v>
      </c>
      <c r="Y305" s="61">
        <v>4.5459322929382324</v>
      </c>
      <c r="Z305" s="61">
        <v>0</v>
      </c>
      <c r="AA305" s="61">
        <v>0</v>
      </c>
      <c r="AB305" s="61">
        <v>17200.2421875</v>
      </c>
      <c r="AC305" s="61">
        <v>12.13482666015625</v>
      </c>
      <c r="AD305" s="61">
        <v>124542.5546875</v>
      </c>
      <c r="AE305" s="61">
        <v>24207.3359375</v>
      </c>
      <c r="AF305" s="61">
        <v>17.078353881835941</v>
      </c>
      <c r="AG305" s="61">
        <v>117535.4609375</v>
      </c>
      <c r="AH305" s="61">
        <v>31861.626953125</v>
      </c>
      <c r="AI305" s="61">
        <v>22.478481292724609</v>
      </c>
      <c r="AJ305" s="61">
        <v>109881.169921875</v>
      </c>
      <c r="AK305" s="61">
        <v>33332.5234375</v>
      </c>
      <c r="AL305" s="61">
        <v>23.516201019287109</v>
      </c>
      <c r="AM305" s="61">
        <v>108410.2734375</v>
      </c>
      <c r="AN305" s="61">
        <v>4812.123046875</v>
      </c>
      <c r="AO305" s="61">
        <v>3.3949685096740718</v>
      </c>
      <c r="AP305" s="61">
        <v>136930.673828125</v>
      </c>
      <c r="AQ305" s="61">
        <v>5545.6826171875</v>
      </c>
      <c r="AR305" s="61">
        <v>3.9124970436096191</v>
      </c>
      <c r="AS305" s="61">
        <v>136197.1142578125</v>
      </c>
    </row>
    <row r="306" spans="1:45">
      <c r="A306">
        <v>221</v>
      </c>
      <c r="B306" t="s">
        <v>1152</v>
      </c>
      <c r="C306" t="s">
        <v>1153</v>
      </c>
      <c r="D306" t="s">
        <v>1153</v>
      </c>
      <c r="E306" t="s">
        <v>219</v>
      </c>
      <c r="F306" t="s">
        <v>220</v>
      </c>
      <c r="G306" t="s">
        <v>1469</v>
      </c>
      <c r="H306" s="61">
        <v>3984.232421875</v>
      </c>
      <c r="I306" s="61">
        <v>370.2001953125</v>
      </c>
      <c r="J306" s="61">
        <v>9.2916316986083984</v>
      </c>
      <c r="K306" s="61">
        <v>3614.0322265625</v>
      </c>
      <c r="L306" s="61">
        <v>90.708366394042969</v>
      </c>
      <c r="M306" s="61">
        <v>142.9156188964844</v>
      </c>
      <c r="N306" s="61">
        <v>3.587030172348022</v>
      </c>
      <c r="O306" s="61">
        <v>3485.340576171875</v>
      </c>
      <c r="P306" s="61">
        <v>87.478347778320313</v>
      </c>
      <c r="Q306" s="61">
        <v>3342.4249572753911</v>
      </c>
      <c r="R306" s="61">
        <f t="shared" si="4"/>
        <v>83.89131464630843</v>
      </c>
      <c r="S306" s="61">
        <v>17.62641525268555</v>
      </c>
      <c r="T306" s="61">
        <v>0</v>
      </c>
      <c r="U306" s="61">
        <v>0</v>
      </c>
      <c r="V306" s="61">
        <v>0</v>
      </c>
      <c r="W306" s="61">
        <v>0</v>
      </c>
      <c r="X306" s="61">
        <v>3435.536376953125</v>
      </c>
      <c r="Y306" s="61">
        <v>86.228309631347656</v>
      </c>
      <c r="Z306" s="61">
        <v>0</v>
      </c>
      <c r="AA306" s="61">
        <v>0</v>
      </c>
      <c r="AB306" s="61">
        <v>2137.5234375</v>
      </c>
      <c r="AC306" s="61">
        <v>53.649566650390618</v>
      </c>
      <c r="AD306" s="61">
        <v>1846.708984375</v>
      </c>
      <c r="AE306" s="61">
        <v>0</v>
      </c>
      <c r="AF306" s="61">
        <v>0</v>
      </c>
      <c r="AG306" s="61">
        <v>3984.232421875</v>
      </c>
      <c r="AH306" s="61">
        <v>0</v>
      </c>
      <c r="AI306" s="61">
        <v>0</v>
      </c>
      <c r="AJ306" s="61">
        <v>3984.232421875</v>
      </c>
      <c r="AK306" s="61">
        <v>2137.5234375</v>
      </c>
      <c r="AL306" s="61">
        <v>53.649566650390618</v>
      </c>
      <c r="AM306" s="61">
        <v>1846.708984375</v>
      </c>
      <c r="AN306" s="61">
        <v>2265.610107421875</v>
      </c>
      <c r="AO306" s="61">
        <v>56.864402770996087</v>
      </c>
      <c r="AP306" s="61">
        <v>1718.622314453125</v>
      </c>
      <c r="AQ306" s="61">
        <v>719.1480712890625</v>
      </c>
      <c r="AR306" s="61">
        <v>18.04985237121582</v>
      </c>
      <c r="AS306" s="61">
        <v>3265.084350585938</v>
      </c>
    </row>
    <row r="307" spans="1:45">
      <c r="A307">
        <v>180</v>
      </c>
      <c r="B307" t="s">
        <v>1155</v>
      </c>
      <c r="C307" t="s">
        <v>1156</v>
      </c>
      <c r="D307" t="s">
        <v>1156</v>
      </c>
      <c r="E307" t="s">
        <v>214</v>
      </c>
      <c r="F307" t="s">
        <v>269</v>
      </c>
      <c r="G307" t="s">
        <v>1470</v>
      </c>
      <c r="H307" s="61">
        <v>141615.015625</v>
      </c>
      <c r="I307" s="61">
        <v>25818.677734375</v>
      </c>
      <c r="J307" s="61">
        <v>18.231595993041989</v>
      </c>
      <c r="K307" s="61">
        <v>115796.3359375</v>
      </c>
      <c r="L307" s="61">
        <v>81.768402099609375</v>
      </c>
      <c r="M307" s="61">
        <v>15717.8046875</v>
      </c>
      <c r="N307" s="61">
        <v>11.09896755218506</v>
      </c>
      <c r="O307" s="61">
        <v>108813.921875</v>
      </c>
      <c r="P307" s="61">
        <v>76.837844848632813</v>
      </c>
      <c r="Q307" s="61">
        <v>93096.1171875</v>
      </c>
      <c r="R307" s="61">
        <f t="shared" si="4"/>
        <v>65.738874353564867</v>
      </c>
      <c r="S307" s="61">
        <v>12.6082706451416</v>
      </c>
      <c r="T307" s="61">
        <v>67082.625</v>
      </c>
      <c r="U307" s="61">
        <v>47.369712829589837</v>
      </c>
      <c r="V307" s="61">
        <v>34746.78515625</v>
      </c>
      <c r="W307" s="61">
        <v>24.536088943481449</v>
      </c>
      <c r="X307" s="61">
        <v>51616.76953125</v>
      </c>
      <c r="Y307" s="61">
        <v>36.448654174804688</v>
      </c>
      <c r="Z307" s="61">
        <v>0</v>
      </c>
      <c r="AA307" s="61">
        <v>0</v>
      </c>
      <c r="AB307" s="61">
        <v>85108.1171875</v>
      </c>
      <c r="AC307" s="61">
        <v>60.098232269287109</v>
      </c>
      <c r="AD307" s="61">
        <v>56506.8984375</v>
      </c>
      <c r="AE307" s="61">
        <v>16404.404296875</v>
      </c>
      <c r="AF307" s="61">
        <v>11.583803176879879</v>
      </c>
      <c r="AG307" s="61">
        <v>125210.611328125</v>
      </c>
      <c r="AH307" s="61">
        <v>42152.24609375</v>
      </c>
      <c r="AI307" s="61">
        <v>29.765378952026371</v>
      </c>
      <c r="AJ307" s="61">
        <v>99462.76953125</v>
      </c>
      <c r="AK307" s="61">
        <v>101167.8125</v>
      </c>
      <c r="AL307" s="61">
        <v>71.438621520996094</v>
      </c>
      <c r="AM307" s="61">
        <v>40447.203125</v>
      </c>
      <c r="AN307" s="61">
        <v>17768.466796875</v>
      </c>
      <c r="AO307" s="61">
        <v>12.54702186584473</v>
      </c>
      <c r="AP307" s="61">
        <v>123846.548828125</v>
      </c>
      <c r="AQ307" s="61">
        <v>9409.5966796875</v>
      </c>
      <c r="AR307" s="61">
        <v>6.6444911956787109</v>
      </c>
      <c r="AS307" s="61">
        <v>132205.4189453125</v>
      </c>
    </row>
    <row r="308" spans="1:45">
      <c r="A308">
        <v>262</v>
      </c>
      <c r="B308" t="s">
        <v>1158</v>
      </c>
      <c r="C308" t="s">
        <v>1159</v>
      </c>
      <c r="D308" t="s">
        <v>1159</v>
      </c>
      <c r="E308" t="s">
        <v>214</v>
      </c>
      <c r="F308" t="s">
        <v>224</v>
      </c>
      <c r="G308" t="s">
        <v>1471</v>
      </c>
      <c r="H308" s="61">
        <v>183397.5</v>
      </c>
      <c r="I308" s="61">
        <v>97826.6171875</v>
      </c>
      <c r="J308" s="61">
        <v>53.341304779052727</v>
      </c>
      <c r="K308" s="61">
        <v>85570.8828125</v>
      </c>
      <c r="L308" s="61">
        <v>46.658699035644531</v>
      </c>
      <c r="M308" s="61">
        <v>43049.51171875</v>
      </c>
      <c r="N308" s="61">
        <v>23.473335266113281</v>
      </c>
      <c r="O308" s="61">
        <v>177925.40625</v>
      </c>
      <c r="P308" s="61">
        <v>97.016265869140625</v>
      </c>
      <c r="Q308" s="61">
        <v>134875.89453125</v>
      </c>
      <c r="R308" s="61">
        <f t="shared" si="4"/>
        <v>73.542929718916554</v>
      </c>
      <c r="S308" s="61">
        <v>7.1322546005249023</v>
      </c>
      <c r="T308" s="61">
        <v>94470.8359375</v>
      </c>
      <c r="U308" s="61">
        <v>51.511520385742188</v>
      </c>
      <c r="V308" s="61">
        <v>64143.62109375</v>
      </c>
      <c r="W308" s="61">
        <v>34.975189208984382</v>
      </c>
      <c r="X308" s="61">
        <v>0</v>
      </c>
      <c r="Y308" s="61">
        <v>0</v>
      </c>
      <c r="Z308" s="61">
        <v>0</v>
      </c>
      <c r="AA308" s="61">
        <v>0</v>
      </c>
      <c r="AB308" s="61">
        <v>10620.244140625</v>
      </c>
      <c r="AC308" s="61">
        <v>5.7908339500427246</v>
      </c>
      <c r="AD308" s="61">
        <v>172777.255859375</v>
      </c>
      <c r="AE308" s="61">
        <v>4319.2666015625</v>
      </c>
      <c r="AF308" s="61">
        <v>2.3551392555236821</v>
      </c>
      <c r="AG308" s="61">
        <v>179078.2333984375</v>
      </c>
      <c r="AH308" s="61">
        <v>20992.72265625</v>
      </c>
      <c r="AI308" s="61">
        <v>11.44656944274902</v>
      </c>
      <c r="AJ308" s="61">
        <v>162404.77734375</v>
      </c>
      <c r="AK308" s="61">
        <v>29379.38671875</v>
      </c>
      <c r="AL308" s="61">
        <v>16.019512176513668</v>
      </c>
      <c r="AM308" s="61">
        <v>154018.11328125</v>
      </c>
      <c r="AN308" s="61">
        <v>1220.224853515625</v>
      </c>
      <c r="AO308" s="61">
        <v>0.66534435749053955</v>
      </c>
      <c r="AP308" s="61">
        <v>182177.2751464844</v>
      </c>
      <c r="AQ308" s="61">
        <v>9643.29296875</v>
      </c>
      <c r="AR308" s="61">
        <v>5.2581377029418954</v>
      </c>
      <c r="AS308" s="61">
        <v>173754.20703125</v>
      </c>
    </row>
    <row r="309" spans="1:45">
      <c r="A309">
        <v>157</v>
      </c>
      <c r="B309" t="s">
        <v>1161</v>
      </c>
      <c r="C309" t="s">
        <v>1162</v>
      </c>
      <c r="D309" t="s">
        <v>1162</v>
      </c>
      <c r="E309" t="s">
        <v>264</v>
      </c>
      <c r="F309" t="s">
        <v>269</v>
      </c>
      <c r="G309" t="s">
        <v>1472</v>
      </c>
      <c r="H309" s="61">
        <v>100421.609375</v>
      </c>
      <c r="I309" s="61">
        <v>22809.638671875</v>
      </c>
      <c r="J309" s="61">
        <v>22.713874816894531</v>
      </c>
      <c r="K309" s="61">
        <v>77611.96875</v>
      </c>
      <c r="L309" s="61">
        <v>77.286125183105469</v>
      </c>
      <c r="M309" s="61">
        <v>747.384033203125</v>
      </c>
      <c r="N309" s="61">
        <v>0.74424624443054199</v>
      </c>
      <c r="O309" s="61">
        <v>76976.171875</v>
      </c>
      <c r="P309" s="61">
        <v>76.652999877929688</v>
      </c>
      <c r="Q309" s="61">
        <v>76228.787841796875</v>
      </c>
      <c r="R309" s="61">
        <f t="shared" si="4"/>
        <v>75.908749437722179</v>
      </c>
      <c r="S309" s="61">
        <v>17.527877807617191</v>
      </c>
      <c r="T309" s="61">
        <v>21398.58984375</v>
      </c>
      <c r="U309" s="61">
        <v>21.308750152587891</v>
      </c>
      <c r="V309" s="61">
        <v>71016.34375</v>
      </c>
      <c r="W309" s="61">
        <v>70.718185424804688</v>
      </c>
      <c r="X309" s="61">
        <v>0</v>
      </c>
      <c r="Y309" s="61">
        <v>0</v>
      </c>
      <c r="Z309" s="61">
        <v>0</v>
      </c>
      <c r="AA309" s="61">
        <v>0</v>
      </c>
      <c r="AB309" s="61">
        <v>0</v>
      </c>
      <c r="AC309" s="61">
        <v>0</v>
      </c>
      <c r="AD309" s="61">
        <v>100421.609375</v>
      </c>
      <c r="AE309" s="61">
        <v>993.64007568359375</v>
      </c>
      <c r="AF309" s="61">
        <v>0.98946839570999146</v>
      </c>
      <c r="AG309" s="61">
        <v>99427.969299316406</v>
      </c>
      <c r="AH309" s="61">
        <v>4954.16748046875</v>
      </c>
      <c r="AI309" s="61">
        <v>4.9333682060241699</v>
      </c>
      <c r="AJ309" s="61">
        <v>95467.44189453125</v>
      </c>
      <c r="AK309" s="61">
        <v>4954.16748046875</v>
      </c>
      <c r="AL309" s="61">
        <v>4.9333682060241699</v>
      </c>
      <c r="AM309" s="61">
        <v>95467.44189453125</v>
      </c>
      <c r="AN309" s="61">
        <v>0</v>
      </c>
      <c r="AO309" s="61">
        <v>0</v>
      </c>
      <c r="AP309" s="61">
        <v>100421.609375</v>
      </c>
      <c r="AQ309" s="61">
        <v>2494.6796875</v>
      </c>
      <c r="AR309" s="61">
        <v>2.4842061996459961</v>
      </c>
      <c r="AS309" s="61">
        <v>97926.9296875</v>
      </c>
    </row>
    <row r="310" spans="1:45">
      <c r="A310">
        <v>34</v>
      </c>
      <c r="B310" t="s">
        <v>1164</v>
      </c>
      <c r="C310" t="s">
        <v>1165</v>
      </c>
      <c r="D310" t="s">
        <v>1166</v>
      </c>
      <c r="E310" t="s">
        <v>214</v>
      </c>
      <c r="F310" t="s">
        <v>224</v>
      </c>
      <c r="G310" t="s">
        <v>1473</v>
      </c>
      <c r="H310" s="61">
        <v>91522.734375</v>
      </c>
      <c r="I310" s="61">
        <v>26968.7421875</v>
      </c>
      <c r="J310" s="61">
        <v>29.46671295166016</v>
      </c>
      <c r="K310" s="61">
        <v>64553.9921875</v>
      </c>
      <c r="L310" s="61">
        <v>70.533287048339844</v>
      </c>
      <c r="M310" s="61">
        <v>1888.8310546875</v>
      </c>
      <c r="N310" s="61">
        <v>2.0637834072113042</v>
      </c>
      <c r="O310" s="61">
        <v>55257.65234375</v>
      </c>
      <c r="P310" s="61">
        <v>60.375873565673828</v>
      </c>
      <c r="Q310" s="61">
        <v>53368.8212890625</v>
      </c>
      <c r="R310" s="61">
        <f t="shared" si="4"/>
        <v>58.312092239718453</v>
      </c>
      <c r="S310" s="61">
        <v>21.51399993896484</v>
      </c>
      <c r="T310" s="61">
        <v>20782.861328125</v>
      </c>
      <c r="U310" s="61">
        <v>22.707866668701168</v>
      </c>
      <c r="V310" s="61">
        <v>64241.671875</v>
      </c>
      <c r="W310" s="61">
        <v>70.192039489746094</v>
      </c>
      <c r="X310" s="61">
        <v>301.09658813476563</v>
      </c>
      <c r="Y310" s="61">
        <v>0.32898557186126709</v>
      </c>
      <c r="Z310" s="61">
        <v>0</v>
      </c>
      <c r="AA310" s="61">
        <v>0</v>
      </c>
      <c r="AB310" s="61">
        <v>202.06974792480469</v>
      </c>
      <c r="AC310" s="61">
        <v>0.22078640758991239</v>
      </c>
      <c r="AD310" s="61">
        <v>91320.664627075195</v>
      </c>
      <c r="AE310" s="61">
        <v>145.05110168457031</v>
      </c>
      <c r="AF310" s="61">
        <v>0.15848641097545621</v>
      </c>
      <c r="AG310" s="61">
        <v>91377.68327331543</v>
      </c>
      <c r="AH310" s="61">
        <v>145.05110168457031</v>
      </c>
      <c r="AI310" s="61">
        <v>0.15848641097545621</v>
      </c>
      <c r="AJ310" s="61">
        <v>91377.68327331543</v>
      </c>
      <c r="AK310" s="61">
        <v>202.0697326660156</v>
      </c>
      <c r="AL310" s="61">
        <v>0.22078637778759</v>
      </c>
      <c r="AM310" s="61">
        <v>91320.664642333984</v>
      </c>
      <c r="AN310" s="61">
        <v>0</v>
      </c>
      <c r="AO310" s="61">
        <v>0</v>
      </c>
      <c r="AP310" s="61">
        <v>91522.734375</v>
      </c>
      <c r="AQ310" s="61">
        <v>196.9801330566406</v>
      </c>
      <c r="AR310" s="61">
        <v>0.21522536873817441</v>
      </c>
      <c r="AS310" s="61">
        <v>91325.754241943359</v>
      </c>
    </row>
    <row r="311" spans="1:45">
      <c r="A311">
        <v>242</v>
      </c>
      <c r="B311" t="s">
        <v>1168</v>
      </c>
      <c r="C311" t="s">
        <v>1169</v>
      </c>
      <c r="D311" t="s">
        <v>1169</v>
      </c>
      <c r="E311" t="s">
        <v>214</v>
      </c>
      <c r="F311" t="s">
        <v>224</v>
      </c>
      <c r="G311" t="s">
        <v>1474</v>
      </c>
      <c r="H311" s="61">
        <v>147900.421875</v>
      </c>
      <c r="I311" s="61">
        <v>3352.79736328125</v>
      </c>
      <c r="J311" s="61">
        <v>2.266928911209106</v>
      </c>
      <c r="K311" s="61">
        <v>144547.625</v>
      </c>
      <c r="L311" s="61">
        <v>97.733078002929688</v>
      </c>
      <c r="M311" s="61">
        <v>17377.1484375</v>
      </c>
      <c r="N311" s="61">
        <v>11.749221801757811</v>
      </c>
      <c r="O311" s="61">
        <v>126144.4921875</v>
      </c>
      <c r="P311" s="61">
        <v>85.290153503417969</v>
      </c>
      <c r="Q311" s="61">
        <v>108767.34375</v>
      </c>
      <c r="R311" s="61">
        <f t="shared" si="4"/>
        <v>73.540928667482888</v>
      </c>
      <c r="S311" s="61">
        <v>11.875</v>
      </c>
      <c r="T311" s="61">
        <v>11745.6630859375</v>
      </c>
      <c r="U311" s="61">
        <v>7.9416022300720206</v>
      </c>
      <c r="V311" s="61">
        <v>92268.0546875</v>
      </c>
      <c r="W311" s="61">
        <v>62.38525390625</v>
      </c>
      <c r="X311" s="61">
        <v>34760.140625</v>
      </c>
      <c r="Y311" s="61">
        <v>23.50239372253418</v>
      </c>
      <c r="Z311" s="61">
        <v>4840.41650390625</v>
      </c>
      <c r="AA311" s="61">
        <v>3.2727534770965581</v>
      </c>
      <c r="AB311" s="61">
        <v>100324.34375</v>
      </c>
      <c r="AC311" s="61">
        <v>67.832359313964844</v>
      </c>
      <c r="AD311" s="61">
        <v>47576.078125</v>
      </c>
      <c r="AE311" s="61">
        <v>34731.8046875</v>
      </c>
      <c r="AF311" s="61">
        <v>23.483236312866211</v>
      </c>
      <c r="AG311" s="61">
        <v>113168.6171875</v>
      </c>
      <c r="AH311" s="61">
        <v>39751.0078125</v>
      </c>
      <c r="AI311" s="61">
        <v>26.876873016357418</v>
      </c>
      <c r="AJ311" s="61">
        <v>108149.4140625</v>
      </c>
      <c r="AK311" s="61">
        <v>110792.4765625</v>
      </c>
      <c r="AL311" s="61">
        <v>74.910179138183594</v>
      </c>
      <c r="AM311" s="61">
        <v>37107.9453125</v>
      </c>
      <c r="AN311" s="61">
        <v>25416.326171875</v>
      </c>
      <c r="AO311" s="61">
        <v>17.184755325317379</v>
      </c>
      <c r="AP311" s="61">
        <v>122484.095703125</v>
      </c>
      <c r="AQ311" s="61">
        <v>5743.83642578125</v>
      </c>
      <c r="AR311" s="61">
        <v>3.883583545684814</v>
      </c>
      <c r="AS311" s="61">
        <v>142156.58544921881</v>
      </c>
    </row>
    <row r="312" spans="1:45">
      <c r="A312">
        <v>63</v>
      </c>
      <c r="B312" t="s">
        <v>1170</v>
      </c>
      <c r="C312" t="s">
        <v>1171</v>
      </c>
      <c r="D312" t="s">
        <v>1171</v>
      </c>
      <c r="E312" t="s">
        <v>214</v>
      </c>
      <c r="F312" t="s">
        <v>215</v>
      </c>
      <c r="G312" t="s">
        <v>1475</v>
      </c>
      <c r="H312" s="61">
        <v>86299.765625</v>
      </c>
      <c r="I312" s="61">
        <v>16004.162109375</v>
      </c>
      <c r="J312" s="61">
        <v>18.54484939575195</v>
      </c>
      <c r="K312" s="61">
        <v>70295.6015625</v>
      </c>
      <c r="L312" s="61">
        <v>81.455146789550781</v>
      </c>
      <c r="M312" s="61">
        <v>744.75604248046875</v>
      </c>
      <c r="N312" s="61">
        <v>0.86298733949661255</v>
      </c>
      <c r="O312" s="61">
        <v>69419.3671875</v>
      </c>
      <c r="P312" s="61">
        <v>80.439811706542969</v>
      </c>
      <c r="Q312" s="61">
        <v>68674.611145019531</v>
      </c>
      <c r="R312" s="61">
        <f t="shared" si="4"/>
        <v>79.576822309613931</v>
      </c>
      <c r="S312" s="61">
        <v>21.2330322265625</v>
      </c>
      <c r="T312" s="61">
        <v>6307.076171875</v>
      </c>
      <c r="U312" s="61">
        <v>7.3083348274230957</v>
      </c>
      <c r="V312" s="61">
        <v>36186.69140625</v>
      </c>
      <c r="W312" s="61">
        <v>41.931388854980469</v>
      </c>
      <c r="X312" s="61">
        <v>6831.85595703125</v>
      </c>
      <c r="Y312" s="61">
        <v>7.9164242744445801</v>
      </c>
      <c r="Z312" s="61">
        <v>0</v>
      </c>
      <c r="AA312" s="61">
        <v>0</v>
      </c>
      <c r="AB312" s="61">
        <v>33082.55859375</v>
      </c>
      <c r="AC312" s="61">
        <v>38.33447265625</v>
      </c>
      <c r="AD312" s="61">
        <v>53217.20703125</v>
      </c>
      <c r="AE312" s="61">
        <v>10735.2109375</v>
      </c>
      <c r="AF312" s="61">
        <v>12.439443588256839</v>
      </c>
      <c r="AG312" s="61">
        <v>75564.5546875</v>
      </c>
      <c r="AH312" s="61">
        <v>24046.296875</v>
      </c>
      <c r="AI312" s="61">
        <v>27.863687515258789</v>
      </c>
      <c r="AJ312" s="61">
        <v>62253.46875</v>
      </c>
      <c r="AK312" s="61">
        <v>42255.375</v>
      </c>
      <c r="AL312" s="61">
        <v>48.963485717773438</v>
      </c>
      <c r="AM312" s="61">
        <v>44044.390625</v>
      </c>
      <c r="AN312" s="61">
        <v>1426.586181640625</v>
      </c>
      <c r="AO312" s="61">
        <v>1.653059244155884</v>
      </c>
      <c r="AP312" s="61">
        <v>84873.179443359375</v>
      </c>
      <c r="AQ312" s="61">
        <v>4113.71533203125</v>
      </c>
      <c r="AR312" s="61">
        <v>4.7667746543884277</v>
      </c>
      <c r="AS312" s="61">
        <v>82186.05029296875</v>
      </c>
    </row>
    <row r="313" spans="1:45">
      <c r="A313">
        <v>64</v>
      </c>
      <c r="B313" t="s">
        <v>1173</v>
      </c>
      <c r="C313" t="s">
        <v>1174</v>
      </c>
      <c r="D313" t="s">
        <v>1175</v>
      </c>
      <c r="E313" t="s">
        <v>214</v>
      </c>
      <c r="F313" t="s">
        <v>215</v>
      </c>
      <c r="G313" t="s">
        <v>1476</v>
      </c>
      <c r="H313" s="61">
        <v>168447.46875</v>
      </c>
      <c r="I313" s="61">
        <v>16640.857421875</v>
      </c>
      <c r="J313" s="61">
        <v>9.8789596557617188</v>
      </c>
      <c r="K313" s="61">
        <v>151806.609375</v>
      </c>
      <c r="L313" s="61">
        <v>90.121040344238281</v>
      </c>
      <c r="M313" s="61">
        <v>20182.349609375</v>
      </c>
      <c r="N313" s="61">
        <v>11.98139095306396</v>
      </c>
      <c r="O313" s="61">
        <v>163469.578125</v>
      </c>
      <c r="P313" s="61">
        <v>97.044845581054688</v>
      </c>
      <c r="Q313" s="61">
        <v>143287.228515625</v>
      </c>
      <c r="R313" s="61">
        <f t="shared" si="4"/>
        <v>85.063450094512021</v>
      </c>
      <c r="S313" s="61">
        <v>7.4939761161804199</v>
      </c>
      <c r="T313" s="61">
        <v>21160.822265625</v>
      </c>
      <c r="U313" s="61">
        <v>12.5622673034668</v>
      </c>
      <c r="V313" s="61">
        <v>114782.3359375</v>
      </c>
      <c r="W313" s="61">
        <v>68.141326904296875</v>
      </c>
      <c r="X313" s="61">
        <v>13873.65625</v>
      </c>
      <c r="Y313" s="61">
        <v>8.2361917495727539</v>
      </c>
      <c r="Z313" s="61">
        <v>0</v>
      </c>
      <c r="AA313" s="61">
        <v>0</v>
      </c>
      <c r="AB313" s="61">
        <v>24689.046875</v>
      </c>
      <c r="AC313" s="61">
        <v>14.65682220458984</v>
      </c>
      <c r="AD313" s="61">
        <v>143758.421875</v>
      </c>
      <c r="AE313" s="61">
        <v>38087.05078125</v>
      </c>
      <c r="AF313" s="61">
        <v>22.610641479492191</v>
      </c>
      <c r="AG313" s="61">
        <v>130360.41796875</v>
      </c>
      <c r="AH313" s="61">
        <v>58318.82421875</v>
      </c>
      <c r="AI313" s="61">
        <v>34.621372222900391</v>
      </c>
      <c r="AJ313" s="61">
        <v>110128.64453125</v>
      </c>
      <c r="AK313" s="61">
        <v>64886.0234375</v>
      </c>
      <c r="AL313" s="61">
        <v>38.520034790039063</v>
      </c>
      <c r="AM313" s="61">
        <v>103561.4453125</v>
      </c>
      <c r="AN313" s="61">
        <v>4161.5087890625</v>
      </c>
      <c r="AO313" s="61">
        <v>2.470508337020874</v>
      </c>
      <c r="AP313" s="61">
        <v>164285.9599609375</v>
      </c>
      <c r="AQ313" s="61">
        <v>3239.134033203125</v>
      </c>
      <c r="AR313" s="61">
        <v>1.922934293746948</v>
      </c>
      <c r="AS313" s="61">
        <v>165208.3347167969</v>
      </c>
    </row>
    <row r="314" spans="1:45">
      <c r="A314">
        <v>254</v>
      </c>
      <c r="B314" t="s">
        <v>1176</v>
      </c>
      <c r="C314" t="s">
        <v>1177</v>
      </c>
      <c r="D314" t="s">
        <v>1177</v>
      </c>
      <c r="E314" t="s">
        <v>228</v>
      </c>
      <c r="F314" t="s">
        <v>229</v>
      </c>
      <c r="G314" t="s">
        <v>1477</v>
      </c>
      <c r="H314" s="61">
        <v>165844.515625</v>
      </c>
      <c r="I314" s="61">
        <v>68859.765625</v>
      </c>
      <c r="J314" s="61">
        <v>41.520675659179688</v>
      </c>
      <c r="K314" s="61">
        <v>96984.75</v>
      </c>
      <c r="L314" s="61">
        <v>58.479320526123047</v>
      </c>
      <c r="M314" s="61">
        <v>12978.1220703125</v>
      </c>
      <c r="N314" s="61">
        <v>7.8254756927490234</v>
      </c>
      <c r="O314" s="61">
        <v>63018.5234375</v>
      </c>
      <c r="P314" s="61">
        <v>37.998558044433587</v>
      </c>
      <c r="Q314" s="61">
        <v>50040.4013671875</v>
      </c>
      <c r="R314" s="61">
        <f t="shared" si="4"/>
        <v>30.173081804125836</v>
      </c>
      <c r="S314" s="61">
        <v>38.5</v>
      </c>
      <c r="T314" s="61">
        <v>3007.371826171875</v>
      </c>
      <c r="U314" s="61">
        <v>1.8133683204650879</v>
      </c>
      <c r="V314" s="61">
        <v>2758.154296875</v>
      </c>
      <c r="W314" s="61">
        <v>1.66309642791748</v>
      </c>
      <c r="X314" s="61">
        <v>12963.068359375</v>
      </c>
      <c r="Y314" s="61">
        <v>7.816399097442627</v>
      </c>
      <c r="Z314" s="61">
        <v>180.51402282714841</v>
      </c>
      <c r="AA314" s="61">
        <v>0.1088453307747841</v>
      </c>
      <c r="AB314" s="61">
        <v>34438.0234375</v>
      </c>
      <c r="AC314" s="61">
        <v>20.7652473449707</v>
      </c>
      <c r="AD314" s="61">
        <v>131406.4921875</v>
      </c>
      <c r="AE314" s="61">
        <v>62868.27734375</v>
      </c>
      <c r="AF314" s="61">
        <v>37.907962799072273</v>
      </c>
      <c r="AG314" s="61">
        <v>102976.23828125</v>
      </c>
      <c r="AH314" s="61">
        <v>36113.65234375</v>
      </c>
      <c r="AI314" s="61">
        <v>21.775608062744141</v>
      </c>
      <c r="AJ314" s="61">
        <v>129730.86328125</v>
      </c>
      <c r="AK314" s="61">
        <v>86920.6796875</v>
      </c>
      <c r="AL314" s="61">
        <v>52.41094970703125</v>
      </c>
      <c r="AM314" s="61">
        <v>78923.8359375</v>
      </c>
      <c r="AN314" s="61">
        <v>28201.716796875</v>
      </c>
      <c r="AO314" s="61">
        <v>17.004913330078121</v>
      </c>
      <c r="AP314" s="61">
        <v>137642.798828125</v>
      </c>
      <c r="AQ314" s="61">
        <v>802.77593994140625</v>
      </c>
      <c r="AR314" s="61">
        <v>0.48405337333679199</v>
      </c>
      <c r="AS314" s="61">
        <v>165041.73968505859</v>
      </c>
    </row>
    <row r="315" spans="1:45">
      <c r="A315">
        <v>107</v>
      </c>
      <c r="B315" t="s">
        <v>1178</v>
      </c>
      <c r="C315" t="s">
        <v>1179</v>
      </c>
      <c r="D315" t="s">
        <v>1179</v>
      </c>
      <c r="E315" t="s">
        <v>214</v>
      </c>
      <c r="F315" t="s">
        <v>224</v>
      </c>
      <c r="G315" t="s">
        <v>1478</v>
      </c>
      <c r="H315" s="61">
        <v>134882.65625</v>
      </c>
      <c r="I315" s="61">
        <v>12011.9189453125</v>
      </c>
      <c r="J315" s="61">
        <v>8.9054584503173828</v>
      </c>
      <c r="K315" s="61">
        <v>122870.734375</v>
      </c>
      <c r="L315" s="61">
        <v>91.09454345703125</v>
      </c>
      <c r="M315" s="61">
        <v>31378.9609375</v>
      </c>
      <c r="N315" s="61">
        <v>23.263895034790039</v>
      </c>
      <c r="O315" s="61">
        <v>118740.0625</v>
      </c>
      <c r="P315" s="61">
        <v>88.032119750976563</v>
      </c>
      <c r="Q315" s="61">
        <v>87361.1015625</v>
      </c>
      <c r="R315" s="61">
        <f t="shared" si="4"/>
        <v>64.768224463625216</v>
      </c>
      <c r="S315" s="61">
        <v>9.9320278167724609</v>
      </c>
      <c r="T315" s="61">
        <v>55106.171875</v>
      </c>
      <c r="U315" s="61">
        <v>40.854896545410163</v>
      </c>
      <c r="V315" s="61">
        <v>36516.0546875</v>
      </c>
      <c r="W315" s="61">
        <v>27.07246208190918</v>
      </c>
      <c r="X315" s="61">
        <v>33118.8046875</v>
      </c>
      <c r="Y315" s="61">
        <v>24.553791046142582</v>
      </c>
      <c r="Z315" s="61">
        <v>0</v>
      </c>
      <c r="AA315" s="61">
        <v>0</v>
      </c>
      <c r="AB315" s="61">
        <v>74449.625</v>
      </c>
      <c r="AC315" s="61">
        <v>55.195850372314453</v>
      </c>
      <c r="AD315" s="61">
        <v>60433.03125</v>
      </c>
      <c r="AE315" s="61">
        <v>67249.9765625</v>
      </c>
      <c r="AF315" s="61">
        <v>49.858135223388672</v>
      </c>
      <c r="AG315" s="61">
        <v>67632.6796875</v>
      </c>
      <c r="AH315" s="61">
        <v>71238.640625</v>
      </c>
      <c r="AI315" s="61">
        <v>52.815269470214837</v>
      </c>
      <c r="AJ315" s="61">
        <v>63644.015625</v>
      </c>
      <c r="AK315" s="61">
        <v>106886.984375</v>
      </c>
      <c r="AL315" s="61">
        <v>79.244422912597656</v>
      </c>
      <c r="AM315" s="61">
        <v>27995.671875</v>
      </c>
      <c r="AN315" s="61">
        <v>22296.2578125</v>
      </c>
      <c r="AO315" s="61">
        <v>16.53011512756348</v>
      </c>
      <c r="AP315" s="61">
        <v>112586.3984375</v>
      </c>
      <c r="AQ315" s="61">
        <v>28877.279296875</v>
      </c>
      <c r="AR315" s="61">
        <v>21.409187316894531</v>
      </c>
      <c r="AS315" s="61">
        <v>106005.376953125</v>
      </c>
    </row>
    <row r="316" spans="1:45">
      <c r="A316">
        <v>253</v>
      </c>
      <c r="B316" t="s">
        <v>1181</v>
      </c>
      <c r="C316" t="s">
        <v>1182</v>
      </c>
      <c r="D316" t="s">
        <v>1182</v>
      </c>
      <c r="E316" t="s">
        <v>228</v>
      </c>
      <c r="F316" t="s">
        <v>229</v>
      </c>
      <c r="G316" t="s">
        <v>1479</v>
      </c>
      <c r="H316" s="61">
        <v>106302.7421875</v>
      </c>
      <c r="I316" s="61">
        <v>38030.2421875</v>
      </c>
      <c r="J316" s="61">
        <v>35.775409698486328</v>
      </c>
      <c r="K316" s="61">
        <v>68272.5</v>
      </c>
      <c r="L316" s="61">
        <v>64.224586486816406</v>
      </c>
      <c r="M316" s="61">
        <v>3077.80419921875</v>
      </c>
      <c r="N316" s="61">
        <v>2.8953197002410889</v>
      </c>
      <c r="O316" s="61">
        <v>45589.796875</v>
      </c>
      <c r="P316" s="61">
        <v>42.886753082275391</v>
      </c>
      <c r="Q316" s="61">
        <v>42511.99267578125</v>
      </c>
      <c r="R316" s="61">
        <f t="shared" si="4"/>
        <v>39.991435593258082</v>
      </c>
      <c r="S316" s="61">
        <v>32</v>
      </c>
      <c r="T316" s="61">
        <v>271.92626953125</v>
      </c>
      <c r="U316" s="61">
        <v>0.25580361485481262</v>
      </c>
      <c r="V316" s="61">
        <v>1552.397094726562</v>
      </c>
      <c r="W316" s="61">
        <v>1.460354685783386</v>
      </c>
      <c r="X316" s="61">
        <v>22352.142578125</v>
      </c>
      <c r="Y316" s="61">
        <v>21.026874542236332</v>
      </c>
      <c r="Z316" s="61">
        <v>2860.811279296875</v>
      </c>
      <c r="AA316" s="61">
        <v>2.6911923885345459</v>
      </c>
      <c r="AB316" s="61">
        <v>32054.12109375</v>
      </c>
      <c r="AC316" s="61">
        <v>30.153617858886719</v>
      </c>
      <c r="AD316" s="61">
        <v>74248.62109375</v>
      </c>
      <c r="AE316" s="61">
        <v>31666.57421875</v>
      </c>
      <c r="AF316" s="61">
        <v>29.78904914855957</v>
      </c>
      <c r="AG316" s="61">
        <v>74636.16796875</v>
      </c>
      <c r="AH316" s="61">
        <v>39609.42578125</v>
      </c>
      <c r="AI316" s="61">
        <v>37.260963439941413</v>
      </c>
      <c r="AJ316" s="61">
        <v>66693.31640625</v>
      </c>
      <c r="AK316" s="61">
        <v>64119.64453125</v>
      </c>
      <c r="AL316" s="61">
        <v>60.317958831787109</v>
      </c>
      <c r="AM316" s="61">
        <v>42183.09765625</v>
      </c>
      <c r="AN316" s="61">
        <v>16352.70703125</v>
      </c>
      <c r="AO316" s="61">
        <v>15.38314628601074</v>
      </c>
      <c r="AP316" s="61">
        <v>89950.03515625</v>
      </c>
      <c r="AQ316" s="61">
        <v>681.4024658203125</v>
      </c>
      <c r="AR316" s="61">
        <v>0.64100176095962524</v>
      </c>
      <c r="AS316" s="61">
        <v>105621.3397216797</v>
      </c>
    </row>
    <row r="317" spans="1:45">
      <c r="A317">
        <v>233</v>
      </c>
      <c r="B317" t="s">
        <v>1184</v>
      </c>
      <c r="C317" t="s">
        <v>1185</v>
      </c>
      <c r="D317" t="s">
        <v>1185</v>
      </c>
      <c r="E317" t="s">
        <v>264</v>
      </c>
      <c r="F317" t="s">
        <v>265</v>
      </c>
      <c r="G317" t="s">
        <v>1480</v>
      </c>
      <c r="H317" s="61">
        <v>136794.03125</v>
      </c>
      <c r="I317" s="61">
        <v>11638.3779296875</v>
      </c>
      <c r="J317" s="61">
        <v>8.5079574584960938</v>
      </c>
      <c r="K317" s="61">
        <v>125155.65625</v>
      </c>
      <c r="L317" s="61">
        <v>91.492042541503906</v>
      </c>
      <c r="M317" s="61">
        <v>16504.7109375</v>
      </c>
      <c r="N317" s="61">
        <v>12.06537342071533</v>
      </c>
      <c r="O317" s="61">
        <v>126530.984375</v>
      </c>
      <c r="P317" s="61">
        <v>92.497444152832031</v>
      </c>
      <c r="Q317" s="61">
        <v>110026.2734375</v>
      </c>
      <c r="R317" s="61">
        <f t="shared" si="4"/>
        <v>80.432071803205957</v>
      </c>
      <c r="S317" s="61">
        <v>9.4052982330322266</v>
      </c>
      <c r="T317" s="61">
        <v>28511.814453125</v>
      </c>
      <c r="U317" s="61">
        <v>20.842878341674801</v>
      </c>
      <c r="V317" s="61">
        <v>86545.546875</v>
      </c>
      <c r="W317" s="61">
        <v>63.267047882080078</v>
      </c>
      <c r="X317" s="61">
        <v>4106.44384765625</v>
      </c>
      <c r="Y317" s="61">
        <v>3.0019173622131352</v>
      </c>
      <c r="Z317" s="61">
        <v>0</v>
      </c>
      <c r="AA317" s="61">
        <v>0</v>
      </c>
      <c r="AB317" s="61">
        <v>65152.51953125</v>
      </c>
      <c r="AC317" s="61">
        <v>47.628189086914063</v>
      </c>
      <c r="AD317" s="61">
        <v>71641.51171875</v>
      </c>
      <c r="AE317" s="61">
        <v>26468.302734375</v>
      </c>
      <c r="AF317" s="61">
        <v>19.349020004272461</v>
      </c>
      <c r="AG317" s="61">
        <v>110325.728515625</v>
      </c>
      <c r="AH317" s="61">
        <v>41171.96484375</v>
      </c>
      <c r="AI317" s="61">
        <v>30.097780227661129</v>
      </c>
      <c r="AJ317" s="61">
        <v>95622.06640625</v>
      </c>
      <c r="AK317" s="61">
        <v>83460.390625</v>
      </c>
      <c r="AL317" s="61">
        <v>61.01171875</v>
      </c>
      <c r="AM317" s="61">
        <v>53333.640625</v>
      </c>
      <c r="AN317" s="61">
        <v>728.986328125</v>
      </c>
      <c r="AO317" s="61">
        <v>0.53290796279907227</v>
      </c>
      <c r="AP317" s="61">
        <v>136065.044921875</v>
      </c>
      <c r="AQ317" s="61">
        <v>7976.96484375</v>
      </c>
      <c r="AR317" s="61">
        <v>5.8313689231872559</v>
      </c>
      <c r="AS317" s="61">
        <v>128817.06640625</v>
      </c>
    </row>
    <row r="318" spans="1:45">
      <c r="A318">
        <v>8</v>
      </c>
      <c r="B318" t="s">
        <v>1187</v>
      </c>
      <c r="C318" t="s">
        <v>1188</v>
      </c>
      <c r="D318" t="s">
        <v>1188</v>
      </c>
      <c r="E318" t="s">
        <v>264</v>
      </c>
      <c r="F318" t="s">
        <v>265</v>
      </c>
      <c r="G318" t="s">
        <v>1481</v>
      </c>
      <c r="H318" s="61">
        <v>90901.953125</v>
      </c>
      <c r="I318" s="61">
        <v>4467.7861328125</v>
      </c>
      <c r="J318" s="61">
        <v>4.9149503707885742</v>
      </c>
      <c r="K318" s="61">
        <v>86434.1640625</v>
      </c>
      <c r="L318" s="61">
        <v>95.085052490234375</v>
      </c>
      <c r="M318" s="61">
        <v>2310.3994140625</v>
      </c>
      <c r="N318" s="61">
        <v>2.541638851165771</v>
      </c>
      <c r="O318" s="61">
        <v>62927.01171875</v>
      </c>
      <c r="P318" s="61">
        <v>69.225151062011719</v>
      </c>
      <c r="Q318" s="61">
        <v>60616.6123046875</v>
      </c>
      <c r="R318" s="61">
        <f t="shared" si="4"/>
        <v>66.683509232560837</v>
      </c>
      <c r="S318" s="61">
        <v>15.146829605102541</v>
      </c>
      <c r="T318" s="61">
        <v>21526.83203125</v>
      </c>
      <c r="U318" s="61">
        <v>23.68137359619141</v>
      </c>
      <c r="V318" s="61">
        <v>5737.3779296875</v>
      </c>
      <c r="W318" s="61">
        <v>6.3116111755371094</v>
      </c>
      <c r="X318" s="61">
        <v>56302.05078125</v>
      </c>
      <c r="Y318" s="61">
        <v>61.937118530273438</v>
      </c>
      <c r="Z318" s="61">
        <v>1143.992065429688</v>
      </c>
      <c r="AA318" s="61">
        <v>1.2584900856018071</v>
      </c>
      <c r="AB318" s="61">
        <v>73087.7578125</v>
      </c>
      <c r="AC318" s="61">
        <v>80.402847290039063</v>
      </c>
      <c r="AD318" s="61">
        <v>17814.1953125</v>
      </c>
      <c r="AE318" s="61">
        <v>15749.0732421875</v>
      </c>
      <c r="AF318" s="61">
        <v>17.32534027099609</v>
      </c>
      <c r="AG318" s="61">
        <v>75152.8798828125</v>
      </c>
      <c r="AH318" s="61">
        <v>20574.0703125</v>
      </c>
      <c r="AI318" s="61">
        <v>22.633255004882809</v>
      </c>
      <c r="AJ318" s="61">
        <v>70327.8828125</v>
      </c>
      <c r="AK318" s="61">
        <v>84588.8046875</v>
      </c>
      <c r="AL318" s="61">
        <v>93.05499267578125</v>
      </c>
      <c r="AM318" s="61">
        <v>6313.1484375</v>
      </c>
      <c r="AN318" s="61">
        <v>25941.8828125</v>
      </c>
      <c r="AO318" s="61">
        <v>28.538311004638668</v>
      </c>
      <c r="AP318" s="61">
        <v>64960.0703125</v>
      </c>
      <c r="AQ318" s="61">
        <v>19111.98828125</v>
      </c>
      <c r="AR318" s="61">
        <v>21.024837493896481</v>
      </c>
      <c r="AS318" s="61">
        <v>71789.96484375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6879-C9B4-48EF-A004-5C9114298E28}">
  <sheetPr>
    <tabColor rgb="FFFFFF00"/>
  </sheetPr>
  <dimension ref="A1:AS318"/>
  <sheetViews>
    <sheetView topLeftCell="N1" workbookViewId="0">
      <selection activeCell="R3" sqref="R3"/>
    </sheetView>
  </sheetViews>
  <sheetFormatPr defaultRowHeight="14.45"/>
  <cols>
    <col min="5" max="6" width="19.85546875" customWidth="1"/>
    <col min="7" max="45" width="21.5703125" customWidth="1"/>
  </cols>
  <sheetData>
    <row r="1" spans="1:45" ht="72">
      <c r="A1" s="91"/>
      <c r="B1" s="92"/>
      <c r="C1" s="92"/>
      <c r="D1" s="92"/>
      <c r="E1" s="92"/>
      <c r="F1" s="92"/>
      <c r="G1" s="90" t="s">
        <v>40</v>
      </c>
      <c r="H1" s="94" t="s">
        <v>163</v>
      </c>
      <c r="I1" s="94" t="s">
        <v>48</v>
      </c>
      <c r="J1" s="94" t="s">
        <v>52</v>
      </c>
      <c r="K1" s="94" t="s">
        <v>55</v>
      </c>
      <c r="L1" s="94" t="s">
        <v>59</v>
      </c>
      <c r="M1" s="94" t="s">
        <v>62</v>
      </c>
      <c r="N1" s="94" t="s">
        <v>65</v>
      </c>
      <c r="O1" s="94" t="s">
        <v>68</v>
      </c>
      <c r="P1" s="94" t="s">
        <v>164</v>
      </c>
      <c r="Q1" s="94" t="s">
        <v>71</v>
      </c>
      <c r="R1" s="94" t="s">
        <v>165</v>
      </c>
      <c r="S1" s="94" t="s">
        <v>166</v>
      </c>
      <c r="T1" s="94" t="s">
        <v>167</v>
      </c>
      <c r="U1" s="94" t="s">
        <v>81</v>
      </c>
      <c r="V1" s="94" t="s">
        <v>168</v>
      </c>
      <c r="W1" s="94" t="s">
        <v>87</v>
      </c>
      <c r="X1" s="94" t="s">
        <v>90</v>
      </c>
      <c r="Y1" s="94" t="s">
        <v>94</v>
      </c>
      <c r="Z1" s="94" t="s">
        <v>97</v>
      </c>
      <c r="AA1" s="94" t="s">
        <v>100</v>
      </c>
      <c r="AB1" s="94" t="s">
        <v>104</v>
      </c>
      <c r="AC1" s="94" t="s">
        <v>108</v>
      </c>
      <c r="AD1" s="94" t="s">
        <v>111</v>
      </c>
      <c r="AE1" s="94" t="s">
        <v>115</v>
      </c>
      <c r="AF1" s="94" t="s">
        <v>119</v>
      </c>
      <c r="AG1" s="94" t="s">
        <v>122</v>
      </c>
      <c r="AH1" s="94" t="s">
        <v>125</v>
      </c>
      <c r="AI1" s="94" t="s">
        <v>129</v>
      </c>
      <c r="AJ1" s="94" t="s">
        <v>132</v>
      </c>
      <c r="AK1" s="94" t="s">
        <v>135</v>
      </c>
      <c r="AL1" s="94" t="s">
        <v>138</v>
      </c>
      <c r="AM1" s="94" t="s">
        <v>141</v>
      </c>
      <c r="AN1" s="94" t="s">
        <v>144</v>
      </c>
      <c r="AO1" s="94" t="s">
        <v>148</v>
      </c>
      <c r="AP1" s="94" t="s">
        <v>151</v>
      </c>
      <c r="AQ1" s="94" t="s">
        <v>154</v>
      </c>
      <c r="AR1" s="94" t="s">
        <v>158</v>
      </c>
      <c r="AS1" s="94" t="s">
        <v>161</v>
      </c>
    </row>
    <row r="2" spans="1:45">
      <c r="A2" s="1" t="s">
        <v>31</v>
      </c>
      <c r="B2" s="1" t="s">
        <v>169</v>
      </c>
      <c r="C2" s="1" t="s">
        <v>27</v>
      </c>
      <c r="D2" s="1" t="s">
        <v>34</v>
      </c>
      <c r="E2" s="1" t="s">
        <v>170</v>
      </c>
      <c r="F2" s="1" t="s">
        <v>171</v>
      </c>
      <c r="G2" s="1" t="s">
        <v>172</v>
      </c>
      <c r="H2" s="1" t="s">
        <v>173</v>
      </c>
      <c r="I2" s="1" t="s">
        <v>174</v>
      </c>
      <c r="J2" s="1" t="s">
        <v>175</v>
      </c>
      <c r="K2" s="1" t="s">
        <v>176</v>
      </c>
      <c r="L2" s="1" t="s">
        <v>177</v>
      </c>
      <c r="M2" s="1" t="s">
        <v>178</v>
      </c>
      <c r="N2" s="1" t="s">
        <v>179</v>
      </c>
      <c r="O2" s="1" t="s">
        <v>180</v>
      </c>
      <c r="P2" s="1" t="s">
        <v>181</v>
      </c>
      <c r="Q2" s="1" t="s">
        <v>182</v>
      </c>
      <c r="R2" s="1" t="s">
        <v>183</v>
      </c>
      <c r="S2" s="1" t="s">
        <v>184</v>
      </c>
      <c r="T2" s="1" t="s">
        <v>185</v>
      </c>
      <c r="U2" s="1" t="s">
        <v>186</v>
      </c>
      <c r="V2" s="1" t="s">
        <v>187</v>
      </c>
      <c r="W2" s="1" t="s">
        <v>188</v>
      </c>
      <c r="X2" s="1" t="s">
        <v>189</v>
      </c>
      <c r="Y2" s="1" t="s">
        <v>190</v>
      </c>
      <c r="Z2" s="1" t="s">
        <v>191</v>
      </c>
      <c r="AA2" s="1" t="s">
        <v>192</v>
      </c>
      <c r="AB2" s="1" t="s">
        <v>193</v>
      </c>
      <c r="AC2" s="1" t="s">
        <v>194</v>
      </c>
      <c r="AD2" s="1" t="s">
        <v>195</v>
      </c>
      <c r="AE2" s="1" t="s">
        <v>196</v>
      </c>
      <c r="AF2" s="1" t="s">
        <v>197</v>
      </c>
      <c r="AG2" s="1" t="s">
        <v>198</v>
      </c>
      <c r="AH2" s="1" t="s">
        <v>199</v>
      </c>
      <c r="AI2" s="1" t="s">
        <v>200</v>
      </c>
      <c r="AJ2" s="1" t="s">
        <v>201</v>
      </c>
      <c r="AK2" s="1" t="s">
        <v>202</v>
      </c>
      <c r="AL2" s="1" t="s">
        <v>203</v>
      </c>
      <c r="AM2" s="1" t="s">
        <v>204</v>
      </c>
      <c r="AN2" s="1" t="s">
        <v>205</v>
      </c>
      <c r="AO2" s="1" t="s">
        <v>206</v>
      </c>
      <c r="AP2" s="1" t="s">
        <v>207</v>
      </c>
      <c r="AQ2" s="1" t="s">
        <v>208</v>
      </c>
      <c r="AR2" s="1" t="s">
        <v>209</v>
      </c>
      <c r="AS2" s="1" t="s">
        <v>210</v>
      </c>
    </row>
    <row r="3" spans="1:45">
      <c r="A3">
        <v>273</v>
      </c>
      <c r="B3" t="s">
        <v>211</v>
      </c>
      <c r="C3" t="s">
        <v>212</v>
      </c>
      <c r="D3" t="s">
        <v>213</v>
      </c>
      <c r="E3" t="s">
        <v>214</v>
      </c>
      <c r="F3" t="s">
        <v>215</v>
      </c>
      <c r="G3" t="s">
        <v>1482</v>
      </c>
      <c r="H3" s="61">
        <v>306972.6875</v>
      </c>
      <c r="I3" s="61">
        <v>53088.66796875</v>
      </c>
      <c r="J3" s="61">
        <v>17.29426383972168</v>
      </c>
      <c r="K3" s="61">
        <v>253884.015625</v>
      </c>
      <c r="L3" s="61">
        <v>82.705734252929688</v>
      </c>
      <c r="M3" s="61">
        <v>32222.890625</v>
      </c>
      <c r="N3" s="61">
        <v>10.496989250183111</v>
      </c>
      <c r="O3" s="61">
        <v>279037.15625</v>
      </c>
      <c r="P3" s="61">
        <v>90.899673461914063</v>
      </c>
      <c r="Q3" s="61">
        <v>246814.265625</v>
      </c>
      <c r="R3" s="61">
        <f>(Q3/H3)*100</f>
        <v>80.402679350748429</v>
      </c>
      <c r="S3" s="61">
        <v>12.25</v>
      </c>
      <c r="T3" s="61">
        <v>22182.388671875</v>
      </c>
      <c r="U3" s="61">
        <v>7.2261767387390137</v>
      </c>
      <c r="V3" s="61">
        <v>151837.5</v>
      </c>
      <c r="W3" s="61">
        <v>49.462871551513672</v>
      </c>
      <c r="X3" s="61">
        <v>70881.359375</v>
      </c>
      <c r="Y3" s="61">
        <v>23.090444564819339</v>
      </c>
      <c r="Z3" s="61">
        <v>0</v>
      </c>
      <c r="AA3" s="61">
        <v>0</v>
      </c>
      <c r="AB3" s="61">
        <v>109831.3515625</v>
      </c>
      <c r="AC3" s="61">
        <v>35.77886962890625</v>
      </c>
      <c r="AD3" s="61">
        <v>197141.3359375</v>
      </c>
      <c r="AE3" s="61">
        <v>42526.59765625</v>
      </c>
      <c r="AF3" s="61">
        <v>13.85354423522949</v>
      </c>
      <c r="AG3" s="61">
        <v>264446.08984375</v>
      </c>
      <c r="AH3" s="61">
        <v>86831.8359375</v>
      </c>
      <c r="AI3" s="61">
        <v>28.286500930786129</v>
      </c>
      <c r="AJ3" s="61">
        <v>220140.8515625</v>
      </c>
      <c r="AK3" s="61">
        <v>152003.203125</v>
      </c>
      <c r="AL3" s="61">
        <v>49.516849517822273</v>
      </c>
      <c r="AM3" s="61">
        <v>154969.484375</v>
      </c>
      <c r="AN3" s="61">
        <v>11851.3681640625</v>
      </c>
      <c r="AO3" s="61">
        <v>3.8607239723205571</v>
      </c>
      <c r="AP3" s="61">
        <v>295121.3193359375</v>
      </c>
      <c r="AQ3" s="61">
        <v>19177.25390625</v>
      </c>
      <c r="AR3" s="61">
        <v>6.247218132019043</v>
      </c>
      <c r="AS3" s="61">
        <v>287795.43359375</v>
      </c>
    </row>
    <row r="4" spans="1:45">
      <c r="A4">
        <v>261</v>
      </c>
      <c r="B4" t="s">
        <v>217</v>
      </c>
      <c r="C4" t="s">
        <v>218</v>
      </c>
      <c r="D4" t="s">
        <v>218</v>
      </c>
      <c r="E4" t="s">
        <v>219</v>
      </c>
      <c r="F4" t="s">
        <v>220</v>
      </c>
      <c r="G4" t="s">
        <v>1483</v>
      </c>
      <c r="H4" s="61">
        <v>9545.296875</v>
      </c>
      <c r="I4" s="61">
        <v>2089.72412109375</v>
      </c>
      <c r="J4" s="61">
        <v>21.892709732055661</v>
      </c>
      <c r="K4" s="61">
        <v>7455.57275390625</v>
      </c>
      <c r="L4" s="61">
        <v>78.107292175292969</v>
      </c>
      <c r="M4" s="61">
        <v>1080.796020507812</v>
      </c>
      <c r="N4" s="61">
        <v>11.322812080383301</v>
      </c>
      <c r="O4" s="61">
        <v>3930.6611328125</v>
      </c>
      <c r="P4" s="61">
        <v>41.179035186767578</v>
      </c>
      <c r="Q4" s="61">
        <v>2849.865112304688</v>
      </c>
      <c r="R4" s="61">
        <f t="shared" ref="R4:R67" si="0">(Q4/H4)*100</f>
        <v>29.856222908778708</v>
      </c>
      <c r="S4" s="61">
        <v>51</v>
      </c>
      <c r="T4" s="61">
        <v>0</v>
      </c>
      <c r="U4" s="61">
        <v>0</v>
      </c>
      <c r="V4" s="61">
        <v>0</v>
      </c>
      <c r="W4" s="61">
        <v>0</v>
      </c>
      <c r="X4" s="61">
        <v>0</v>
      </c>
      <c r="Y4" s="61">
        <v>0</v>
      </c>
      <c r="Z4" s="61">
        <v>0</v>
      </c>
      <c r="AA4" s="61">
        <v>0</v>
      </c>
      <c r="AB4" s="61">
        <v>0</v>
      </c>
      <c r="AC4" s="61">
        <v>0</v>
      </c>
      <c r="AD4" s="61">
        <v>9545.296875</v>
      </c>
      <c r="AE4" s="61">
        <v>1405.160888671875</v>
      </c>
      <c r="AF4" s="61">
        <v>14.72097587585449</v>
      </c>
      <c r="AG4" s="61">
        <v>8140.135986328125</v>
      </c>
      <c r="AH4" s="61">
        <v>7391.70556640625</v>
      </c>
      <c r="AI4" s="61">
        <v>77.438194274902344</v>
      </c>
      <c r="AJ4" s="61">
        <v>2153.59130859375</v>
      </c>
      <c r="AK4" s="61">
        <v>7391.70556640625</v>
      </c>
      <c r="AL4" s="61">
        <v>77.438194274902344</v>
      </c>
      <c r="AM4" s="61">
        <v>2153.59130859375</v>
      </c>
      <c r="AN4" s="61">
        <v>0</v>
      </c>
      <c r="AO4" s="61">
        <v>0</v>
      </c>
      <c r="AP4" s="61">
        <v>9545.296875</v>
      </c>
      <c r="AQ4" s="61">
        <v>336.9871826171875</v>
      </c>
      <c r="AR4" s="61">
        <v>3.530400276184082</v>
      </c>
      <c r="AS4" s="61">
        <v>9208.3096923828125</v>
      </c>
    </row>
    <row r="5" spans="1:45">
      <c r="A5">
        <v>185</v>
      </c>
      <c r="B5" t="s">
        <v>222</v>
      </c>
      <c r="C5" t="s">
        <v>223</v>
      </c>
      <c r="D5" t="s">
        <v>223</v>
      </c>
      <c r="E5" t="s">
        <v>214</v>
      </c>
      <c r="F5" t="s">
        <v>224</v>
      </c>
      <c r="G5" t="s">
        <v>1484</v>
      </c>
      <c r="H5" s="61">
        <v>372618.9375</v>
      </c>
      <c r="I5" s="61">
        <v>123820.40625</v>
      </c>
      <c r="J5" s="61">
        <v>33.229766845703118</v>
      </c>
      <c r="K5" s="61">
        <v>248798.53125</v>
      </c>
      <c r="L5" s="61">
        <v>66.770233154296875</v>
      </c>
      <c r="M5" s="61">
        <v>96982.6015625</v>
      </c>
      <c r="N5" s="61">
        <v>26.027286529541019</v>
      </c>
      <c r="O5" s="61">
        <v>351039.875</v>
      </c>
      <c r="P5" s="61">
        <v>94.208816528320313</v>
      </c>
      <c r="Q5" s="61">
        <v>254057.2734375</v>
      </c>
      <c r="R5" s="61">
        <f t="shared" si="0"/>
        <v>68.181524841984171</v>
      </c>
      <c r="S5" s="61">
        <v>8.0717172622680664</v>
      </c>
      <c r="T5" s="61">
        <v>143722.328125</v>
      </c>
      <c r="U5" s="61">
        <v>38.57086181640625</v>
      </c>
      <c r="V5" s="61">
        <v>166436.71875</v>
      </c>
      <c r="W5" s="61">
        <v>44.666736602783203</v>
      </c>
      <c r="X5" s="61">
        <v>28812.6796875</v>
      </c>
      <c r="Y5" s="61">
        <v>7.7324786186218262</v>
      </c>
      <c r="Z5" s="61">
        <v>0</v>
      </c>
      <c r="AA5" s="61">
        <v>0</v>
      </c>
      <c r="AB5" s="61">
        <v>102524.5546875</v>
      </c>
      <c r="AC5" s="61">
        <v>27.514585494995121</v>
      </c>
      <c r="AD5" s="61">
        <v>270094.3828125</v>
      </c>
      <c r="AE5" s="61">
        <v>32003.818359375</v>
      </c>
      <c r="AF5" s="61">
        <v>8.5888872146606445</v>
      </c>
      <c r="AG5" s="61">
        <v>340615.119140625</v>
      </c>
      <c r="AH5" s="61">
        <v>63555.7890625</v>
      </c>
      <c r="AI5" s="61">
        <v>17.056510925292969</v>
      </c>
      <c r="AJ5" s="61">
        <v>309063.1484375</v>
      </c>
      <c r="AK5" s="61">
        <v>141001.984375</v>
      </c>
      <c r="AL5" s="61">
        <v>37.840797424316413</v>
      </c>
      <c r="AM5" s="61">
        <v>231616.953125</v>
      </c>
      <c r="AN5" s="61">
        <v>2069.577392578125</v>
      </c>
      <c r="AO5" s="61">
        <v>0.55541390180587769</v>
      </c>
      <c r="AP5" s="61">
        <v>370549.36010742188</v>
      </c>
      <c r="AQ5" s="61">
        <v>19259.34375</v>
      </c>
      <c r="AR5" s="61">
        <v>5.1686429977416992</v>
      </c>
      <c r="AS5" s="61">
        <v>353359.59375</v>
      </c>
    </row>
    <row r="6" spans="1:45">
      <c r="A6">
        <v>76</v>
      </c>
      <c r="B6" t="s">
        <v>226</v>
      </c>
      <c r="C6" t="s">
        <v>227</v>
      </c>
      <c r="D6" t="s">
        <v>227</v>
      </c>
      <c r="E6" t="s">
        <v>228</v>
      </c>
      <c r="F6" t="s">
        <v>229</v>
      </c>
      <c r="G6" t="s">
        <v>1485</v>
      </c>
      <c r="H6" s="61">
        <v>228997.8125</v>
      </c>
      <c r="I6" s="61">
        <v>105156.859375</v>
      </c>
      <c r="J6" s="61">
        <v>45.920463562011719</v>
      </c>
      <c r="K6" s="61">
        <v>123840.953125</v>
      </c>
      <c r="L6" s="61">
        <v>54.079532623291023</v>
      </c>
      <c r="M6" s="61">
        <v>16372.0224609375</v>
      </c>
      <c r="N6" s="61">
        <v>7.1494231224060059</v>
      </c>
      <c r="O6" s="61">
        <v>64809.3203125</v>
      </c>
      <c r="P6" s="61">
        <v>28.30128288269043</v>
      </c>
      <c r="Q6" s="61">
        <v>48437.2978515625</v>
      </c>
      <c r="R6" s="61">
        <f t="shared" si="0"/>
        <v>21.151860501533175</v>
      </c>
      <c r="S6" s="61">
        <v>50</v>
      </c>
      <c r="T6" s="61">
        <v>4157.40087890625</v>
      </c>
      <c r="U6" s="61">
        <v>1.8154762983322139</v>
      </c>
      <c r="V6" s="61">
        <v>3864.523193359375</v>
      </c>
      <c r="W6" s="61">
        <v>1.687580943107605</v>
      </c>
      <c r="X6" s="61">
        <v>38457.57421875</v>
      </c>
      <c r="Y6" s="61">
        <v>16.79386138916016</v>
      </c>
      <c r="Z6" s="61">
        <v>31072.998046875</v>
      </c>
      <c r="AA6" s="61">
        <v>13.56912422180176</v>
      </c>
      <c r="AB6" s="61">
        <v>24265.16796875</v>
      </c>
      <c r="AC6" s="61">
        <v>10.596244812011721</v>
      </c>
      <c r="AD6" s="61">
        <v>204732.64453125</v>
      </c>
      <c r="AE6" s="61">
        <v>62564.27734375</v>
      </c>
      <c r="AF6" s="61">
        <v>27.320905685424801</v>
      </c>
      <c r="AG6" s="61">
        <v>166433.53515625</v>
      </c>
      <c r="AH6" s="61">
        <v>49806.765625</v>
      </c>
      <c r="AI6" s="61">
        <v>21.749887466430661</v>
      </c>
      <c r="AJ6" s="61">
        <v>179191.046875</v>
      </c>
      <c r="AK6" s="61">
        <v>95358.8671875</v>
      </c>
      <c r="AL6" s="61">
        <v>41.641826629638672</v>
      </c>
      <c r="AM6" s="61">
        <v>133638.9453125</v>
      </c>
      <c r="AN6" s="61">
        <v>42572.12109375</v>
      </c>
      <c r="AO6" s="61">
        <v>18.59062385559082</v>
      </c>
      <c r="AP6" s="61">
        <v>186425.69140625</v>
      </c>
      <c r="AQ6" s="61">
        <v>8931.443359375</v>
      </c>
      <c r="AR6" s="61">
        <v>3.9002311229705811</v>
      </c>
      <c r="AS6" s="61">
        <v>220066.369140625</v>
      </c>
    </row>
    <row r="7" spans="1:45">
      <c r="A7">
        <v>42</v>
      </c>
      <c r="B7" t="s">
        <v>231</v>
      </c>
      <c r="C7" t="s">
        <v>232</v>
      </c>
      <c r="D7" t="s">
        <v>232</v>
      </c>
      <c r="E7" t="s">
        <v>214</v>
      </c>
      <c r="F7" t="s">
        <v>215</v>
      </c>
      <c r="G7" t="s">
        <v>1486</v>
      </c>
      <c r="H7" s="61">
        <v>386351.46875</v>
      </c>
      <c r="I7" s="61">
        <v>68911.25</v>
      </c>
      <c r="J7" s="61">
        <v>17.8364143371582</v>
      </c>
      <c r="K7" s="61">
        <v>317440.21875</v>
      </c>
      <c r="L7" s="61">
        <v>82.163581848144531</v>
      </c>
      <c r="M7" s="61">
        <v>93366.6875</v>
      </c>
      <c r="N7" s="61">
        <v>24.166255950927731</v>
      </c>
      <c r="O7" s="61">
        <v>374672.375</v>
      </c>
      <c r="P7" s="61">
        <v>96.977081298828125</v>
      </c>
      <c r="Q7" s="61">
        <v>281305.6875</v>
      </c>
      <c r="R7" s="61">
        <f t="shared" si="0"/>
        <v>72.810823887931704</v>
      </c>
      <c r="S7" s="61">
        <v>6.9605927467346191</v>
      </c>
      <c r="T7" s="61">
        <v>67538.0390625</v>
      </c>
      <c r="U7" s="61">
        <v>17.480983734130859</v>
      </c>
      <c r="V7" s="61">
        <v>74858.4296875</v>
      </c>
      <c r="W7" s="61">
        <v>19.375732421875</v>
      </c>
      <c r="X7" s="61">
        <v>116377.1171875</v>
      </c>
      <c r="Y7" s="61">
        <v>30.12208366394043</v>
      </c>
      <c r="Z7" s="61">
        <v>0</v>
      </c>
      <c r="AA7" s="61">
        <v>0</v>
      </c>
      <c r="AB7" s="61">
        <v>256486.015625</v>
      </c>
      <c r="AC7" s="61">
        <v>66.386703491210938</v>
      </c>
      <c r="AD7" s="61">
        <v>129865.453125</v>
      </c>
      <c r="AE7" s="61">
        <v>11192.458984375</v>
      </c>
      <c r="AF7" s="61">
        <v>2.8969631195068359</v>
      </c>
      <c r="AG7" s="61">
        <v>375159.009765625</v>
      </c>
      <c r="AH7" s="61">
        <v>43566.87890625</v>
      </c>
      <c r="AI7" s="61">
        <v>11.27648830413818</v>
      </c>
      <c r="AJ7" s="61">
        <v>342784.58984375</v>
      </c>
      <c r="AK7" s="61">
        <v>275984.03125</v>
      </c>
      <c r="AL7" s="61">
        <v>71.43341064453125</v>
      </c>
      <c r="AM7" s="61">
        <v>110367.4375</v>
      </c>
      <c r="AN7" s="61">
        <v>63551.53515625</v>
      </c>
      <c r="AO7" s="61">
        <v>16.449150085449219</v>
      </c>
      <c r="AP7" s="61">
        <v>322799.93359375</v>
      </c>
      <c r="AQ7" s="61">
        <v>12950.6767578125</v>
      </c>
      <c r="AR7" s="61">
        <v>3.3520452976226811</v>
      </c>
      <c r="AS7" s="61">
        <v>373400.7919921875</v>
      </c>
    </row>
    <row r="8" spans="1:45">
      <c r="A8">
        <v>77</v>
      </c>
      <c r="B8" t="s">
        <v>234</v>
      </c>
      <c r="C8" t="s">
        <v>235</v>
      </c>
      <c r="D8" t="s">
        <v>235</v>
      </c>
      <c r="E8" t="s">
        <v>219</v>
      </c>
      <c r="F8" t="s">
        <v>220</v>
      </c>
      <c r="G8" t="s">
        <v>1487</v>
      </c>
      <c r="H8" s="61">
        <v>5804.1748046875</v>
      </c>
      <c r="I8" s="61">
        <v>2168.07763671875</v>
      </c>
      <c r="J8" s="61">
        <v>37.353763580322273</v>
      </c>
      <c r="K8" s="61">
        <v>3636.09716796875</v>
      </c>
      <c r="L8" s="61">
        <v>62.646240234375</v>
      </c>
      <c r="M8" s="61">
        <v>1033.88330078125</v>
      </c>
      <c r="N8" s="61">
        <v>17.812751770019531</v>
      </c>
      <c r="O8" s="61">
        <v>3902.921630859375</v>
      </c>
      <c r="P8" s="61">
        <v>67.24334716796875</v>
      </c>
      <c r="Q8" s="61">
        <v>2869.038330078125</v>
      </c>
      <c r="R8" s="61">
        <f t="shared" si="0"/>
        <v>49.430598261118284</v>
      </c>
      <c r="S8" s="61">
        <v>26.985713958740231</v>
      </c>
      <c r="T8" s="61">
        <v>0</v>
      </c>
      <c r="U8" s="61">
        <v>0</v>
      </c>
      <c r="V8" s="61">
        <v>0</v>
      </c>
      <c r="W8" s="61">
        <v>0</v>
      </c>
      <c r="X8" s="61">
        <v>0</v>
      </c>
      <c r="Y8" s="61">
        <v>0</v>
      </c>
      <c r="Z8" s="61">
        <v>0</v>
      </c>
      <c r="AA8" s="61">
        <v>0</v>
      </c>
      <c r="AB8" s="61">
        <v>10.02239322662354</v>
      </c>
      <c r="AC8" s="61">
        <v>0.17267557978630069</v>
      </c>
      <c r="AD8" s="61">
        <v>5794.1524114608756</v>
      </c>
      <c r="AE8" s="61">
        <v>595.521240234375</v>
      </c>
      <c r="AF8" s="61">
        <v>10.26022243499756</v>
      </c>
      <c r="AG8" s="61">
        <v>5208.653564453125</v>
      </c>
      <c r="AH8" s="61">
        <v>3534.733154296875</v>
      </c>
      <c r="AI8" s="61">
        <v>60.89984130859375</v>
      </c>
      <c r="AJ8" s="61">
        <v>2269.441650390625</v>
      </c>
      <c r="AK8" s="61">
        <v>3544.755615234375</v>
      </c>
      <c r="AL8" s="61">
        <v>61.072517395019531</v>
      </c>
      <c r="AM8" s="61">
        <v>2259.419189453125</v>
      </c>
      <c r="AN8" s="61">
        <v>0</v>
      </c>
      <c r="AO8" s="61">
        <v>0</v>
      </c>
      <c r="AP8" s="61">
        <v>5804.1748046875</v>
      </c>
      <c r="AQ8" s="61">
        <v>25.716278076171879</v>
      </c>
      <c r="AR8" s="61">
        <v>0.44306516647338873</v>
      </c>
      <c r="AS8" s="61">
        <v>5778.4585266113281</v>
      </c>
    </row>
    <row r="9" spans="1:45">
      <c r="A9">
        <v>247</v>
      </c>
      <c r="B9" t="s">
        <v>237</v>
      </c>
      <c r="C9" t="s">
        <v>238</v>
      </c>
      <c r="D9" t="s">
        <v>238</v>
      </c>
      <c r="E9" t="s">
        <v>239</v>
      </c>
      <c r="F9" t="s">
        <v>240</v>
      </c>
      <c r="G9" t="s">
        <v>1488</v>
      </c>
      <c r="H9" s="61">
        <v>250963.234375</v>
      </c>
      <c r="I9" s="61">
        <v>49719.28125</v>
      </c>
      <c r="J9" s="61">
        <v>19.811380386352539</v>
      </c>
      <c r="K9" s="61">
        <v>201243.953125</v>
      </c>
      <c r="L9" s="61">
        <v>80.188621520996094</v>
      </c>
      <c r="M9" s="61">
        <v>28453.21875</v>
      </c>
      <c r="N9" s="61">
        <v>11.33760452270508</v>
      </c>
      <c r="O9" s="61">
        <v>245774.609375</v>
      </c>
      <c r="P9" s="61">
        <v>97.932518005371094</v>
      </c>
      <c r="Q9" s="61">
        <v>217321.390625</v>
      </c>
      <c r="R9" s="61">
        <f t="shared" si="0"/>
        <v>86.59491146829464</v>
      </c>
      <c r="S9" s="61">
        <v>8</v>
      </c>
      <c r="T9" s="61">
        <v>57647.43359375</v>
      </c>
      <c r="U9" s="61">
        <v>22.970468521118161</v>
      </c>
      <c r="V9" s="61">
        <v>134349.65625</v>
      </c>
      <c r="W9" s="61">
        <v>53.533599853515618</v>
      </c>
      <c r="X9" s="61">
        <v>0</v>
      </c>
      <c r="Y9" s="61">
        <v>0</v>
      </c>
      <c r="Z9" s="61">
        <v>0</v>
      </c>
      <c r="AA9" s="61">
        <v>0</v>
      </c>
      <c r="AB9" s="61">
        <v>13872.4111328125</v>
      </c>
      <c r="AC9" s="61">
        <v>5.5276665687561044</v>
      </c>
      <c r="AD9" s="61">
        <v>237090.8232421875</v>
      </c>
      <c r="AE9" s="61">
        <v>71881.296875</v>
      </c>
      <c r="AF9" s="61">
        <v>28.64216232299805</v>
      </c>
      <c r="AG9" s="61">
        <v>179081.9375</v>
      </c>
      <c r="AH9" s="61">
        <v>88712.921875</v>
      </c>
      <c r="AI9" s="61">
        <v>35.348972320556641</v>
      </c>
      <c r="AJ9" s="61">
        <v>162250.3125</v>
      </c>
      <c r="AK9" s="61">
        <v>99656.453125</v>
      </c>
      <c r="AL9" s="61">
        <v>39.709583282470703</v>
      </c>
      <c r="AM9" s="61">
        <v>151306.78125</v>
      </c>
      <c r="AN9" s="61">
        <v>24176.556640625</v>
      </c>
      <c r="AO9" s="61">
        <v>9.6335048675537109</v>
      </c>
      <c r="AP9" s="61">
        <v>226786.677734375</v>
      </c>
      <c r="AQ9" s="61">
        <v>15500.025390625</v>
      </c>
      <c r="AR9" s="61">
        <v>6.1762137413024902</v>
      </c>
      <c r="AS9" s="61">
        <v>235463.208984375</v>
      </c>
    </row>
    <row r="10" spans="1:45">
      <c r="A10">
        <v>70</v>
      </c>
      <c r="B10" t="s">
        <v>242</v>
      </c>
      <c r="C10" t="s">
        <v>243</v>
      </c>
      <c r="D10" t="s">
        <v>243</v>
      </c>
      <c r="E10" t="s">
        <v>214</v>
      </c>
      <c r="F10" t="s">
        <v>215</v>
      </c>
      <c r="G10" t="s">
        <v>1489</v>
      </c>
      <c r="H10" s="61">
        <v>323196.59375</v>
      </c>
      <c r="I10" s="61">
        <v>69602.5</v>
      </c>
      <c r="J10" s="61">
        <v>21.535654067993161</v>
      </c>
      <c r="K10" s="61">
        <v>253594.09375</v>
      </c>
      <c r="L10" s="61">
        <v>78.464347839355469</v>
      </c>
      <c r="M10" s="61">
        <v>118968.734375</v>
      </c>
      <c r="N10" s="61">
        <v>36.810024261474609</v>
      </c>
      <c r="O10" s="61">
        <v>315662.53125</v>
      </c>
      <c r="P10" s="61">
        <v>97.668891906738281</v>
      </c>
      <c r="Q10" s="61">
        <v>196693.796875</v>
      </c>
      <c r="R10" s="61">
        <f t="shared" si="0"/>
        <v>60.858870631275018</v>
      </c>
      <c r="S10" s="61">
        <v>6.7174825668334961</v>
      </c>
      <c r="T10" s="61">
        <v>63568.02734375</v>
      </c>
      <c r="U10" s="61">
        <v>19.668533325195309</v>
      </c>
      <c r="V10" s="61">
        <v>83517.2734375</v>
      </c>
      <c r="W10" s="61">
        <v>25.841012954711911</v>
      </c>
      <c r="X10" s="61">
        <v>97939.8203125</v>
      </c>
      <c r="Y10" s="61">
        <v>30.303482055664059</v>
      </c>
      <c r="Z10" s="61">
        <v>4026.17529296875</v>
      </c>
      <c r="AA10" s="61">
        <v>1.245735645294189</v>
      </c>
      <c r="AB10" s="61">
        <v>138751.578125</v>
      </c>
      <c r="AC10" s="61">
        <v>42.931015014648438</v>
      </c>
      <c r="AD10" s="61">
        <v>184445.015625</v>
      </c>
      <c r="AE10" s="61">
        <v>5906.509765625</v>
      </c>
      <c r="AF10" s="61">
        <v>1.8275284767150879</v>
      </c>
      <c r="AG10" s="61">
        <v>317290.083984375</v>
      </c>
      <c r="AH10" s="61">
        <v>52359.4609375</v>
      </c>
      <c r="AI10" s="61">
        <v>16.200498580932621</v>
      </c>
      <c r="AJ10" s="61">
        <v>270837.1328125</v>
      </c>
      <c r="AK10" s="61">
        <v>171811.171875</v>
      </c>
      <c r="AL10" s="61">
        <v>53.159957885742188</v>
      </c>
      <c r="AM10" s="61">
        <v>151385.421875</v>
      </c>
      <c r="AN10" s="61">
        <v>77901.1015625</v>
      </c>
      <c r="AO10" s="61">
        <v>24.103317260742191</v>
      </c>
      <c r="AP10" s="61">
        <v>245295.4921875</v>
      </c>
      <c r="AQ10" s="61">
        <v>2405.487060546875</v>
      </c>
      <c r="AR10" s="61">
        <v>0.74427986145019531</v>
      </c>
      <c r="AS10" s="61">
        <v>320791.10668945313</v>
      </c>
    </row>
    <row r="11" spans="1:45">
      <c r="A11">
        <v>78</v>
      </c>
      <c r="B11" t="s">
        <v>244</v>
      </c>
      <c r="C11" t="s">
        <v>245</v>
      </c>
      <c r="D11" t="s">
        <v>245</v>
      </c>
      <c r="E11" t="s">
        <v>228</v>
      </c>
      <c r="F11" t="s">
        <v>229</v>
      </c>
      <c r="G11" t="s">
        <v>1490</v>
      </c>
      <c r="H11" s="61">
        <v>138916.546875</v>
      </c>
      <c r="I11" s="61">
        <v>7780.94873046875</v>
      </c>
      <c r="J11" s="61">
        <v>5.6011676788330078</v>
      </c>
      <c r="K11" s="61">
        <v>131135.59375</v>
      </c>
      <c r="L11" s="61">
        <v>94.398826599121094</v>
      </c>
      <c r="M11" s="61">
        <v>52209.16796875</v>
      </c>
      <c r="N11" s="61">
        <v>37.583114624023438</v>
      </c>
      <c r="O11" s="61">
        <v>111070.2578125</v>
      </c>
      <c r="P11" s="61">
        <v>79.954666137695313</v>
      </c>
      <c r="Q11" s="61">
        <v>58861.08984375</v>
      </c>
      <c r="R11" s="61">
        <f t="shared" si="0"/>
        <v>42.371546923574506</v>
      </c>
      <c r="S11" s="61">
        <v>8.9788951873779297</v>
      </c>
      <c r="T11" s="61">
        <v>2726.36376953125</v>
      </c>
      <c r="U11" s="61">
        <v>1.962591171264648</v>
      </c>
      <c r="V11" s="61">
        <v>3989.27490234375</v>
      </c>
      <c r="W11" s="61">
        <v>2.8717062473297119</v>
      </c>
      <c r="X11" s="61">
        <v>58850.140625</v>
      </c>
      <c r="Y11" s="61">
        <v>42.363662719726563</v>
      </c>
      <c r="Z11" s="61">
        <v>43460.58984375</v>
      </c>
      <c r="AA11" s="61">
        <v>31.285392761230469</v>
      </c>
      <c r="AB11" s="61">
        <v>82924.7109375</v>
      </c>
      <c r="AC11" s="61">
        <v>59.693901062011719</v>
      </c>
      <c r="AD11" s="61">
        <v>55991.8359375</v>
      </c>
      <c r="AE11" s="61">
        <v>70555.046875</v>
      </c>
      <c r="AF11" s="61">
        <v>50.789516448974609</v>
      </c>
      <c r="AG11" s="61">
        <v>68361.5</v>
      </c>
      <c r="AH11" s="61">
        <v>57014.453125</v>
      </c>
      <c r="AI11" s="61">
        <v>41.042232513427727</v>
      </c>
      <c r="AJ11" s="61">
        <v>81902.09375</v>
      </c>
      <c r="AK11" s="61">
        <v>124477.2109375</v>
      </c>
      <c r="AL11" s="61">
        <v>89.605751037597656</v>
      </c>
      <c r="AM11" s="61">
        <v>14439.3359375</v>
      </c>
      <c r="AN11" s="61">
        <v>64380.49609375</v>
      </c>
      <c r="AO11" s="61">
        <v>46.3447265625</v>
      </c>
      <c r="AP11" s="61">
        <v>74536.05078125</v>
      </c>
      <c r="AQ11" s="61">
        <v>3416.828125</v>
      </c>
      <c r="AR11" s="61">
        <v>2.459626436233521</v>
      </c>
      <c r="AS11" s="61">
        <v>135499.71875</v>
      </c>
    </row>
    <row r="12" spans="1:45">
      <c r="A12">
        <v>43</v>
      </c>
      <c r="B12" t="s">
        <v>246</v>
      </c>
      <c r="C12" t="s">
        <v>247</v>
      </c>
      <c r="D12" t="s">
        <v>247</v>
      </c>
      <c r="E12" t="s">
        <v>214</v>
      </c>
      <c r="F12" t="s">
        <v>215</v>
      </c>
      <c r="G12" t="s">
        <v>1491</v>
      </c>
      <c r="H12" s="61">
        <v>290612.90625</v>
      </c>
      <c r="I12" s="61">
        <v>53900.98828125</v>
      </c>
      <c r="J12" s="61">
        <v>18.547348022460941</v>
      </c>
      <c r="K12" s="61">
        <v>236711.921875</v>
      </c>
      <c r="L12" s="61">
        <v>81.452651977539063</v>
      </c>
      <c r="M12" s="61">
        <v>32771.09375</v>
      </c>
      <c r="N12" s="61">
        <v>11.27654457092285</v>
      </c>
      <c r="O12" s="61">
        <v>262056.59375</v>
      </c>
      <c r="P12" s="61">
        <v>90.173759460449219</v>
      </c>
      <c r="Q12" s="61">
        <v>229285.5</v>
      </c>
      <c r="R12" s="61">
        <f t="shared" si="0"/>
        <v>78.897218626194444</v>
      </c>
      <c r="S12" s="61">
        <v>12.642857551574711</v>
      </c>
      <c r="T12" s="61">
        <v>19371.619140625</v>
      </c>
      <c r="U12" s="61">
        <v>6.6657805442810059</v>
      </c>
      <c r="V12" s="61">
        <v>118886.5234375</v>
      </c>
      <c r="W12" s="61">
        <v>40.908893585205078</v>
      </c>
      <c r="X12" s="61">
        <v>81428.9921875</v>
      </c>
      <c r="Y12" s="61">
        <v>28.019744873046879</v>
      </c>
      <c r="Z12" s="61">
        <v>0</v>
      </c>
      <c r="AA12" s="61">
        <v>0</v>
      </c>
      <c r="AB12" s="61">
        <v>112939.078125</v>
      </c>
      <c r="AC12" s="61">
        <v>38.862373352050781</v>
      </c>
      <c r="AD12" s="61">
        <v>177673.828125</v>
      </c>
      <c r="AE12" s="61">
        <v>39648.25</v>
      </c>
      <c r="AF12" s="61">
        <v>13.64297580718994</v>
      </c>
      <c r="AG12" s="61">
        <v>250964.65625</v>
      </c>
      <c r="AH12" s="61">
        <v>82063.703125</v>
      </c>
      <c r="AI12" s="61">
        <v>28.2381477355957</v>
      </c>
      <c r="AJ12" s="61">
        <v>208549.203125</v>
      </c>
      <c r="AK12" s="61">
        <v>143817.25</v>
      </c>
      <c r="AL12" s="61">
        <v>49.487564086914063</v>
      </c>
      <c r="AM12" s="61">
        <v>146795.65625</v>
      </c>
      <c r="AN12" s="61">
        <v>40470.94921875</v>
      </c>
      <c r="AO12" s="61">
        <v>13.92606830596924</v>
      </c>
      <c r="AP12" s="61">
        <v>250141.95703125</v>
      </c>
      <c r="AQ12" s="61">
        <v>11987.173828125</v>
      </c>
      <c r="AR12" s="61">
        <v>4.1247901916503906</v>
      </c>
      <c r="AS12" s="61">
        <v>278625.732421875</v>
      </c>
    </row>
    <row r="13" spans="1:45">
      <c r="A13">
        <v>113</v>
      </c>
      <c r="B13" t="s">
        <v>249</v>
      </c>
      <c r="C13" t="s">
        <v>250</v>
      </c>
      <c r="D13" t="s">
        <v>250</v>
      </c>
      <c r="E13" t="s">
        <v>219</v>
      </c>
      <c r="F13" t="s">
        <v>220</v>
      </c>
      <c r="G13" t="s">
        <v>1492</v>
      </c>
      <c r="H13" s="61">
        <v>11030.4658203125</v>
      </c>
      <c r="I13" s="61">
        <v>2229.87939453125</v>
      </c>
      <c r="J13" s="61">
        <v>20.215641021728519</v>
      </c>
      <c r="K13" s="61">
        <v>8800.5859375</v>
      </c>
      <c r="L13" s="61">
        <v>79.784355163574219</v>
      </c>
      <c r="M13" s="61">
        <v>609.4752197265625</v>
      </c>
      <c r="N13" s="61">
        <v>5.5253806114196777</v>
      </c>
      <c r="O13" s="61">
        <v>5089.8193359375</v>
      </c>
      <c r="P13" s="61">
        <v>46.143283843994141</v>
      </c>
      <c r="Q13" s="61">
        <v>4480.3441162109384</v>
      </c>
      <c r="R13" s="61">
        <f t="shared" si="0"/>
        <v>40.617904893557863</v>
      </c>
      <c r="S13" s="61">
        <v>51.5</v>
      </c>
      <c r="T13" s="61">
        <v>1.899638175964355</v>
      </c>
      <c r="U13" s="61">
        <v>1.7221741378307339E-2</v>
      </c>
      <c r="V13" s="61">
        <v>0</v>
      </c>
      <c r="W13" s="61">
        <v>0</v>
      </c>
      <c r="X13" s="61">
        <v>3071.7294921875</v>
      </c>
      <c r="Y13" s="61">
        <v>27.847686767578121</v>
      </c>
      <c r="Z13" s="61">
        <v>0</v>
      </c>
      <c r="AA13" s="61">
        <v>0</v>
      </c>
      <c r="AB13" s="61">
        <v>2456.456787109375</v>
      </c>
      <c r="AC13" s="61">
        <v>22.269746780395511</v>
      </c>
      <c r="AD13" s="61">
        <v>8574.009033203125</v>
      </c>
      <c r="AE13" s="61">
        <v>1563.155029296875</v>
      </c>
      <c r="AF13" s="61">
        <v>14.17125129699707</v>
      </c>
      <c r="AG13" s="61">
        <v>9467.310791015625</v>
      </c>
      <c r="AH13" s="61">
        <v>5329.47265625</v>
      </c>
      <c r="AI13" s="61">
        <v>48.315933227539063</v>
      </c>
      <c r="AJ13" s="61">
        <v>5700.9931640625</v>
      </c>
      <c r="AK13" s="61">
        <v>7887.24169921875</v>
      </c>
      <c r="AL13" s="61">
        <v>71.504158020019531</v>
      </c>
      <c r="AM13" s="61">
        <v>3143.22412109375</v>
      </c>
      <c r="AN13" s="61">
        <v>1734.06494140625</v>
      </c>
      <c r="AO13" s="61">
        <v>15.720685958862299</v>
      </c>
      <c r="AP13" s="61">
        <v>9296.40087890625</v>
      </c>
      <c r="AQ13" s="61">
        <v>961.80133056640625</v>
      </c>
      <c r="AR13" s="61">
        <v>8.7194986343383789</v>
      </c>
      <c r="AS13" s="61">
        <v>10068.66448974609</v>
      </c>
    </row>
    <row r="14" spans="1:45">
      <c r="A14">
        <v>294</v>
      </c>
      <c r="B14" t="s">
        <v>252</v>
      </c>
      <c r="C14" t="s">
        <v>253</v>
      </c>
      <c r="D14" t="s">
        <v>254</v>
      </c>
      <c r="E14" t="s">
        <v>255</v>
      </c>
      <c r="F14" t="s">
        <v>256</v>
      </c>
      <c r="G14" t="s">
        <v>1493</v>
      </c>
      <c r="H14" s="61">
        <v>12730.7490234375</v>
      </c>
      <c r="I14" s="61">
        <v>1022.577880859375</v>
      </c>
      <c r="J14" s="61">
        <v>8.0323467254638672</v>
      </c>
      <c r="K14" s="61">
        <v>11708.1708984375</v>
      </c>
      <c r="L14" s="61">
        <v>91.9676513671875</v>
      </c>
      <c r="M14" s="61">
        <v>3332.390380859375</v>
      </c>
      <c r="N14" s="61">
        <v>26.17591667175293</v>
      </c>
      <c r="O14" s="61">
        <v>8242.9169921875</v>
      </c>
      <c r="P14" s="61">
        <v>64.748092651367188</v>
      </c>
      <c r="Q14" s="61">
        <v>4910.526611328125</v>
      </c>
      <c r="R14" s="61">
        <f t="shared" si="0"/>
        <v>38.57217357979308</v>
      </c>
      <c r="S14" s="61">
        <v>21.409090042114261</v>
      </c>
      <c r="T14" s="61">
        <v>0</v>
      </c>
      <c r="U14" s="61">
        <v>0</v>
      </c>
      <c r="V14" s="61">
        <v>0</v>
      </c>
      <c r="W14" s="61">
        <v>0</v>
      </c>
      <c r="X14" s="61">
        <v>4909.90673828125</v>
      </c>
      <c r="Y14" s="61">
        <v>38.567306518554688</v>
      </c>
      <c r="Z14" s="61">
        <v>0.31088089942932129</v>
      </c>
      <c r="AA14" s="61">
        <v>2.4419687688350682E-3</v>
      </c>
      <c r="AB14" s="61">
        <v>626.2357177734375</v>
      </c>
      <c r="AC14" s="61">
        <v>4.9190802574157706</v>
      </c>
      <c r="AD14" s="61">
        <v>12104.513305664061</v>
      </c>
      <c r="AE14" s="61">
        <v>7900.13427734375</v>
      </c>
      <c r="AF14" s="61">
        <v>62.055534362792969</v>
      </c>
      <c r="AG14" s="61">
        <v>4830.61474609375</v>
      </c>
      <c r="AH14" s="61">
        <v>11291.7275390625</v>
      </c>
      <c r="AI14" s="61">
        <v>88.696495056152344</v>
      </c>
      <c r="AJ14" s="61">
        <v>1439.021484375</v>
      </c>
      <c r="AK14" s="61">
        <v>11564.771484375</v>
      </c>
      <c r="AL14" s="61">
        <v>90.841255187988281</v>
      </c>
      <c r="AM14" s="61">
        <v>1165.9775390625</v>
      </c>
      <c r="AN14" s="61">
        <v>2770.41259765625</v>
      </c>
      <c r="AO14" s="61">
        <v>21.7615852355957</v>
      </c>
      <c r="AP14" s="61">
        <v>9960.33642578125</v>
      </c>
      <c r="AQ14" s="61">
        <v>784.05706787109375</v>
      </c>
      <c r="AR14" s="61">
        <v>6.1587662696838379</v>
      </c>
      <c r="AS14" s="61">
        <v>11946.69195556641</v>
      </c>
    </row>
    <row r="15" spans="1:45">
      <c r="A15">
        <v>295</v>
      </c>
      <c r="B15" t="s">
        <v>258</v>
      </c>
      <c r="C15" t="s">
        <v>259</v>
      </c>
      <c r="D15" t="s">
        <v>259</v>
      </c>
      <c r="E15" t="s">
        <v>260</v>
      </c>
      <c r="F15" t="s">
        <v>261</v>
      </c>
      <c r="G15" t="s">
        <v>1494</v>
      </c>
      <c r="H15" s="61">
        <v>70549.96875</v>
      </c>
      <c r="I15" s="61">
        <v>50449.18359375</v>
      </c>
      <c r="J15" s="61">
        <v>71.508445739746094</v>
      </c>
      <c r="K15" s="61">
        <v>20100.78515625</v>
      </c>
      <c r="L15" s="61">
        <v>28.491556167602539</v>
      </c>
      <c r="M15" s="61">
        <v>0</v>
      </c>
      <c r="N15" s="61">
        <v>0</v>
      </c>
      <c r="O15" s="61">
        <v>0</v>
      </c>
      <c r="P15" s="61">
        <v>0</v>
      </c>
      <c r="Q15" s="61">
        <v>0</v>
      </c>
      <c r="R15" s="61">
        <f t="shared" si="0"/>
        <v>0</v>
      </c>
      <c r="S15" s="61">
        <v>0</v>
      </c>
      <c r="T15" s="61">
        <v>0</v>
      </c>
      <c r="U15" s="61">
        <v>0</v>
      </c>
      <c r="V15" s="61">
        <v>0</v>
      </c>
      <c r="W15" s="61">
        <v>0</v>
      </c>
      <c r="X15" s="61">
        <v>0</v>
      </c>
      <c r="Y15" s="61">
        <v>0</v>
      </c>
      <c r="Z15" s="61">
        <v>0</v>
      </c>
      <c r="AA15" s="61">
        <v>0</v>
      </c>
      <c r="AB15" s="61">
        <v>0</v>
      </c>
      <c r="AC15" s="61">
        <v>0</v>
      </c>
      <c r="AD15" s="61">
        <v>70549.96875</v>
      </c>
      <c r="AE15" s="61">
        <v>0</v>
      </c>
      <c r="AF15" s="61">
        <v>0</v>
      </c>
      <c r="AG15" s="61">
        <v>70549.96875</v>
      </c>
      <c r="AH15" s="61">
        <v>0</v>
      </c>
      <c r="AI15" s="61">
        <v>0</v>
      </c>
      <c r="AJ15" s="61">
        <v>70549.96875</v>
      </c>
      <c r="AK15" s="61">
        <v>0</v>
      </c>
      <c r="AL15" s="61">
        <v>0</v>
      </c>
      <c r="AM15" s="61">
        <v>70549.96875</v>
      </c>
      <c r="AN15" s="61">
        <v>0.90588092803955078</v>
      </c>
      <c r="AO15" s="61">
        <v>1.2840274721384051E-3</v>
      </c>
      <c r="AP15" s="61">
        <v>70549.06286907196</v>
      </c>
      <c r="AQ15" s="61">
        <v>0.74056172370910645</v>
      </c>
      <c r="AR15" s="61">
        <v>1.049698097631335E-3</v>
      </c>
      <c r="AS15" s="61">
        <v>70549.228188276291</v>
      </c>
    </row>
    <row r="16" spans="1:45">
      <c r="A16">
        <v>175</v>
      </c>
      <c r="B16" t="s">
        <v>262</v>
      </c>
      <c r="C16" t="s">
        <v>263</v>
      </c>
      <c r="D16" t="s">
        <v>263</v>
      </c>
      <c r="E16" t="s">
        <v>264</v>
      </c>
      <c r="F16" t="s">
        <v>265</v>
      </c>
      <c r="G16" t="s">
        <v>1495</v>
      </c>
      <c r="H16" s="61">
        <v>193356.890625</v>
      </c>
      <c r="I16" s="61">
        <v>19307.291015625</v>
      </c>
      <c r="J16" s="61">
        <v>9.9853124618530273</v>
      </c>
      <c r="K16" s="61">
        <v>174049.59375</v>
      </c>
      <c r="L16" s="61">
        <v>90.014686584472656</v>
      </c>
      <c r="M16" s="61">
        <v>7033.03271484375</v>
      </c>
      <c r="N16" s="61">
        <v>3.637332439422607</v>
      </c>
      <c r="O16" s="61">
        <v>123819.9921875</v>
      </c>
      <c r="P16" s="61">
        <v>64.037017822265625</v>
      </c>
      <c r="Q16" s="61">
        <v>116786.95947265621</v>
      </c>
      <c r="R16" s="61">
        <f t="shared" si="0"/>
        <v>60.399688418218844</v>
      </c>
      <c r="S16" s="61">
        <v>17.642459869384769</v>
      </c>
      <c r="T16" s="61">
        <v>25611.763671875</v>
      </c>
      <c r="U16" s="61">
        <v>13.245849609375</v>
      </c>
      <c r="V16" s="61">
        <v>12682.0185546875</v>
      </c>
      <c r="W16" s="61">
        <v>6.5588655471801758</v>
      </c>
      <c r="X16" s="61">
        <v>76408.046875</v>
      </c>
      <c r="Y16" s="61">
        <v>39.516590118408203</v>
      </c>
      <c r="Z16" s="61">
        <v>0</v>
      </c>
      <c r="AA16" s="61">
        <v>0</v>
      </c>
      <c r="AB16" s="61">
        <v>103367.96875</v>
      </c>
      <c r="AC16" s="61">
        <v>53.459674835205078</v>
      </c>
      <c r="AD16" s="61">
        <v>89988.921875</v>
      </c>
      <c r="AE16" s="61">
        <v>73075.5078125</v>
      </c>
      <c r="AF16" s="61">
        <v>37.793071746826172</v>
      </c>
      <c r="AG16" s="61">
        <v>120281.3828125</v>
      </c>
      <c r="AH16" s="61">
        <v>129233.296875</v>
      </c>
      <c r="AI16" s="61">
        <v>66.836669921875</v>
      </c>
      <c r="AJ16" s="61">
        <v>64123.59375</v>
      </c>
      <c r="AK16" s="61">
        <v>163429.6875</v>
      </c>
      <c r="AL16" s="61">
        <v>84.522300720214844</v>
      </c>
      <c r="AM16" s="61">
        <v>29927.203125</v>
      </c>
      <c r="AN16" s="61">
        <v>52425.58203125</v>
      </c>
      <c r="AO16" s="61">
        <v>27.11337852478027</v>
      </c>
      <c r="AP16" s="61">
        <v>140931.30859375</v>
      </c>
      <c r="AQ16" s="61">
        <v>10488.740234375</v>
      </c>
      <c r="AR16" s="61">
        <v>5.4245495796203613</v>
      </c>
      <c r="AS16" s="61">
        <v>182868.150390625</v>
      </c>
    </row>
    <row r="17" spans="1:45">
      <c r="A17">
        <v>153</v>
      </c>
      <c r="B17" t="s">
        <v>267</v>
      </c>
      <c r="C17" t="s">
        <v>268</v>
      </c>
      <c r="D17" t="s">
        <v>268</v>
      </c>
      <c r="E17" t="s">
        <v>264</v>
      </c>
      <c r="F17" t="s">
        <v>269</v>
      </c>
      <c r="G17" t="s">
        <v>1496</v>
      </c>
      <c r="H17" s="61">
        <v>323616</v>
      </c>
      <c r="I17" s="61">
        <v>55117.546875</v>
      </c>
      <c r="J17" s="61">
        <v>17.03177452087402</v>
      </c>
      <c r="K17" s="61">
        <v>268498.4375</v>
      </c>
      <c r="L17" s="61">
        <v>82.968223571777344</v>
      </c>
      <c r="M17" s="61">
        <v>47572.953125</v>
      </c>
      <c r="N17" s="61">
        <v>14.7004337310791</v>
      </c>
      <c r="O17" s="61">
        <v>248745.171875</v>
      </c>
      <c r="P17" s="61">
        <v>76.864303588867188</v>
      </c>
      <c r="Q17" s="61">
        <v>201172.21875</v>
      </c>
      <c r="R17" s="61">
        <f t="shared" si="0"/>
        <v>62.163866666048648</v>
      </c>
      <c r="S17" s="61">
        <v>14.72222232818604</v>
      </c>
      <c r="T17" s="61">
        <v>97638.9296875</v>
      </c>
      <c r="U17" s="61">
        <v>30.171230316162109</v>
      </c>
      <c r="V17" s="61">
        <v>91070.2421875</v>
      </c>
      <c r="W17" s="61">
        <v>28.141450881958011</v>
      </c>
      <c r="X17" s="61">
        <v>81884.234375</v>
      </c>
      <c r="Y17" s="61">
        <v>25.302902221679691</v>
      </c>
      <c r="Z17" s="61">
        <v>0</v>
      </c>
      <c r="AA17" s="61">
        <v>0</v>
      </c>
      <c r="AB17" s="61">
        <v>132698.640625</v>
      </c>
      <c r="AC17" s="61">
        <v>41.004966735839837</v>
      </c>
      <c r="AD17" s="61">
        <v>190917.359375</v>
      </c>
      <c r="AE17" s="61">
        <v>54810.0859375</v>
      </c>
      <c r="AF17" s="61">
        <v>16.936767578125</v>
      </c>
      <c r="AG17" s="61">
        <v>268805.9140625</v>
      </c>
      <c r="AH17" s="61">
        <v>120356.2265625</v>
      </c>
      <c r="AI17" s="61">
        <v>37.191062927246087</v>
      </c>
      <c r="AJ17" s="61">
        <v>203259.7734375</v>
      </c>
      <c r="AK17" s="61">
        <v>188623.046875</v>
      </c>
      <c r="AL17" s="61">
        <v>58.28607177734375</v>
      </c>
      <c r="AM17" s="61">
        <v>134992.953125</v>
      </c>
      <c r="AN17" s="61">
        <v>78735.4453125</v>
      </c>
      <c r="AO17" s="61">
        <v>24.329898834228519</v>
      </c>
      <c r="AP17" s="61">
        <v>244880.5546875</v>
      </c>
      <c r="AQ17" s="61">
        <v>31644.349609375</v>
      </c>
      <c r="AR17" s="61">
        <v>9.7783641815185547</v>
      </c>
      <c r="AS17" s="61">
        <v>291971.650390625</v>
      </c>
    </row>
    <row r="18" spans="1:45">
      <c r="A18">
        <v>217</v>
      </c>
      <c r="B18" t="s">
        <v>271</v>
      </c>
      <c r="C18" t="s">
        <v>272</v>
      </c>
      <c r="D18" t="s">
        <v>273</v>
      </c>
      <c r="E18" t="s">
        <v>214</v>
      </c>
      <c r="F18" t="s">
        <v>224</v>
      </c>
      <c r="G18" t="s">
        <v>230</v>
      </c>
      <c r="H18" s="61">
        <v>145660.078125</v>
      </c>
      <c r="I18" s="61">
        <v>6979.36328125</v>
      </c>
      <c r="J18" s="61">
        <v>4.791541576385498</v>
      </c>
      <c r="K18" s="61">
        <v>138680.71875</v>
      </c>
      <c r="L18" s="61">
        <v>95.208457946777344</v>
      </c>
      <c r="M18" s="61">
        <v>100335.7734375</v>
      </c>
      <c r="N18" s="61">
        <v>68.883506774902344</v>
      </c>
      <c r="O18" s="61">
        <v>133112.25</v>
      </c>
      <c r="P18" s="61">
        <v>91.385543823242188</v>
      </c>
      <c r="Q18" s="61">
        <v>32776.4765625</v>
      </c>
      <c r="R18" s="61">
        <f t="shared" si="0"/>
        <v>22.502031431270041</v>
      </c>
      <c r="S18" s="61">
        <v>8.9500846862792969</v>
      </c>
      <c r="T18" s="61">
        <v>33.325984954833977</v>
      </c>
      <c r="U18" s="61">
        <v>2.287928573787212E-2</v>
      </c>
      <c r="V18" s="61">
        <v>0</v>
      </c>
      <c r="W18" s="61">
        <v>0</v>
      </c>
      <c r="X18" s="61">
        <v>58528.296875</v>
      </c>
      <c r="Y18" s="61">
        <v>40.181427001953118</v>
      </c>
      <c r="Z18" s="61">
        <v>4480.18408203125</v>
      </c>
      <c r="AA18" s="61">
        <v>3.0757803916931148</v>
      </c>
      <c r="AB18" s="61">
        <v>32625.03515625</v>
      </c>
      <c r="AC18" s="61">
        <v>22.398061752319339</v>
      </c>
      <c r="AD18" s="61">
        <v>113035.04296875</v>
      </c>
      <c r="AE18" s="61">
        <v>85121.8203125</v>
      </c>
      <c r="AF18" s="61">
        <v>58.438674926757813</v>
      </c>
      <c r="AG18" s="61">
        <v>60538.2578125</v>
      </c>
      <c r="AH18" s="61">
        <v>63305.30859375</v>
      </c>
      <c r="AI18" s="61">
        <v>43.460990905761719</v>
      </c>
      <c r="AJ18" s="61">
        <v>82354.76953125</v>
      </c>
      <c r="AK18" s="61">
        <v>105399.3828125</v>
      </c>
      <c r="AL18" s="61">
        <v>72.359832763671875</v>
      </c>
      <c r="AM18" s="61">
        <v>40260.6953125</v>
      </c>
      <c r="AN18" s="61">
        <v>76294.9921875</v>
      </c>
      <c r="AO18" s="61">
        <v>52.378791809082031</v>
      </c>
      <c r="AP18" s="61">
        <v>69365.0859375</v>
      </c>
      <c r="AQ18" s="61">
        <v>6283.04052734375</v>
      </c>
      <c r="AR18" s="61">
        <v>4.3134951591491699</v>
      </c>
      <c r="AS18" s="61">
        <v>139377.03759765619</v>
      </c>
    </row>
    <row r="19" spans="1:45">
      <c r="A19">
        <v>203</v>
      </c>
      <c r="B19" t="s">
        <v>274</v>
      </c>
      <c r="C19" t="s">
        <v>275</v>
      </c>
      <c r="D19" t="s">
        <v>276</v>
      </c>
      <c r="E19" t="s">
        <v>264</v>
      </c>
      <c r="F19" t="s">
        <v>269</v>
      </c>
      <c r="G19" t="s">
        <v>1497</v>
      </c>
      <c r="H19" s="61">
        <v>180149.421875</v>
      </c>
      <c r="I19" s="61">
        <v>36197.97265625</v>
      </c>
      <c r="J19" s="61">
        <v>20.093305587768551</v>
      </c>
      <c r="K19" s="61">
        <v>143951.453125</v>
      </c>
      <c r="L19" s="61">
        <v>79.906692504882813</v>
      </c>
      <c r="M19" s="61">
        <v>42385.0859375</v>
      </c>
      <c r="N19" s="61">
        <v>23.527738571166989</v>
      </c>
      <c r="O19" s="61">
        <v>167663.546875</v>
      </c>
      <c r="P19" s="61">
        <v>93.06915283203125</v>
      </c>
      <c r="Q19" s="61">
        <v>125278.4609375</v>
      </c>
      <c r="R19" s="61">
        <f t="shared" si="0"/>
        <v>69.541417137839474</v>
      </c>
      <c r="S19" s="61">
        <v>7.2866477966308594</v>
      </c>
      <c r="T19" s="61">
        <v>56905.40234375</v>
      </c>
      <c r="U19" s="61">
        <v>31.587890625</v>
      </c>
      <c r="V19" s="61">
        <v>39606.60546875</v>
      </c>
      <c r="W19" s="61">
        <v>21.985418319702148</v>
      </c>
      <c r="X19" s="61">
        <v>78592.7890625</v>
      </c>
      <c r="Y19" s="61">
        <v>43.626445770263672</v>
      </c>
      <c r="Z19" s="61">
        <v>0</v>
      </c>
      <c r="AA19" s="61">
        <v>0</v>
      </c>
      <c r="AB19" s="61">
        <v>21114.95703125</v>
      </c>
      <c r="AC19" s="61">
        <v>11.72080230712891</v>
      </c>
      <c r="AD19" s="61">
        <v>159034.46484375</v>
      </c>
      <c r="AE19" s="61">
        <v>66379.3046875</v>
      </c>
      <c r="AF19" s="61">
        <v>36.846805572509773</v>
      </c>
      <c r="AG19" s="61">
        <v>113770.1171875</v>
      </c>
      <c r="AH19" s="61">
        <v>66241.2890625</v>
      </c>
      <c r="AI19" s="61">
        <v>36.770191192626953</v>
      </c>
      <c r="AJ19" s="61">
        <v>113908.1328125</v>
      </c>
      <c r="AK19" s="61">
        <v>85299.171875</v>
      </c>
      <c r="AL19" s="61">
        <v>47.34912109375</v>
      </c>
      <c r="AM19" s="61">
        <v>94850.25</v>
      </c>
      <c r="AN19" s="61">
        <v>8938.138671875</v>
      </c>
      <c r="AO19" s="61">
        <v>4.9615139961242676</v>
      </c>
      <c r="AP19" s="61">
        <v>171211.283203125</v>
      </c>
      <c r="AQ19" s="61">
        <v>37864.765625</v>
      </c>
      <c r="AR19" s="61">
        <v>21.018533706665039</v>
      </c>
      <c r="AS19" s="61">
        <v>142284.65625</v>
      </c>
    </row>
    <row r="20" spans="1:45">
      <c r="A20">
        <v>252</v>
      </c>
      <c r="B20" t="s">
        <v>278</v>
      </c>
      <c r="C20" t="s">
        <v>279</v>
      </c>
      <c r="D20" t="s">
        <v>280</v>
      </c>
      <c r="E20" t="s">
        <v>281</v>
      </c>
      <c r="F20" t="s">
        <v>240</v>
      </c>
      <c r="G20" t="s">
        <v>1498</v>
      </c>
      <c r="H20" s="61">
        <v>235840.734375</v>
      </c>
      <c r="I20" s="61">
        <v>56116.91015625</v>
      </c>
      <c r="J20" s="61">
        <v>23.79440879821777</v>
      </c>
      <c r="K20" s="61">
        <v>179723.828125</v>
      </c>
      <c r="L20" s="61">
        <v>76.205596923828125</v>
      </c>
      <c r="M20" s="61">
        <v>54757.87109375</v>
      </c>
      <c r="N20" s="61">
        <v>23.218156814575199</v>
      </c>
      <c r="O20" s="61">
        <v>181668.046875</v>
      </c>
      <c r="P20" s="61">
        <v>77.02996826171875</v>
      </c>
      <c r="Q20" s="61">
        <v>126910.17578125</v>
      </c>
      <c r="R20" s="61">
        <f t="shared" si="0"/>
        <v>53.811813348348757</v>
      </c>
      <c r="S20" s="61">
        <v>10.620142936706539</v>
      </c>
      <c r="T20" s="61">
        <v>21211.59765625</v>
      </c>
      <c r="U20" s="61">
        <v>8.9940347671508789</v>
      </c>
      <c r="V20" s="61">
        <v>63906.35546875</v>
      </c>
      <c r="W20" s="61">
        <v>27.09725189208984</v>
      </c>
      <c r="X20" s="61">
        <v>0</v>
      </c>
      <c r="Y20" s="61">
        <v>0</v>
      </c>
      <c r="Z20" s="61">
        <v>0</v>
      </c>
      <c r="AA20" s="61">
        <v>0</v>
      </c>
      <c r="AB20" s="61">
        <v>66031.8984375</v>
      </c>
      <c r="AC20" s="61">
        <v>27.99851226806641</v>
      </c>
      <c r="AD20" s="61">
        <v>169808.8359375</v>
      </c>
      <c r="AE20" s="61">
        <v>69543.84375</v>
      </c>
      <c r="AF20" s="61">
        <v>29.487630844116211</v>
      </c>
      <c r="AG20" s="61">
        <v>166296.890625</v>
      </c>
      <c r="AH20" s="61">
        <v>47471.2578125</v>
      </c>
      <c r="AI20" s="61">
        <v>20.128524780273441</v>
      </c>
      <c r="AJ20" s="61">
        <v>188369.4765625</v>
      </c>
      <c r="AK20" s="61">
        <v>96305.09375</v>
      </c>
      <c r="AL20" s="61">
        <v>40.834800720214837</v>
      </c>
      <c r="AM20" s="61">
        <v>139535.640625</v>
      </c>
      <c r="AN20" s="61">
        <v>65701.1875</v>
      </c>
      <c r="AO20" s="61">
        <v>27.8582878112793</v>
      </c>
      <c r="AP20" s="61">
        <v>170139.546875</v>
      </c>
      <c r="AQ20" s="61">
        <v>5787.802734375</v>
      </c>
      <c r="AR20" s="61">
        <v>2.4541149139404301</v>
      </c>
      <c r="AS20" s="61">
        <v>230052.931640625</v>
      </c>
    </row>
    <row r="21" spans="1:45">
      <c r="A21">
        <v>96</v>
      </c>
      <c r="B21" t="s">
        <v>282</v>
      </c>
      <c r="C21" t="s">
        <v>283</v>
      </c>
      <c r="D21" t="s">
        <v>283</v>
      </c>
      <c r="E21" t="s">
        <v>214</v>
      </c>
      <c r="F21" t="s">
        <v>224</v>
      </c>
      <c r="G21" t="s">
        <v>1499</v>
      </c>
      <c r="H21" s="61">
        <v>330209</v>
      </c>
      <c r="I21" s="61">
        <v>47310.08984375</v>
      </c>
      <c r="J21" s="61">
        <v>14.327317237854</v>
      </c>
      <c r="K21" s="61">
        <v>282898.90625</v>
      </c>
      <c r="L21" s="61">
        <v>85.672683715820313</v>
      </c>
      <c r="M21" s="61">
        <v>51131.58203125</v>
      </c>
      <c r="N21" s="61">
        <v>15.484611511230471</v>
      </c>
      <c r="O21" s="61">
        <v>280669.8125</v>
      </c>
      <c r="P21" s="61">
        <v>84.997627258300781</v>
      </c>
      <c r="Q21" s="61">
        <v>229538.23046875</v>
      </c>
      <c r="R21" s="61">
        <f t="shared" si="0"/>
        <v>69.513014626721258</v>
      </c>
      <c r="S21" s="61">
        <v>16</v>
      </c>
      <c r="T21" s="61">
        <v>98652.9375</v>
      </c>
      <c r="U21" s="61">
        <v>29.875907897949219</v>
      </c>
      <c r="V21" s="61">
        <v>131418.8125</v>
      </c>
      <c r="W21" s="61">
        <v>39.798675537109382</v>
      </c>
      <c r="X21" s="61">
        <v>132715.09375</v>
      </c>
      <c r="Y21" s="61">
        <v>40.191242218017578</v>
      </c>
      <c r="Z21" s="61">
        <v>0</v>
      </c>
      <c r="AA21" s="61">
        <v>0</v>
      </c>
      <c r="AB21" s="61">
        <v>106037.3359375</v>
      </c>
      <c r="AC21" s="61">
        <v>32.112186431884773</v>
      </c>
      <c r="AD21" s="61">
        <v>224171.6640625</v>
      </c>
      <c r="AE21" s="61">
        <v>116036.7421875</v>
      </c>
      <c r="AF21" s="61">
        <v>35.140392303466797</v>
      </c>
      <c r="AG21" s="61">
        <v>214172.2578125</v>
      </c>
      <c r="AH21" s="61">
        <v>123555.3203125</v>
      </c>
      <c r="AI21" s="61">
        <v>37.417308807373047</v>
      </c>
      <c r="AJ21" s="61">
        <v>206653.6796875</v>
      </c>
      <c r="AK21" s="61">
        <v>184228.328125</v>
      </c>
      <c r="AL21" s="61">
        <v>55.791431427001953</v>
      </c>
      <c r="AM21" s="61">
        <v>145980.671875</v>
      </c>
      <c r="AN21" s="61">
        <v>55670.3203125</v>
      </c>
      <c r="AO21" s="61">
        <v>16.85911750793457</v>
      </c>
      <c r="AP21" s="61">
        <v>274538.6796875</v>
      </c>
      <c r="AQ21" s="61">
        <v>58020.38671875</v>
      </c>
      <c r="AR21" s="61">
        <v>17.570806503295898</v>
      </c>
      <c r="AS21" s="61">
        <v>272188.61328125</v>
      </c>
    </row>
    <row r="22" spans="1:45">
      <c r="A22">
        <v>141</v>
      </c>
      <c r="B22" t="s">
        <v>285</v>
      </c>
      <c r="C22" t="s">
        <v>286</v>
      </c>
      <c r="D22" t="s">
        <v>286</v>
      </c>
      <c r="E22" t="s">
        <v>239</v>
      </c>
      <c r="F22" t="s">
        <v>256</v>
      </c>
      <c r="G22" t="s">
        <v>1500</v>
      </c>
      <c r="H22" s="61">
        <v>111895.8359375</v>
      </c>
      <c r="I22" s="61">
        <v>33333.25</v>
      </c>
      <c r="J22" s="61">
        <v>29.78953742980957</v>
      </c>
      <c r="K22" s="61">
        <v>78562.5859375</v>
      </c>
      <c r="L22" s="61">
        <v>70.210464477539063</v>
      </c>
      <c r="M22" s="61">
        <v>33122.0703125</v>
      </c>
      <c r="N22" s="61">
        <v>29.60080718994141</v>
      </c>
      <c r="O22" s="61">
        <v>96188.5234375</v>
      </c>
      <c r="P22" s="61">
        <v>85.962554931640625</v>
      </c>
      <c r="Q22" s="61">
        <v>63066.453125</v>
      </c>
      <c r="R22" s="61">
        <f t="shared" si="0"/>
        <v>56.361751620700254</v>
      </c>
      <c r="S22" s="61">
        <v>9.0795459747314453</v>
      </c>
      <c r="T22" s="61">
        <v>237.70576477050781</v>
      </c>
      <c r="U22" s="61">
        <v>0.212434858083725</v>
      </c>
      <c r="V22" s="61">
        <v>206.58580017089841</v>
      </c>
      <c r="W22" s="61">
        <v>0.18462331593036649</v>
      </c>
      <c r="X22" s="61">
        <v>25199.8671875</v>
      </c>
      <c r="Y22" s="61">
        <v>22.52082633972168</v>
      </c>
      <c r="Z22" s="61">
        <v>71218.734375</v>
      </c>
      <c r="AA22" s="61">
        <v>63.647346496582031</v>
      </c>
      <c r="AB22" s="61">
        <v>10093.6865234375</v>
      </c>
      <c r="AC22" s="61">
        <v>9.0206098556518555</v>
      </c>
      <c r="AD22" s="61">
        <v>101802.1494140625</v>
      </c>
      <c r="AE22" s="61">
        <v>21329.36328125</v>
      </c>
      <c r="AF22" s="61">
        <v>19.061801910400391</v>
      </c>
      <c r="AG22" s="61">
        <v>90566.47265625</v>
      </c>
      <c r="AH22" s="61">
        <v>31130.748046875</v>
      </c>
      <c r="AI22" s="61">
        <v>27.821186065673832</v>
      </c>
      <c r="AJ22" s="61">
        <v>80765.087890625</v>
      </c>
      <c r="AK22" s="61">
        <v>50925.28125</v>
      </c>
      <c r="AL22" s="61">
        <v>45.511329650878913</v>
      </c>
      <c r="AM22" s="61">
        <v>60970.5546875</v>
      </c>
      <c r="AN22" s="61">
        <v>42385.5</v>
      </c>
      <c r="AO22" s="61">
        <v>37.879425048828118</v>
      </c>
      <c r="AP22" s="61">
        <v>69510.3359375</v>
      </c>
      <c r="AQ22" s="61">
        <v>2298.440673828125</v>
      </c>
      <c r="AR22" s="61">
        <v>2.0540895462036128</v>
      </c>
      <c r="AS22" s="61">
        <v>109597.3952636719</v>
      </c>
    </row>
    <row r="23" spans="1:45">
      <c r="A23">
        <v>11</v>
      </c>
      <c r="B23" t="s">
        <v>288</v>
      </c>
      <c r="C23" t="s">
        <v>289</v>
      </c>
      <c r="D23" t="s">
        <v>289</v>
      </c>
      <c r="E23" t="s">
        <v>264</v>
      </c>
      <c r="F23" t="s">
        <v>269</v>
      </c>
      <c r="G23" t="s">
        <v>1501</v>
      </c>
      <c r="H23" s="61">
        <v>227641.53125</v>
      </c>
      <c r="I23" s="61">
        <v>12840.349609375</v>
      </c>
      <c r="J23" s="61">
        <v>5.6406006813049316</v>
      </c>
      <c r="K23" s="61">
        <v>214801.1875</v>
      </c>
      <c r="L23" s="61">
        <v>94.359405517578125</v>
      </c>
      <c r="M23" s="61">
        <v>65655.8515625</v>
      </c>
      <c r="N23" s="61">
        <v>28.84177207946777</v>
      </c>
      <c r="O23" s="61">
        <v>198222.828125</v>
      </c>
      <c r="P23" s="61">
        <v>87.076744079589844</v>
      </c>
      <c r="Q23" s="61">
        <v>132566.9765625</v>
      </c>
      <c r="R23" s="61">
        <f t="shared" si="0"/>
        <v>58.234969618488719</v>
      </c>
      <c r="S23" s="61">
        <v>9.6515665054321289</v>
      </c>
      <c r="T23" s="61">
        <v>25164.837890625</v>
      </c>
      <c r="U23" s="61">
        <v>11.05459022521973</v>
      </c>
      <c r="V23" s="61">
        <v>97914.671875</v>
      </c>
      <c r="W23" s="61">
        <v>43.012657165527337</v>
      </c>
      <c r="X23" s="61">
        <v>70482.0703125</v>
      </c>
      <c r="Y23" s="61">
        <v>30.961868286132809</v>
      </c>
      <c r="Z23" s="61">
        <v>885.66558837890625</v>
      </c>
      <c r="AA23" s="61">
        <v>0.38906151056289667</v>
      </c>
      <c r="AB23" s="61">
        <v>76873.828125</v>
      </c>
      <c r="AC23" s="61">
        <v>33.769683837890618</v>
      </c>
      <c r="AD23" s="61">
        <v>150767.703125</v>
      </c>
      <c r="AE23" s="61">
        <v>86458.3046875</v>
      </c>
      <c r="AF23" s="61">
        <v>37.980022430419922</v>
      </c>
      <c r="AG23" s="61">
        <v>141183.2265625</v>
      </c>
      <c r="AH23" s="61">
        <v>91121.34375</v>
      </c>
      <c r="AI23" s="61">
        <v>40.028434753417969</v>
      </c>
      <c r="AJ23" s="61">
        <v>136520.1875</v>
      </c>
      <c r="AK23" s="61">
        <v>126379.5</v>
      </c>
      <c r="AL23" s="61">
        <v>55.516891479492188</v>
      </c>
      <c r="AM23" s="61">
        <v>101262.03125</v>
      </c>
      <c r="AN23" s="61">
        <v>14630.318359375</v>
      </c>
      <c r="AO23" s="61">
        <v>6.4269108772277832</v>
      </c>
      <c r="AP23" s="61">
        <v>213011.212890625</v>
      </c>
      <c r="AQ23" s="61">
        <v>21942.77734375</v>
      </c>
      <c r="AR23" s="61">
        <v>9.6391801834106445</v>
      </c>
      <c r="AS23" s="61">
        <v>205698.75390625</v>
      </c>
    </row>
    <row r="24" spans="1:45">
      <c r="A24">
        <v>37</v>
      </c>
      <c r="B24" t="s">
        <v>291</v>
      </c>
      <c r="C24" t="s">
        <v>292</v>
      </c>
      <c r="D24" t="s">
        <v>292</v>
      </c>
      <c r="E24" t="s">
        <v>264</v>
      </c>
      <c r="F24" t="s">
        <v>265</v>
      </c>
      <c r="G24" t="s">
        <v>1502</v>
      </c>
      <c r="H24" s="61">
        <v>138195.46875</v>
      </c>
      <c r="I24" s="61">
        <v>26665.908203125</v>
      </c>
      <c r="J24" s="61">
        <v>19.295791625976559</v>
      </c>
      <c r="K24" s="61">
        <v>111529.5625</v>
      </c>
      <c r="L24" s="61">
        <v>80.704208374023438</v>
      </c>
      <c r="M24" s="61">
        <v>47037.4921875</v>
      </c>
      <c r="N24" s="61">
        <v>34.036930084228523</v>
      </c>
      <c r="O24" s="61">
        <v>132496.296875</v>
      </c>
      <c r="P24" s="61">
        <v>95.876007080078125</v>
      </c>
      <c r="Q24" s="61">
        <v>85458.8046875</v>
      </c>
      <c r="R24" s="61">
        <f t="shared" si="0"/>
        <v>61.83907870532115</v>
      </c>
      <c r="S24" s="61">
        <v>6.0923166275024414</v>
      </c>
      <c r="T24" s="61">
        <v>107.61777496337891</v>
      </c>
      <c r="U24" s="61">
        <v>7.7873587608337402E-2</v>
      </c>
      <c r="V24" s="61">
        <v>0</v>
      </c>
      <c r="W24" s="61">
        <v>0</v>
      </c>
      <c r="X24" s="61">
        <v>3507.61572265625</v>
      </c>
      <c r="Y24" s="61">
        <v>2.538155317306519</v>
      </c>
      <c r="Z24" s="61">
        <v>0</v>
      </c>
      <c r="AA24" s="61">
        <v>0</v>
      </c>
      <c r="AB24" s="61">
        <v>27936.611328125</v>
      </c>
      <c r="AC24" s="61">
        <v>20.215288162231449</v>
      </c>
      <c r="AD24" s="61">
        <v>110258.857421875</v>
      </c>
      <c r="AE24" s="61">
        <v>33665.2578125</v>
      </c>
      <c r="AF24" s="61">
        <v>24.36060905456543</v>
      </c>
      <c r="AG24" s="61">
        <v>104530.2109375</v>
      </c>
      <c r="AH24" s="61">
        <v>43022.55859375</v>
      </c>
      <c r="AI24" s="61">
        <v>31.131669998168949</v>
      </c>
      <c r="AJ24" s="61">
        <v>95172.91015625</v>
      </c>
      <c r="AK24" s="61">
        <v>61490.2265625</v>
      </c>
      <c r="AL24" s="61">
        <v>44.495113372802727</v>
      </c>
      <c r="AM24" s="61">
        <v>76705.2421875</v>
      </c>
      <c r="AN24" s="61">
        <v>71229.3984375</v>
      </c>
      <c r="AO24" s="61">
        <v>51.542495727539063</v>
      </c>
      <c r="AP24" s="61">
        <v>66966.0703125</v>
      </c>
      <c r="AQ24" s="61">
        <v>1864.942504882812</v>
      </c>
      <c r="AR24" s="61">
        <v>1.349496126174927</v>
      </c>
      <c r="AS24" s="61">
        <v>136330.52624511719</v>
      </c>
    </row>
    <row r="25" spans="1:45">
      <c r="A25">
        <v>111</v>
      </c>
      <c r="B25" t="s">
        <v>293</v>
      </c>
      <c r="C25" t="s">
        <v>294</v>
      </c>
      <c r="D25" t="s">
        <v>294</v>
      </c>
      <c r="E25" t="s">
        <v>264</v>
      </c>
      <c r="F25" t="s">
        <v>265</v>
      </c>
      <c r="G25" t="s">
        <v>1503</v>
      </c>
      <c r="H25" s="61">
        <v>195743.890625</v>
      </c>
      <c r="I25" s="61">
        <v>35051.43359375</v>
      </c>
      <c r="J25" s="61">
        <v>17.906784057617191</v>
      </c>
      <c r="K25" s="61">
        <v>160692.453125</v>
      </c>
      <c r="L25" s="61">
        <v>82.093215942382813</v>
      </c>
      <c r="M25" s="61">
        <v>7734.130859375</v>
      </c>
      <c r="N25" s="61">
        <v>3.9511480331420898</v>
      </c>
      <c r="O25" s="61">
        <v>90926.359375</v>
      </c>
      <c r="P25" s="61">
        <v>46.451698303222663</v>
      </c>
      <c r="Q25" s="61">
        <v>83192.228515625</v>
      </c>
      <c r="R25" s="61">
        <f t="shared" si="0"/>
        <v>42.500549186999692</v>
      </c>
      <c r="S25" s="61">
        <v>25.5435905456543</v>
      </c>
      <c r="T25" s="61">
        <v>2438.40673828125</v>
      </c>
      <c r="U25" s="61">
        <v>1.245712876319885</v>
      </c>
      <c r="V25" s="61">
        <v>1134.12255859375</v>
      </c>
      <c r="W25" s="61">
        <v>0.57939106225967407</v>
      </c>
      <c r="X25" s="61">
        <v>123393.34375</v>
      </c>
      <c r="Y25" s="61">
        <v>63.038158416748047</v>
      </c>
      <c r="Z25" s="61">
        <v>69813.8671875</v>
      </c>
      <c r="AA25" s="61">
        <v>35.665924072265618</v>
      </c>
      <c r="AB25" s="61">
        <v>138463.953125</v>
      </c>
      <c r="AC25" s="61">
        <v>70.7373046875</v>
      </c>
      <c r="AD25" s="61">
        <v>57279.9375</v>
      </c>
      <c r="AE25" s="61">
        <v>25897.208984375</v>
      </c>
      <c r="AF25" s="61">
        <v>13.230149269104</v>
      </c>
      <c r="AG25" s="61">
        <v>169846.681640625</v>
      </c>
      <c r="AH25" s="61">
        <v>30750.056640625</v>
      </c>
      <c r="AI25" s="61">
        <v>15.70933151245117</v>
      </c>
      <c r="AJ25" s="61">
        <v>164993.833984375</v>
      </c>
      <c r="AK25" s="61">
        <v>154041.3125</v>
      </c>
      <c r="AL25" s="61">
        <v>78.695335388183594</v>
      </c>
      <c r="AM25" s="61">
        <v>41702.578125</v>
      </c>
      <c r="AN25" s="61">
        <v>32696.033203125</v>
      </c>
      <c r="AO25" s="61">
        <v>16.703475952148441</v>
      </c>
      <c r="AP25" s="61">
        <v>163047.857421875</v>
      </c>
      <c r="AQ25" s="61">
        <v>6637.6865234375</v>
      </c>
      <c r="AR25" s="61">
        <v>3.3910057544708252</v>
      </c>
      <c r="AS25" s="61">
        <v>189106.2041015625</v>
      </c>
    </row>
    <row r="26" spans="1:45">
      <c r="A26">
        <v>4</v>
      </c>
      <c r="B26" t="s">
        <v>295</v>
      </c>
      <c r="C26" t="s">
        <v>296</v>
      </c>
      <c r="D26" t="s">
        <v>296</v>
      </c>
      <c r="E26" t="s">
        <v>214</v>
      </c>
      <c r="F26" t="s">
        <v>215</v>
      </c>
      <c r="G26" t="s">
        <v>1504</v>
      </c>
      <c r="H26" s="61">
        <v>160691.34375</v>
      </c>
      <c r="I26" s="61">
        <v>14443.1123046875</v>
      </c>
      <c r="J26" s="61">
        <v>8.9881086349487305</v>
      </c>
      <c r="K26" s="61">
        <v>146248.234375</v>
      </c>
      <c r="L26" s="61">
        <v>91.011894226074219</v>
      </c>
      <c r="M26" s="61">
        <v>84841.9765625</v>
      </c>
      <c r="N26" s="61">
        <v>52.798099517822273</v>
      </c>
      <c r="O26" s="61">
        <v>157593.625</v>
      </c>
      <c r="P26" s="61">
        <v>98.072257995605469</v>
      </c>
      <c r="Q26" s="61">
        <v>72751.6484375</v>
      </c>
      <c r="R26" s="61">
        <f t="shared" si="0"/>
        <v>45.274155246772594</v>
      </c>
      <c r="S26" s="61">
        <v>5.6857399940490723</v>
      </c>
      <c r="T26" s="61">
        <v>10388.826171875</v>
      </c>
      <c r="U26" s="61">
        <v>6.4650812149047852</v>
      </c>
      <c r="V26" s="61">
        <v>14367.0595703125</v>
      </c>
      <c r="W26" s="61">
        <v>8.9407806396484375</v>
      </c>
      <c r="X26" s="61">
        <v>59104.09375</v>
      </c>
      <c r="Y26" s="61">
        <v>36.781131744384773</v>
      </c>
      <c r="Z26" s="61">
        <v>0</v>
      </c>
      <c r="AA26" s="61">
        <v>0</v>
      </c>
      <c r="AB26" s="61">
        <v>79540.7421875</v>
      </c>
      <c r="AC26" s="61">
        <v>49.49908447265625</v>
      </c>
      <c r="AD26" s="61">
        <v>81150.6015625</v>
      </c>
      <c r="AE26" s="61">
        <v>9365.4248046875</v>
      </c>
      <c r="AF26" s="61">
        <v>5.8282074928283691</v>
      </c>
      <c r="AG26" s="61">
        <v>151325.9189453125</v>
      </c>
      <c r="AH26" s="61">
        <v>81892.328125</v>
      </c>
      <c r="AI26" s="61">
        <v>50.962501525878913</v>
      </c>
      <c r="AJ26" s="61">
        <v>78799.015625</v>
      </c>
      <c r="AK26" s="61">
        <v>125269.8671875</v>
      </c>
      <c r="AL26" s="61">
        <v>77.956825256347656</v>
      </c>
      <c r="AM26" s="61">
        <v>35421.4765625</v>
      </c>
      <c r="AN26" s="61">
        <v>61706.828125</v>
      </c>
      <c r="AO26" s="61">
        <v>38.400840759277337</v>
      </c>
      <c r="AP26" s="61">
        <v>98984.515625</v>
      </c>
      <c r="AQ26" s="61">
        <v>6396.08203125</v>
      </c>
      <c r="AR26" s="61">
        <v>3.980352640151978</v>
      </c>
      <c r="AS26" s="61">
        <v>154295.26171875</v>
      </c>
    </row>
    <row r="27" spans="1:45">
      <c r="A27">
        <v>219</v>
      </c>
      <c r="B27" t="s">
        <v>297</v>
      </c>
      <c r="C27" t="s">
        <v>298</v>
      </c>
      <c r="D27" t="s">
        <v>299</v>
      </c>
      <c r="E27" t="s">
        <v>214</v>
      </c>
      <c r="F27" t="s">
        <v>224</v>
      </c>
      <c r="G27" t="s">
        <v>1505</v>
      </c>
      <c r="H27" s="61">
        <v>273385.40625</v>
      </c>
      <c r="I27" s="61">
        <v>71087.46875</v>
      </c>
      <c r="J27" s="61">
        <v>26.002656936645511</v>
      </c>
      <c r="K27" s="61">
        <v>202297.9375</v>
      </c>
      <c r="L27" s="61">
        <v>73.997344970703125</v>
      </c>
      <c r="M27" s="61">
        <v>2597.18115234375</v>
      </c>
      <c r="N27" s="61">
        <v>0.95000725984573364</v>
      </c>
      <c r="O27" s="61">
        <v>169407.40625</v>
      </c>
      <c r="P27" s="61">
        <v>61.966514587402337</v>
      </c>
      <c r="Q27" s="61">
        <v>166810.22509765619</v>
      </c>
      <c r="R27" s="61">
        <f t="shared" si="0"/>
        <v>61.016506837645501</v>
      </c>
      <c r="S27" s="61">
        <v>22.666666030883789</v>
      </c>
      <c r="T27" s="61">
        <v>64924.0234375</v>
      </c>
      <c r="U27" s="61">
        <v>23.748167037963871</v>
      </c>
      <c r="V27" s="61">
        <v>168511.328125</v>
      </c>
      <c r="W27" s="61">
        <v>61.638744354248047</v>
      </c>
      <c r="X27" s="61">
        <v>25369.392578125</v>
      </c>
      <c r="Y27" s="61">
        <v>9.2797174453735352</v>
      </c>
      <c r="Z27" s="61">
        <v>0</v>
      </c>
      <c r="AA27" s="61">
        <v>0</v>
      </c>
      <c r="AB27" s="61">
        <v>29283.51953125</v>
      </c>
      <c r="AC27" s="61">
        <v>10.711441993713381</v>
      </c>
      <c r="AD27" s="61">
        <v>244101.88671875</v>
      </c>
      <c r="AE27" s="61">
        <v>28798.619140625</v>
      </c>
      <c r="AF27" s="61">
        <v>10.534073829650881</v>
      </c>
      <c r="AG27" s="61">
        <v>244586.787109375</v>
      </c>
      <c r="AH27" s="61">
        <v>28675.810546875</v>
      </c>
      <c r="AI27" s="61">
        <v>10.489151954650881</v>
      </c>
      <c r="AJ27" s="61">
        <v>244709.595703125</v>
      </c>
      <c r="AK27" s="61">
        <v>40546.59375</v>
      </c>
      <c r="AL27" s="61">
        <v>14.83129405975342</v>
      </c>
      <c r="AM27" s="61">
        <v>232838.8125</v>
      </c>
      <c r="AN27" s="61">
        <v>4920.4970703125</v>
      </c>
      <c r="AO27" s="61">
        <v>1.7998390197753911</v>
      </c>
      <c r="AP27" s="61">
        <v>268464.9091796875</v>
      </c>
      <c r="AQ27" s="61">
        <v>12878.888671875</v>
      </c>
      <c r="AR27" s="61">
        <v>4.7108912467956543</v>
      </c>
      <c r="AS27" s="61">
        <v>260506.517578125</v>
      </c>
    </row>
    <row r="28" spans="1:45">
      <c r="A28">
        <v>278</v>
      </c>
      <c r="B28" t="s">
        <v>301</v>
      </c>
      <c r="C28" t="s">
        <v>302</v>
      </c>
      <c r="D28" t="s">
        <v>302</v>
      </c>
      <c r="E28" t="s">
        <v>303</v>
      </c>
      <c r="F28" t="s">
        <v>304</v>
      </c>
      <c r="G28" t="s">
        <v>1506</v>
      </c>
      <c r="H28" s="61">
        <v>124342.0703125</v>
      </c>
      <c r="I28" s="61">
        <v>37249.3671875</v>
      </c>
      <c r="J28" s="61">
        <v>29.957172393798832</v>
      </c>
      <c r="K28" s="61">
        <v>87092.703125</v>
      </c>
      <c r="L28" s="61">
        <v>70.042831420898438</v>
      </c>
      <c r="M28" s="61">
        <v>13618.91796875</v>
      </c>
      <c r="N28" s="61">
        <v>10.95278358459473</v>
      </c>
      <c r="O28" s="61">
        <v>43152.09765625</v>
      </c>
      <c r="P28" s="61">
        <v>34.704341888427727</v>
      </c>
      <c r="Q28" s="61">
        <v>29533.1796875</v>
      </c>
      <c r="R28" s="61">
        <f t="shared" si="0"/>
        <v>23.751558594188097</v>
      </c>
      <c r="S28" s="61">
        <v>39.138668060302727</v>
      </c>
      <c r="T28" s="61">
        <v>31.886238098144531</v>
      </c>
      <c r="U28" s="61">
        <v>2.5643967092037201E-2</v>
      </c>
      <c r="V28" s="61">
        <v>48.704471588134773</v>
      </c>
      <c r="W28" s="61">
        <v>3.9169743657112122E-2</v>
      </c>
      <c r="X28" s="61">
        <v>3923.960693359375</v>
      </c>
      <c r="Y28" s="61">
        <v>3.1557786464691162</v>
      </c>
      <c r="Z28" s="61">
        <v>3384.1005859375</v>
      </c>
      <c r="AA28" s="61">
        <v>2.721605539321899</v>
      </c>
      <c r="AB28" s="61">
        <v>50393.95703125</v>
      </c>
      <c r="AC28" s="61">
        <v>40.528484344482422</v>
      </c>
      <c r="AD28" s="61">
        <v>73948.11328125</v>
      </c>
      <c r="AE28" s="61">
        <v>33893.20703125</v>
      </c>
      <c r="AF28" s="61">
        <v>27.258035659790039</v>
      </c>
      <c r="AG28" s="61">
        <v>90448.86328125</v>
      </c>
      <c r="AH28" s="61">
        <v>31120.490234375</v>
      </c>
      <c r="AI28" s="61">
        <v>25.028127670288089</v>
      </c>
      <c r="AJ28" s="61">
        <v>93221.580078125</v>
      </c>
      <c r="AK28" s="61">
        <v>72787.1875</v>
      </c>
      <c r="AL28" s="61">
        <v>58.537857055664063</v>
      </c>
      <c r="AM28" s="61">
        <v>51554.8828125</v>
      </c>
      <c r="AN28" s="61">
        <v>32312.095703125</v>
      </c>
      <c r="AO28" s="61">
        <v>25.986454010009769</v>
      </c>
      <c r="AP28" s="61">
        <v>92029.974609375</v>
      </c>
      <c r="AQ28" s="61">
        <v>598.50054931640625</v>
      </c>
      <c r="AR28" s="61">
        <v>0.48133391141891479</v>
      </c>
      <c r="AS28" s="61">
        <v>123743.56976318359</v>
      </c>
    </row>
    <row r="29" spans="1:45">
      <c r="A29">
        <v>316</v>
      </c>
      <c r="C29" t="s">
        <v>305</v>
      </c>
      <c r="D29" t="s">
        <v>306</v>
      </c>
      <c r="F29" t="s">
        <v>224</v>
      </c>
      <c r="G29" t="s">
        <v>1507</v>
      </c>
      <c r="H29" s="61">
        <v>275881.9375</v>
      </c>
      <c r="I29" s="61">
        <v>43554.73828125</v>
      </c>
      <c r="J29" s="61">
        <v>15.787455558776861</v>
      </c>
      <c r="K29" s="61">
        <v>232327.203125</v>
      </c>
      <c r="L29" s="61">
        <v>84.212547302246094</v>
      </c>
      <c r="M29" s="61">
        <v>127120.15625</v>
      </c>
      <c r="N29" s="61">
        <v>46.077735900878913</v>
      </c>
      <c r="O29" s="61">
        <v>270703.46875</v>
      </c>
      <c r="P29" s="61">
        <v>98.122940063476563</v>
      </c>
      <c r="Q29" s="61">
        <v>143583.3125</v>
      </c>
      <c r="R29" s="61">
        <f t="shared" si="0"/>
        <v>52.045202306874472</v>
      </c>
      <c r="S29" s="61">
        <v>5.1859769821166992</v>
      </c>
      <c r="T29" s="61">
        <v>24084.46875</v>
      </c>
      <c r="U29" s="61">
        <v>8.7299909591674805</v>
      </c>
      <c r="V29" s="61">
        <v>3859.3359375</v>
      </c>
      <c r="W29" s="61">
        <v>1.3989084959030149</v>
      </c>
      <c r="X29" s="61">
        <v>175560.28125</v>
      </c>
      <c r="Y29" s="61">
        <v>63.636016845703118</v>
      </c>
      <c r="Z29" s="61">
        <v>48385.5625</v>
      </c>
      <c r="AA29" s="61">
        <v>17.538503646850589</v>
      </c>
      <c r="AB29" s="61">
        <v>130829.6015625</v>
      </c>
      <c r="AC29" s="61">
        <v>47.422313690185547</v>
      </c>
      <c r="AD29" s="61">
        <v>145052.3359375</v>
      </c>
      <c r="AE29" s="61">
        <v>12574.1845703125</v>
      </c>
      <c r="AF29" s="61">
        <v>4.5578136444091797</v>
      </c>
      <c r="AG29" s="61">
        <v>263307.7529296875</v>
      </c>
      <c r="AH29" s="61">
        <v>39641.12109375</v>
      </c>
      <c r="AI29" s="61">
        <v>14.368870735168461</v>
      </c>
      <c r="AJ29" s="61">
        <v>236240.81640625</v>
      </c>
      <c r="AK29" s="61">
        <v>153620.328125</v>
      </c>
      <c r="AL29" s="61">
        <v>55.683357238769531</v>
      </c>
      <c r="AM29" s="61">
        <v>122261.609375</v>
      </c>
      <c r="AN29" s="61">
        <v>168663.578125</v>
      </c>
      <c r="AO29" s="61">
        <v>61.136142730712891</v>
      </c>
      <c r="AP29" s="61">
        <v>107218.359375</v>
      </c>
      <c r="AQ29" s="61">
        <v>2145.60546875</v>
      </c>
      <c r="AR29" s="61">
        <v>0.77772599458694458</v>
      </c>
      <c r="AS29" s="61">
        <v>273736.33203125</v>
      </c>
    </row>
    <row r="30" spans="1:45">
      <c r="A30">
        <v>267</v>
      </c>
      <c r="B30" t="s">
        <v>307</v>
      </c>
      <c r="C30" t="s">
        <v>308</v>
      </c>
      <c r="D30" t="s">
        <v>308</v>
      </c>
      <c r="E30" t="s">
        <v>214</v>
      </c>
      <c r="F30" t="s">
        <v>215</v>
      </c>
      <c r="G30" t="s">
        <v>1508</v>
      </c>
      <c r="H30" s="61">
        <v>256666.421875</v>
      </c>
      <c r="I30" s="61">
        <v>40011.421875</v>
      </c>
      <c r="J30" s="61">
        <v>15.58888149261475</v>
      </c>
      <c r="K30" s="61">
        <v>216655</v>
      </c>
      <c r="L30" s="61">
        <v>84.411117553710938</v>
      </c>
      <c r="M30" s="61">
        <v>82830.578125</v>
      </c>
      <c r="N30" s="61">
        <v>32.271682739257813</v>
      </c>
      <c r="O30" s="61">
        <v>237783.578125</v>
      </c>
      <c r="P30" s="61">
        <v>92.643043518066406</v>
      </c>
      <c r="Q30" s="61">
        <v>154953</v>
      </c>
      <c r="R30" s="61">
        <f t="shared" si="0"/>
        <v>60.3713562794997</v>
      </c>
      <c r="S30" s="61">
        <v>8.75</v>
      </c>
      <c r="T30" s="61">
        <v>8144.65771484375</v>
      </c>
      <c r="U30" s="61">
        <v>3.1732461452484131</v>
      </c>
      <c r="V30" s="61">
        <v>8009.87451171875</v>
      </c>
      <c r="W30" s="61">
        <v>3.120733261108398</v>
      </c>
      <c r="X30" s="61">
        <v>73518.171875</v>
      </c>
      <c r="Y30" s="61">
        <v>28.64347076416016</v>
      </c>
      <c r="Z30" s="61">
        <v>11811.4775390625</v>
      </c>
      <c r="AA30" s="61">
        <v>4.6018786430358887</v>
      </c>
      <c r="AB30" s="61">
        <v>138999.28125</v>
      </c>
      <c r="AC30" s="61">
        <v>54.155616760253913</v>
      </c>
      <c r="AD30" s="61">
        <v>117667.140625</v>
      </c>
      <c r="AE30" s="61">
        <v>33401.8046875</v>
      </c>
      <c r="AF30" s="61">
        <v>13.01370239257812</v>
      </c>
      <c r="AG30" s="61">
        <v>223264.6171875</v>
      </c>
      <c r="AH30" s="61">
        <v>67468.2421875</v>
      </c>
      <c r="AI30" s="61">
        <v>26.28635406494141</v>
      </c>
      <c r="AJ30" s="61">
        <v>189198.1796875</v>
      </c>
      <c r="AK30" s="61">
        <v>182211.3125</v>
      </c>
      <c r="AL30" s="61">
        <v>70.991485595703125</v>
      </c>
      <c r="AM30" s="61">
        <v>74455.109375</v>
      </c>
      <c r="AN30" s="61">
        <v>109672.1015625</v>
      </c>
      <c r="AO30" s="61">
        <v>42.72943115234375</v>
      </c>
      <c r="AP30" s="61">
        <v>146994.3203125</v>
      </c>
      <c r="AQ30" s="61">
        <v>7468.26708984375</v>
      </c>
      <c r="AR30" s="61">
        <v>2.9097170829772949</v>
      </c>
      <c r="AS30" s="61">
        <v>249198.15478515619</v>
      </c>
    </row>
    <row r="31" spans="1:45">
      <c r="A31">
        <v>248</v>
      </c>
      <c r="B31" t="s">
        <v>310</v>
      </c>
      <c r="C31" t="s">
        <v>311</v>
      </c>
      <c r="D31" t="s">
        <v>312</v>
      </c>
      <c r="E31" t="s">
        <v>214</v>
      </c>
      <c r="F31" t="s">
        <v>215</v>
      </c>
      <c r="G31" t="s">
        <v>1509</v>
      </c>
      <c r="H31" s="61">
        <v>258590.859375</v>
      </c>
      <c r="I31" s="61">
        <v>44223.11328125</v>
      </c>
      <c r="J31" s="61">
        <v>17.101577758789059</v>
      </c>
      <c r="K31" s="61">
        <v>214367.75</v>
      </c>
      <c r="L31" s="61">
        <v>82.898422241210938</v>
      </c>
      <c r="M31" s="61">
        <v>52799.25</v>
      </c>
      <c r="N31" s="61">
        <v>20.41806602478027</v>
      </c>
      <c r="O31" s="61">
        <v>241901.265625</v>
      </c>
      <c r="P31" s="61">
        <v>93.545944213867188</v>
      </c>
      <c r="Q31" s="61">
        <v>189102.015625</v>
      </c>
      <c r="R31" s="61">
        <f t="shared" si="0"/>
        <v>73.12788088567757</v>
      </c>
      <c r="S31" s="61">
        <v>9.25</v>
      </c>
      <c r="T31" s="61">
        <v>8217.1884765625</v>
      </c>
      <c r="U31" s="61">
        <v>3.177679300308228</v>
      </c>
      <c r="V31" s="61">
        <v>61328.66015625</v>
      </c>
      <c r="W31" s="61">
        <v>23.716484069824219</v>
      </c>
      <c r="X31" s="61">
        <v>120893.4609375</v>
      </c>
      <c r="Y31" s="61">
        <v>46.750865936279297</v>
      </c>
      <c r="Z31" s="61">
        <v>3555.42333984375</v>
      </c>
      <c r="AA31" s="61">
        <v>1.3749222755432129</v>
      </c>
      <c r="AB31" s="61">
        <v>147611.078125</v>
      </c>
      <c r="AC31" s="61">
        <v>57.082866668701172</v>
      </c>
      <c r="AD31" s="61">
        <v>110979.78125</v>
      </c>
      <c r="AE31" s="61">
        <v>48557.59765625</v>
      </c>
      <c r="AF31" s="61">
        <v>18.777769088745121</v>
      </c>
      <c r="AG31" s="61">
        <v>210033.26171875</v>
      </c>
      <c r="AH31" s="61">
        <v>80480.1640625</v>
      </c>
      <c r="AI31" s="61">
        <v>31.122585296630859</v>
      </c>
      <c r="AJ31" s="61">
        <v>178110.6953125</v>
      </c>
      <c r="AK31" s="61">
        <v>158244.609375</v>
      </c>
      <c r="AL31" s="61">
        <v>61.194972991943359</v>
      </c>
      <c r="AM31" s="61">
        <v>100346.25</v>
      </c>
      <c r="AN31" s="61">
        <v>91483.09375</v>
      </c>
      <c r="AO31" s="61">
        <v>35.377544403076172</v>
      </c>
      <c r="AP31" s="61">
        <v>167107.765625</v>
      </c>
      <c r="AQ31" s="61">
        <v>4123.3515625</v>
      </c>
      <c r="AR31" s="61">
        <v>1.594546437263489</v>
      </c>
      <c r="AS31" s="61">
        <v>254467.5078125</v>
      </c>
    </row>
    <row r="32" spans="1:45">
      <c r="A32">
        <v>101</v>
      </c>
      <c r="B32" t="s">
        <v>314</v>
      </c>
      <c r="C32" t="s">
        <v>315</v>
      </c>
      <c r="D32" t="s">
        <v>315</v>
      </c>
      <c r="E32" t="s">
        <v>264</v>
      </c>
      <c r="F32" t="s">
        <v>265</v>
      </c>
      <c r="G32" t="s">
        <v>1510</v>
      </c>
      <c r="H32" s="61">
        <v>193419.015625</v>
      </c>
      <c r="I32" s="61">
        <v>32338.193359375</v>
      </c>
      <c r="J32" s="61">
        <v>16.719242095947269</v>
      </c>
      <c r="K32" s="61">
        <v>161080.828125</v>
      </c>
      <c r="L32" s="61">
        <v>83.28076171875</v>
      </c>
      <c r="M32" s="61">
        <v>5218.025390625</v>
      </c>
      <c r="N32" s="61">
        <v>2.6977829933166499</v>
      </c>
      <c r="O32" s="61">
        <v>165112.984375</v>
      </c>
      <c r="P32" s="61">
        <v>85.365432739257813</v>
      </c>
      <c r="Q32" s="61">
        <v>159894.958984375</v>
      </c>
      <c r="R32" s="61">
        <f t="shared" si="0"/>
        <v>82.667652127016652</v>
      </c>
      <c r="S32" s="61">
        <v>10.429464340209959</v>
      </c>
      <c r="T32" s="61">
        <v>4776.29541015625</v>
      </c>
      <c r="U32" s="61">
        <v>2.4694032669067378</v>
      </c>
      <c r="V32" s="61">
        <v>10626.208984375</v>
      </c>
      <c r="W32" s="61">
        <v>5.4938802719116211</v>
      </c>
      <c r="X32" s="61">
        <v>93797.8046875</v>
      </c>
      <c r="Y32" s="61">
        <v>48.494613647460938</v>
      </c>
      <c r="Z32" s="61">
        <v>21260.580078125</v>
      </c>
      <c r="AA32" s="61">
        <v>10.99198055267334</v>
      </c>
      <c r="AB32" s="61">
        <v>70331.7421875</v>
      </c>
      <c r="AC32" s="61">
        <v>36.362369537353523</v>
      </c>
      <c r="AD32" s="61">
        <v>123087.2734375</v>
      </c>
      <c r="AE32" s="61">
        <v>49842.11328125</v>
      </c>
      <c r="AF32" s="61">
        <v>25.768983840942379</v>
      </c>
      <c r="AG32" s="61">
        <v>143576.90234375</v>
      </c>
      <c r="AH32" s="61">
        <v>80775.859375</v>
      </c>
      <c r="AI32" s="61">
        <v>41.762107849121087</v>
      </c>
      <c r="AJ32" s="61">
        <v>112643.15625</v>
      </c>
      <c r="AK32" s="61">
        <v>126068.609375</v>
      </c>
      <c r="AL32" s="61">
        <v>65.17901611328125</v>
      </c>
      <c r="AM32" s="61">
        <v>67350.40625</v>
      </c>
      <c r="AN32" s="61">
        <v>90930.2421875</v>
      </c>
      <c r="AO32" s="61">
        <v>47.012050628662109</v>
      </c>
      <c r="AP32" s="61">
        <v>102488.7734375</v>
      </c>
      <c r="AQ32" s="61">
        <v>3683.500732421875</v>
      </c>
      <c r="AR32" s="61">
        <v>1.904415011405945</v>
      </c>
      <c r="AS32" s="61">
        <v>189735.5148925781</v>
      </c>
    </row>
    <row r="33" spans="1:45">
      <c r="A33">
        <v>315</v>
      </c>
      <c r="B33" t="s">
        <v>317</v>
      </c>
      <c r="C33" t="s">
        <v>318</v>
      </c>
      <c r="D33" t="s">
        <v>318</v>
      </c>
      <c r="E33" t="s">
        <v>264</v>
      </c>
      <c r="F33" t="s">
        <v>269</v>
      </c>
      <c r="G33" t="s">
        <v>1511</v>
      </c>
      <c r="H33" s="61">
        <v>271776.4375</v>
      </c>
      <c r="I33" s="61">
        <v>29214.04296875</v>
      </c>
      <c r="J33" s="61">
        <v>10.74929237365723</v>
      </c>
      <c r="K33" s="61">
        <v>242562.390625</v>
      </c>
      <c r="L33" s="61">
        <v>89.250709533691406</v>
      </c>
      <c r="M33" s="61">
        <v>31234.9375</v>
      </c>
      <c r="N33" s="61">
        <v>11.492878913879389</v>
      </c>
      <c r="O33" s="61">
        <v>190470.34375</v>
      </c>
      <c r="P33" s="61">
        <v>70.083465576171875</v>
      </c>
      <c r="Q33" s="61">
        <v>159235.40625</v>
      </c>
      <c r="R33" s="61">
        <f t="shared" si="0"/>
        <v>58.590585598503189</v>
      </c>
      <c r="S33" s="61">
        <v>17.491804122924801</v>
      </c>
      <c r="T33" s="61">
        <v>62649.015625</v>
      </c>
      <c r="U33" s="61">
        <v>23.05167388916016</v>
      </c>
      <c r="V33" s="61">
        <v>56554.453125</v>
      </c>
      <c r="W33" s="61">
        <v>20.809183120727539</v>
      </c>
      <c r="X33" s="61">
        <v>60987.55859375</v>
      </c>
      <c r="Y33" s="61">
        <v>22.440341949462891</v>
      </c>
      <c r="Z33" s="61">
        <v>0</v>
      </c>
      <c r="AA33" s="61">
        <v>0</v>
      </c>
      <c r="AB33" s="61">
        <v>148411.421875</v>
      </c>
      <c r="AC33" s="61">
        <v>54.607902526855469</v>
      </c>
      <c r="AD33" s="61">
        <v>123365.015625</v>
      </c>
      <c r="AE33" s="61">
        <v>80424.4765625</v>
      </c>
      <c r="AF33" s="61">
        <v>29.592144012451168</v>
      </c>
      <c r="AG33" s="61">
        <v>191351.9609375</v>
      </c>
      <c r="AH33" s="61">
        <v>146873.84375</v>
      </c>
      <c r="AI33" s="61">
        <v>54.042156219482422</v>
      </c>
      <c r="AJ33" s="61">
        <v>124902.59375</v>
      </c>
      <c r="AK33" s="61">
        <v>196158.09375</v>
      </c>
      <c r="AL33" s="61">
        <v>72.17626953125</v>
      </c>
      <c r="AM33" s="61">
        <v>75618.34375</v>
      </c>
      <c r="AN33" s="61">
        <v>73869.09375</v>
      </c>
      <c r="AO33" s="61">
        <v>27.180093765258789</v>
      </c>
      <c r="AP33" s="61">
        <v>197907.34375</v>
      </c>
      <c r="AQ33" s="61">
        <v>50315.23828125</v>
      </c>
      <c r="AR33" s="61">
        <v>18.51346588134766</v>
      </c>
      <c r="AS33" s="61">
        <v>221461.19921875</v>
      </c>
    </row>
    <row r="34" spans="1:45">
      <c r="A34">
        <v>18</v>
      </c>
      <c r="B34" t="s">
        <v>320</v>
      </c>
      <c r="C34" t="s">
        <v>321</v>
      </c>
      <c r="D34" t="s">
        <v>321</v>
      </c>
      <c r="E34" t="s">
        <v>214</v>
      </c>
      <c r="F34" t="s">
        <v>224</v>
      </c>
      <c r="G34" t="s">
        <v>1512</v>
      </c>
      <c r="H34" s="61">
        <v>347473.09375</v>
      </c>
      <c r="I34" s="61">
        <v>116751.171875</v>
      </c>
      <c r="J34" s="61">
        <v>33.600063323974609</v>
      </c>
      <c r="K34" s="61">
        <v>230721.921875</v>
      </c>
      <c r="L34" s="61">
        <v>66.399940490722656</v>
      </c>
      <c r="M34" s="61">
        <v>108415.84375</v>
      </c>
      <c r="N34" s="61">
        <v>31.20121955871582</v>
      </c>
      <c r="O34" s="61">
        <v>343339.46875</v>
      </c>
      <c r="P34" s="61">
        <v>98.810371398925781</v>
      </c>
      <c r="Q34" s="61">
        <v>234923.625</v>
      </c>
      <c r="R34" s="61">
        <f t="shared" si="0"/>
        <v>67.609155708908759</v>
      </c>
      <c r="S34" s="61">
        <v>6.4444446563720703</v>
      </c>
      <c r="T34" s="61">
        <v>123852.1328125</v>
      </c>
      <c r="U34" s="61">
        <v>35.643661499023438</v>
      </c>
      <c r="V34" s="61">
        <v>119251.9609375</v>
      </c>
      <c r="W34" s="61">
        <v>34.319766998291023</v>
      </c>
      <c r="X34" s="61">
        <v>47775.12890625</v>
      </c>
      <c r="Y34" s="61">
        <v>13.749302864074711</v>
      </c>
      <c r="Z34" s="61">
        <v>3622.417724609375</v>
      </c>
      <c r="AA34" s="61">
        <v>1.0425031185150151</v>
      </c>
      <c r="AB34" s="61">
        <v>119347.5390625</v>
      </c>
      <c r="AC34" s="61">
        <v>34.347274780273438</v>
      </c>
      <c r="AD34" s="61">
        <v>228125.5546875</v>
      </c>
      <c r="AE34" s="61">
        <v>7083.60595703125</v>
      </c>
      <c r="AF34" s="61">
        <v>2.0386054515838619</v>
      </c>
      <c r="AG34" s="61">
        <v>340389.48779296881</v>
      </c>
      <c r="AH34" s="61">
        <v>28976.208984375</v>
      </c>
      <c r="AI34" s="61">
        <v>8.3391237258911133</v>
      </c>
      <c r="AJ34" s="61">
        <v>318496.884765625</v>
      </c>
      <c r="AK34" s="61">
        <v>122405.4140625</v>
      </c>
      <c r="AL34" s="61">
        <v>35.227306365966797</v>
      </c>
      <c r="AM34" s="61">
        <v>225067.6796875</v>
      </c>
      <c r="AN34" s="61">
        <v>52743.12890625</v>
      </c>
      <c r="AO34" s="61">
        <v>15.17905426025391</v>
      </c>
      <c r="AP34" s="61">
        <v>294729.96484375</v>
      </c>
      <c r="AQ34" s="61">
        <v>1578.904418945312</v>
      </c>
      <c r="AR34" s="61">
        <v>0.45439615845680242</v>
      </c>
      <c r="AS34" s="61">
        <v>345894.18933105469</v>
      </c>
    </row>
    <row r="35" spans="1:45">
      <c r="A35">
        <v>120</v>
      </c>
      <c r="B35" t="s">
        <v>323</v>
      </c>
      <c r="C35" t="s">
        <v>324</v>
      </c>
      <c r="D35" t="s">
        <v>324</v>
      </c>
      <c r="E35" t="s">
        <v>219</v>
      </c>
      <c r="F35" t="s">
        <v>256</v>
      </c>
      <c r="G35" t="s">
        <v>1513</v>
      </c>
      <c r="H35" s="61">
        <v>20215.3125</v>
      </c>
      <c r="I35" s="61">
        <v>2319.98583984375</v>
      </c>
      <c r="J35" s="61">
        <v>11.47637844085693</v>
      </c>
      <c r="K35" s="61">
        <v>17895.326171875</v>
      </c>
      <c r="L35" s="61">
        <v>88.52362060546875</v>
      </c>
      <c r="M35" s="61">
        <v>2753.55419921875</v>
      </c>
      <c r="N35" s="61">
        <v>13.62113094329834</v>
      </c>
      <c r="O35" s="61">
        <v>15016.4755859375</v>
      </c>
      <c r="P35" s="61">
        <v>74.282676696777344</v>
      </c>
      <c r="Q35" s="61">
        <v>12262.92138671875</v>
      </c>
      <c r="R35" s="61">
        <f t="shared" si="0"/>
        <v>60.661547461701367</v>
      </c>
      <c r="S35" s="61">
        <v>44</v>
      </c>
      <c r="T35" s="61">
        <v>208.71478271484381</v>
      </c>
      <c r="U35" s="61">
        <v>1.0324587821960449</v>
      </c>
      <c r="V35" s="61">
        <v>39.7159423828125</v>
      </c>
      <c r="W35" s="61">
        <v>0.19646464288234711</v>
      </c>
      <c r="X35" s="61">
        <v>5400.99853515625</v>
      </c>
      <c r="Y35" s="61">
        <v>26.717365264892582</v>
      </c>
      <c r="Z35" s="61">
        <v>12569.6259765625</v>
      </c>
      <c r="AA35" s="61">
        <v>62.178737640380859</v>
      </c>
      <c r="AB35" s="61">
        <v>5886.63427734375</v>
      </c>
      <c r="AC35" s="61">
        <v>29.11967849731445</v>
      </c>
      <c r="AD35" s="61">
        <v>14328.67822265625</v>
      </c>
      <c r="AE35" s="61">
        <v>11665.6533203125</v>
      </c>
      <c r="AF35" s="61">
        <v>57.707012176513672</v>
      </c>
      <c r="AG35" s="61">
        <v>8549.6591796875</v>
      </c>
      <c r="AH35" s="61">
        <v>13391.1572265625</v>
      </c>
      <c r="AI35" s="61">
        <v>66.242637634277344</v>
      </c>
      <c r="AJ35" s="61">
        <v>6824.1552734375</v>
      </c>
      <c r="AK35" s="61">
        <v>16104.4736328125</v>
      </c>
      <c r="AL35" s="61">
        <v>79.664726257324219</v>
      </c>
      <c r="AM35" s="61">
        <v>4110.8388671875</v>
      </c>
      <c r="AN35" s="61">
        <v>11209.453125</v>
      </c>
      <c r="AO35" s="61">
        <v>55.450309753417969</v>
      </c>
      <c r="AP35" s="61">
        <v>9005.859375</v>
      </c>
      <c r="AQ35" s="61">
        <v>1456.013671875</v>
      </c>
      <c r="AR35" s="61">
        <v>7.2025284767150879</v>
      </c>
      <c r="AS35" s="61">
        <v>18759.298828125</v>
      </c>
    </row>
    <row r="36" spans="1:45">
      <c r="A36">
        <v>282</v>
      </c>
      <c r="B36" t="s">
        <v>326</v>
      </c>
      <c r="C36" t="s">
        <v>327</v>
      </c>
      <c r="D36" t="s">
        <v>328</v>
      </c>
      <c r="E36" t="s">
        <v>260</v>
      </c>
      <c r="F36" t="s">
        <v>261</v>
      </c>
      <c r="G36" t="s">
        <v>1514</v>
      </c>
      <c r="H36" s="61">
        <v>123505.328125</v>
      </c>
      <c r="I36" s="61">
        <v>43264.06640625</v>
      </c>
      <c r="J36" s="61">
        <v>35.030120849609382</v>
      </c>
      <c r="K36" s="61">
        <v>80241.265625</v>
      </c>
      <c r="L36" s="61">
        <v>64.969879150390625</v>
      </c>
      <c r="M36" s="61">
        <v>14285.904296875</v>
      </c>
      <c r="N36" s="61">
        <v>11.56703472137451</v>
      </c>
      <c r="O36" s="61">
        <v>18016.466796875</v>
      </c>
      <c r="P36" s="61">
        <v>14.58760356903076</v>
      </c>
      <c r="Q36" s="61">
        <v>3730.5625</v>
      </c>
      <c r="R36" s="61">
        <f t="shared" si="0"/>
        <v>3.0205680650670308</v>
      </c>
      <c r="S36" s="61">
        <v>60.549999237060547</v>
      </c>
      <c r="T36" s="61">
        <v>0</v>
      </c>
      <c r="U36" s="61">
        <v>0</v>
      </c>
      <c r="V36" s="61">
        <v>0</v>
      </c>
      <c r="W36" s="61">
        <v>0</v>
      </c>
      <c r="X36" s="61">
        <v>0</v>
      </c>
      <c r="Y36" s="61">
        <v>0</v>
      </c>
      <c r="Z36" s="61">
        <v>0</v>
      </c>
      <c r="AA36" s="61">
        <v>0</v>
      </c>
      <c r="AB36" s="61">
        <v>3106.76611328125</v>
      </c>
      <c r="AC36" s="61">
        <v>2.5154917240142818</v>
      </c>
      <c r="AD36" s="61">
        <v>120398.56201171879</v>
      </c>
      <c r="AE36" s="61">
        <v>805.73406982421875</v>
      </c>
      <c r="AF36" s="61">
        <v>0.65238809585571289</v>
      </c>
      <c r="AG36" s="61">
        <v>122699.5940551758</v>
      </c>
      <c r="AH36" s="61">
        <v>18165.888671875</v>
      </c>
      <c r="AI36" s="61">
        <v>14.70858764648438</v>
      </c>
      <c r="AJ36" s="61">
        <v>105339.439453125</v>
      </c>
      <c r="AK36" s="61">
        <v>19765.8984375</v>
      </c>
      <c r="AL36" s="61">
        <v>16.004085540771481</v>
      </c>
      <c r="AM36" s="61">
        <v>103739.4296875</v>
      </c>
      <c r="AN36" s="61">
        <v>13223.4794921875</v>
      </c>
      <c r="AO36" s="61">
        <v>10.706809043884279</v>
      </c>
      <c r="AP36" s="61">
        <v>110281.8486328125</v>
      </c>
      <c r="AQ36" s="61">
        <v>154.03736877441409</v>
      </c>
      <c r="AR36" s="61">
        <v>0.1247212290763855</v>
      </c>
      <c r="AS36" s="61">
        <v>123351.2907562256</v>
      </c>
    </row>
    <row r="37" spans="1:45">
      <c r="A37">
        <v>172</v>
      </c>
      <c r="B37" t="s">
        <v>330</v>
      </c>
      <c r="C37" t="s">
        <v>331</v>
      </c>
      <c r="D37" t="s">
        <v>331</v>
      </c>
      <c r="E37" t="s">
        <v>264</v>
      </c>
      <c r="F37" t="s">
        <v>265</v>
      </c>
      <c r="G37" t="s">
        <v>1515</v>
      </c>
      <c r="H37" s="61">
        <v>94786.7109375</v>
      </c>
      <c r="I37" s="61">
        <v>15659.3271484375</v>
      </c>
      <c r="J37" s="61">
        <v>16.52059364318848</v>
      </c>
      <c r="K37" s="61">
        <v>79127.3828125</v>
      </c>
      <c r="L37" s="61">
        <v>83.479400634765625</v>
      </c>
      <c r="M37" s="61">
        <v>11350.28515625</v>
      </c>
      <c r="N37" s="61">
        <v>11.97455310821533</v>
      </c>
      <c r="O37" s="61">
        <v>67594.5703125</v>
      </c>
      <c r="P37" s="61">
        <v>71.312286376953125</v>
      </c>
      <c r="Q37" s="61">
        <v>56244.28515625</v>
      </c>
      <c r="R37" s="61">
        <f t="shared" si="0"/>
        <v>59.337732684211488</v>
      </c>
      <c r="S37" s="61">
        <v>46.125</v>
      </c>
      <c r="T37" s="61">
        <v>12212.744140625</v>
      </c>
      <c r="U37" s="61">
        <v>12.88444709777832</v>
      </c>
      <c r="V37" s="61">
        <v>10788.712890625</v>
      </c>
      <c r="W37" s="61">
        <v>11.38209438323975</v>
      </c>
      <c r="X37" s="61">
        <v>26783.1796875</v>
      </c>
      <c r="Y37" s="61">
        <v>28.25626182556152</v>
      </c>
      <c r="Z37" s="61">
        <v>0</v>
      </c>
      <c r="AA37" s="61">
        <v>0</v>
      </c>
      <c r="AB37" s="61">
        <v>39388.140625</v>
      </c>
      <c r="AC37" s="61">
        <v>41.554496765136719</v>
      </c>
      <c r="AD37" s="61">
        <v>55398.5703125</v>
      </c>
      <c r="AE37" s="61">
        <v>24805.5859375</v>
      </c>
      <c r="AF37" s="61">
        <v>26.16989898681641</v>
      </c>
      <c r="AG37" s="61">
        <v>69981.125</v>
      </c>
      <c r="AH37" s="61">
        <v>37291</v>
      </c>
      <c r="AI37" s="61">
        <v>39.342014312744141</v>
      </c>
      <c r="AJ37" s="61">
        <v>57495.7109375</v>
      </c>
      <c r="AK37" s="61">
        <v>69879.2109375</v>
      </c>
      <c r="AL37" s="61">
        <v>73.722579956054688</v>
      </c>
      <c r="AM37" s="61">
        <v>24907.5</v>
      </c>
      <c r="AN37" s="61">
        <v>15311.7255859375</v>
      </c>
      <c r="AO37" s="61">
        <v>16.153873443603519</v>
      </c>
      <c r="AP37" s="61">
        <v>79474.9853515625</v>
      </c>
      <c r="AQ37" s="61">
        <v>11118.74609375</v>
      </c>
      <c r="AR37" s="61">
        <v>11.73027992248535</v>
      </c>
      <c r="AS37" s="61">
        <v>83667.96484375</v>
      </c>
    </row>
    <row r="38" spans="1:45">
      <c r="A38">
        <v>158</v>
      </c>
      <c r="B38" t="s">
        <v>333</v>
      </c>
      <c r="C38" t="s">
        <v>334</v>
      </c>
      <c r="D38" t="s">
        <v>335</v>
      </c>
      <c r="E38" t="s">
        <v>214</v>
      </c>
      <c r="F38" t="s">
        <v>215</v>
      </c>
      <c r="G38" t="s">
        <v>1516</v>
      </c>
      <c r="H38" s="61">
        <v>244278.0625</v>
      </c>
      <c r="I38" s="61">
        <v>21471.9296875</v>
      </c>
      <c r="J38" s="61">
        <v>8.7899541854858398</v>
      </c>
      <c r="K38" s="61">
        <v>222806.125</v>
      </c>
      <c r="L38" s="61">
        <v>91.210044860839844</v>
      </c>
      <c r="M38" s="61">
        <v>111665.8515625</v>
      </c>
      <c r="N38" s="61">
        <v>45.712600708007813</v>
      </c>
      <c r="O38" s="61">
        <v>225435.8125</v>
      </c>
      <c r="P38" s="61">
        <v>92.28656005859375</v>
      </c>
      <c r="Q38" s="61">
        <v>113769.9609375</v>
      </c>
      <c r="R38" s="61">
        <f t="shared" si="0"/>
        <v>46.573957470085958</v>
      </c>
      <c r="S38" s="61">
        <v>8.2642107009887695</v>
      </c>
      <c r="T38" s="61">
        <v>8814.3828125</v>
      </c>
      <c r="U38" s="61">
        <v>3.6083400249481201</v>
      </c>
      <c r="V38" s="61">
        <v>2020.8818359375</v>
      </c>
      <c r="W38" s="61">
        <v>0.82728749513626099</v>
      </c>
      <c r="X38" s="61">
        <v>101440.703125</v>
      </c>
      <c r="Y38" s="61">
        <v>41.5267333984375</v>
      </c>
      <c r="Z38" s="61">
        <v>32591.357421875</v>
      </c>
      <c r="AA38" s="61">
        <v>13.341909408569339</v>
      </c>
      <c r="AB38" s="61">
        <v>128313.984375</v>
      </c>
      <c r="AC38" s="61">
        <v>52.527839660644531</v>
      </c>
      <c r="AD38" s="61">
        <v>115964.078125</v>
      </c>
      <c r="AE38" s="61">
        <v>46243.81640625</v>
      </c>
      <c r="AF38" s="61">
        <v>18.93081092834473</v>
      </c>
      <c r="AG38" s="61">
        <v>198034.24609375</v>
      </c>
      <c r="AH38" s="61">
        <v>69219.765625</v>
      </c>
      <c r="AI38" s="61">
        <v>28.336465835571289</v>
      </c>
      <c r="AJ38" s="61">
        <v>175058.296875</v>
      </c>
      <c r="AK38" s="61">
        <v>175389.53125</v>
      </c>
      <c r="AL38" s="61">
        <v>71.79913330078125</v>
      </c>
      <c r="AM38" s="61">
        <v>68888.53125</v>
      </c>
      <c r="AN38" s="61">
        <v>141598.484375</v>
      </c>
      <c r="AO38" s="61">
        <v>57.966106414794922</v>
      </c>
      <c r="AP38" s="61">
        <v>102679.578125</v>
      </c>
      <c r="AQ38" s="61">
        <v>8485.677734375</v>
      </c>
      <c r="AR38" s="61">
        <v>3.4737780094146729</v>
      </c>
      <c r="AS38" s="61">
        <v>235792.384765625</v>
      </c>
    </row>
    <row r="39" spans="1:45">
      <c r="A39">
        <v>204</v>
      </c>
      <c r="B39" t="s">
        <v>337</v>
      </c>
      <c r="C39" t="s">
        <v>338</v>
      </c>
      <c r="D39" t="s">
        <v>338</v>
      </c>
      <c r="E39" t="s">
        <v>264</v>
      </c>
      <c r="F39" t="s">
        <v>269</v>
      </c>
      <c r="G39" t="s">
        <v>1517</v>
      </c>
      <c r="H39" s="61">
        <v>166000.984375</v>
      </c>
      <c r="I39" s="61">
        <v>5616.06689453125</v>
      </c>
      <c r="J39" s="61">
        <v>3.383152961730957</v>
      </c>
      <c r="K39" s="61">
        <v>160384.921875</v>
      </c>
      <c r="L39" s="61">
        <v>96.616851806640625</v>
      </c>
      <c r="M39" s="61">
        <v>35917.66015625</v>
      </c>
      <c r="N39" s="61">
        <v>21.637016296386719</v>
      </c>
      <c r="O39" s="61">
        <v>148709.609375</v>
      </c>
      <c r="P39" s="61">
        <v>89.583572387695313</v>
      </c>
      <c r="Q39" s="61">
        <v>112791.94921875</v>
      </c>
      <c r="R39" s="61">
        <f t="shared" si="0"/>
        <v>67.94655443967153</v>
      </c>
      <c r="S39" s="61">
        <v>13.86196136474609</v>
      </c>
      <c r="T39" s="61">
        <v>7902.73486328125</v>
      </c>
      <c r="U39" s="61">
        <v>4.760655403137207</v>
      </c>
      <c r="V39" s="61">
        <v>16388.08984375</v>
      </c>
      <c r="W39" s="61">
        <v>9.8722848892211914</v>
      </c>
      <c r="X39" s="61">
        <v>135640.90625</v>
      </c>
      <c r="Y39" s="61">
        <v>81.710906982421875</v>
      </c>
      <c r="Z39" s="61">
        <v>4404.76318359375</v>
      </c>
      <c r="AA39" s="61">
        <v>2.6534562110900879</v>
      </c>
      <c r="AB39" s="61">
        <v>102519.6640625</v>
      </c>
      <c r="AC39" s="61">
        <v>61.758464813232422</v>
      </c>
      <c r="AD39" s="61">
        <v>63481.3203125</v>
      </c>
      <c r="AE39" s="61">
        <v>96989.8359375</v>
      </c>
      <c r="AF39" s="61">
        <v>58.427268981933587</v>
      </c>
      <c r="AG39" s="61">
        <v>69011.1484375</v>
      </c>
      <c r="AH39" s="61">
        <v>110472.6953125</v>
      </c>
      <c r="AI39" s="61">
        <v>66.549423217773438</v>
      </c>
      <c r="AJ39" s="61">
        <v>55528.2890625</v>
      </c>
      <c r="AK39" s="61">
        <v>141433.765625</v>
      </c>
      <c r="AL39" s="61">
        <v>85.2005615234375</v>
      </c>
      <c r="AM39" s="61">
        <v>24567.21875</v>
      </c>
      <c r="AN39" s="61">
        <v>58368.78125</v>
      </c>
      <c r="AO39" s="61">
        <v>35.161705017089837</v>
      </c>
      <c r="AP39" s="61">
        <v>107632.203125</v>
      </c>
      <c r="AQ39" s="61">
        <v>10978.8173828125</v>
      </c>
      <c r="AR39" s="61">
        <v>6.613706111907959</v>
      </c>
      <c r="AS39" s="61">
        <v>155022.1669921875</v>
      </c>
    </row>
    <row r="40" spans="1:45">
      <c r="A40">
        <v>79</v>
      </c>
      <c r="B40" t="s">
        <v>340</v>
      </c>
      <c r="C40" t="s">
        <v>341</v>
      </c>
      <c r="D40" t="s">
        <v>341</v>
      </c>
      <c r="E40" t="s">
        <v>219</v>
      </c>
      <c r="F40" t="s">
        <v>220</v>
      </c>
      <c r="G40" t="s">
        <v>1518</v>
      </c>
      <c r="H40" s="61">
        <v>4803.27685546875</v>
      </c>
      <c r="I40" s="61">
        <v>2000.905517578125</v>
      </c>
      <c r="J40" s="61">
        <v>41.657093048095703</v>
      </c>
      <c r="K40" s="61">
        <v>2802.371337890625</v>
      </c>
      <c r="L40" s="61">
        <v>58.342903137207031</v>
      </c>
      <c r="M40" s="61">
        <v>356.5509033203125</v>
      </c>
      <c r="N40" s="61">
        <v>7.4230761528015137</v>
      </c>
      <c r="O40" s="61">
        <v>3020.0361328125</v>
      </c>
      <c r="P40" s="61">
        <v>62.874496459960938</v>
      </c>
      <c r="Q40" s="61">
        <v>2663.485229492188</v>
      </c>
      <c r="R40" s="61">
        <f t="shared" si="0"/>
        <v>55.451420137477371</v>
      </c>
      <c r="S40" s="61">
        <v>32</v>
      </c>
      <c r="T40" s="61">
        <v>0</v>
      </c>
      <c r="U40" s="61">
        <v>0</v>
      </c>
      <c r="V40" s="61">
        <v>0</v>
      </c>
      <c r="W40" s="61">
        <v>0</v>
      </c>
      <c r="X40" s="61">
        <v>441.50607299804688</v>
      </c>
      <c r="Y40" s="61">
        <v>9.191767692565918</v>
      </c>
      <c r="Z40" s="61">
        <v>0</v>
      </c>
      <c r="AA40" s="61">
        <v>0</v>
      </c>
      <c r="AB40" s="61">
        <v>7.2832064628601074</v>
      </c>
      <c r="AC40" s="61">
        <v>0.15162995457649231</v>
      </c>
      <c r="AD40" s="61">
        <v>4795.9936490058899</v>
      </c>
      <c r="AE40" s="61">
        <v>483.01995849609381</v>
      </c>
      <c r="AF40" s="61">
        <v>10.056051254272459</v>
      </c>
      <c r="AG40" s="61">
        <v>4320.2568969726563</v>
      </c>
      <c r="AH40" s="61">
        <v>1939.041015625</v>
      </c>
      <c r="AI40" s="61">
        <v>40.369129180908203</v>
      </c>
      <c r="AJ40" s="61">
        <v>2864.23583984375</v>
      </c>
      <c r="AK40" s="61">
        <v>1946.32421875</v>
      </c>
      <c r="AL40" s="61">
        <v>40.520755767822273</v>
      </c>
      <c r="AM40" s="61">
        <v>2856.95263671875</v>
      </c>
      <c r="AN40" s="61">
        <v>305.02203369140619</v>
      </c>
      <c r="AO40" s="61">
        <v>6.3502907752990723</v>
      </c>
      <c r="AP40" s="61">
        <v>4498.2548217773438</v>
      </c>
      <c r="AQ40" s="61">
        <v>181.56300354003909</v>
      </c>
      <c r="AR40" s="61">
        <v>3.7799820899963379</v>
      </c>
      <c r="AS40" s="61">
        <v>4621.7138519287109</v>
      </c>
    </row>
    <row r="41" spans="1:45">
      <c r="A41">
        <v>44</v>
      </c>
      <c r="B41" t="s">
        <v>343</v>
      </c>
      <c r="C41" t="s">
        <v>344</v>
      </c>
      <c r="D41" t="s">
        <v>344</v>
      </c>
      <c r="E41" t="s">
        <v>214</v>
      </c>
      <c r="F41" t="s">
        <v>215</v>
      </c>
      <c r="G41" t="s">
        <v>1519</v>
      </c>
      <c r="H41" s="61">
        <v>356754.15625</v>
      </c>
      <c r="I41" s="61">
        <v>56381.73046875</v>
      </c>
      <c r="J41" s="61">
        <v>15.804084777832029</v>
      </c>
      <c r="K41" s="61">
        <v>300372.4375</v>
      </c>
      <c r="L41" s="61">
        <v>84.195915222167969</v>
      </c>
      <c r="M41" s="61">
        <v>23752.134765625</v>
      </c>
      <c r="N41" s="61">
        <v>6.657844066619873</v>
      </c>
      <c r="O41" s="61">
        <v>333245.125</v>
      </c>
      <c r="P41" s="61">
        <v>93.410301208496094</v>
      </c>
      <c r="Q41" s="61">
        <v>309492.990234375</v>
      </c>
      <c r="R41" s="61">
        <f t="shared" si="0"/>
        <v>86.752455384848787</v>
      </c>
      <c r="S41" s="61">
        <v>10</v>
      </c>
      <c r="T41" s="61">
        <v>74173.7421875</v>
      </c>
      <c r="U41" s="61">
        <v>20.791275024414059</v>
      </c>
      <c r="V41" s="61">
        <v>238886.640625</v>
      </c>
      <c r="W41" s="61">
        <v>66.961135864257813</v>
      </c>
      <c r="X41" s="61">
        <v>30146.70703125</v>
      </c>
      <c r="Y41" s="61">
        <v>8.4502744674682617</v>
      </c>
      <c r="Z41" s="61">
        <v>0</v>
      </c>
      <c r="AA41" s="61">
        <v>0</v>
      </c>
      <c r="AB41" s="61">
        <v>67071.875</v>
      </c>
      <c r="AC41" s="61">
        <v>18.80058670043945</v>
      </c>
      <c r="AD41" s="61">
        <v>289682.28125</v>
      </c>
      <c r="AE41" s="61">
        <v>8791.2138671875</v>
      </c>
      <c r="AF41" s="61">
        <v>2.464221715927124</v>
      </c>
      <c r="AG41" s="61">
        <v>347962.9423828125</v>
      </c>
      <c r="AH41" s="61">
        <v>80042.9296875</v>
      </c>
      <c r="AI41" s="61">
        <v>22.43643951416016</v>
      </c>
      <c r="AJ41" s="61">
        <v>276711.2265625</v>
      </c>
      <c r="AK41" s="61">
        <v>134884.671875</v>
      </c>
      <c r="AL41" s="61">
        <v>37.808860778808587</v>
      </c>
      <c r="AM41" s="61">
        <v>221869.484375</v>
      </c>
      <c r="AN41" s="61">
        <v>579.13690185546875</v>
      </c>
      <c r="AO41" s="61">
        <v>0.16233500838279721</v>
      </c>
      <c r="AP41" s="61">
        <v>356175.01934814447</v>
      </c>
      <c r="AQ41" s="61">
        <v>13778.7177734375</v>
      </c>
      <c r="AR41" s="61">
        <v>3.862244606018066</v>
      </c>
      <c r="AS41" s="61">
        <v>342975.4384765625</v>
      </c>
    </row>
    <row r="42" spans="1:45">
      <c r="A42">
        <v>19</v>
      </c>
      <c r="B42" t="s">
        <v>346</v>
      </c>
      <c r="C42" t="s">
        <v>347</v>
      </c>
      <c r="D42" t="s">
        <v>347</v>
      </c>
      <c r="E42" t="s">
        <v>214</v>
      </c>
      <c r="F42" t="s">
        <v>224</v>
      </c>
      <c r="G42" t="s">
        <v>1520</v>
      </c>
      <c r="H42" s="61">
        <v>319979.6875</v>
      </c>
      <c r="I42" s="61">
        <v>112069.40625</v>
      </c>
      <c r="J42" s="61">
        <v>35.023914337158203</v>
      </c>
      <c r="K42" s="61">
        <v>207910.28125</v>
      </c>
      <c r="L42" s="61">
        <v>64.976089477539063</v>
      </c>
      <c r="M42" s="61">
        <v>48090.125</v>
      </c>
      <c r="N42" s="61">
        <v>15.029117584228519</v>
      </c>
      <c r="O42" s="61">
        <v>314679.9375</v>
      </c>
      <c r="P42" s="61">
        <v>98.343727111816406</v>
      </c>
      <c r="Q42" s="61">
        <v>266589.8125</v>
      </c>
      <c r="R42" s="61">
        <f t="shared" si="0"/>
        <v>83.314604930977069</v>
      </c>
      <c r="S42" s="61">
        <v>6.6863517761230469</v>
      </c>
      <c r="T42" s="61">
        <v>120834.8515625</v>
      </c>
      <c r="U42" s="61">
        <v>37.763290405273438</v>
      </c>
      <c r="V42" s="61">
        <v>129626.1015625</v>
      </c>
      <c r="W42" s="61">
        <v>40.510730743408203</v>
      </c>
      <c r="X42" s="61">
        <v>32739.654296875</v>
      </c>
      <c r="Y42" s="61">
        <v>10.231791496276861</v>
      </c>
      <c r="Z42" s="61">
        <v>105.1319580078125</v>
      </c>
      <c r="AA42" s="61">
        <v>3.2855823636054993E-2</v>
      </c>
      <c r="AB42" s="61">
        <v>84046.2734375</v>
      </c>
      <c r="AC42" s="61">
        <v>26.266128540039059</v>
      </c>
      <c r="AD42" s="61">
        <v>235933.4140625</v>
      </c>
      <c r="AE42" s="61">
        <v>21818.349609375</v>
      </c>
      <c r="AF42" s="61">
        <v>6.818666934967041</v>
      </c>
      <c r="AG42" s="61">
        <v>298161.337890625</v>
      </c>
      <c r="AH42" s="61">
        <v>57166.2265625</v>
      </c>
      <c r="AI42" s="61">
        <v>17.865579605102539</v>
      </c>
      <c r="AJ42" s="61">
        <v>262813.4609375</v>
      </c>
      <c r="AK42" s="61">
        <v>110683.8203125</v>
      </c>
      <c r="AL42" s="61">
        <v>34.590892791748047</v>
      </c>
      <c r="AM42" s="61">
        <v>209295.8671875</v>
      </c>
      <c r="AN42" s="61">
        <v>32231.630859375</v>
      </c>
      <c r="AO42" s="61">
        <v>10.073023796081539</v>
      </c>
      <c r="AP42" s="61">
        <v>287748.056640625</v>
      </c>
      <c r="AQ42" s="61">
        <v>3706.758544921875</v>
      </c>
      <c r="AR42" s="61">
        <v>1.158435583114624</v>
      </c>
      <c r="AS42" s="61">
        <v>316272.92895507813</v>
      </c>
    </row>
    <row r="43" spans="1:45">
      <c r="A43">
        <v>222</v>
      </c>
      <c r="B43" t="s">
        <v>349</v>
      </c>
      <c r="C43" t="s">
        <v>350</v>
      </c>
      <c r="D43" t="s">
        <v>350</v>
      </c>
      <c r="E43" t="s">
        <v>219</v>
      </c>
      <c r="F43" t="s">
        <v>220</v>
      </c>
      <c r="G43" t="s">
        <v>1521</v>
      </c>
      <c r="H43" s="61">
        <v>4009.8828125</v>
      </c>
      <c r="I43" s="61">
        <v>1242.0908203125</v>
      </c>
      <c r="J43" s="61">
        <v>30.975738525390621</v>
      </c>
      <c r="K43" s="61">
        <v>2767.7919921875</v>
      </c>
      <c r="L43" s="61">
        <v>69.024261474609375</v>
      </c>
      <c r="M43" s="61">
        <v>423.1483154296875</v>
      </c>
      <c r="N43" s="61">
        <v>10.55263614654541</v>
      </c>
      <c r="O43" s="61">
        <v>2727.263916015625</v>
      </c>
      <c r="P43" s="61">
        <v>68.013557434082031</v>
      </c>
      <c r="Q43" s="61">
        <v>2304.115600585938</v>
      </c>
      <c r="R43" s="61">
        <f t="shared" si="0"/>
        <v>57.460921137229313</v>
      </c>
      <c r="S43" s="61">
        <v>19.822221755981449</v>
      </c>
      <c r="T43" s="61">
        <v>0</v>
      </c>
      <c r="U43" s="61">
        <v>0</v>
      </c>
      <c r="V43" s="61">
        <v>0</v>
      </c>
      <c r="W43" s="61">
        <v>0</v>
      </c>
      <c r="X43" s="61">
        <v>61.388542175292969</v>
      </c>
      <c r="Y43" s="61">
        <v>1.5309309959411621</v>
      </c>
      <c r="Z43" s="61">
        <v>433.44821166992188</v>
      </c>
      <c r="AA43" s="61">
        <v>10.80949783325195</v>
      </c>
      <c r="AB43" s="61">
        <v>45.8956298828125</v>
      </c>
      <c r="AC43" s="61">
        <v>1.144562840461731</v>
      </c>
      <c r="AD43" s="61">
        <v>3963.987182617188</v>
      </c>
      <c r="AE43" s="61">
        <v>118.23683929443359</v>
      </c>
      <c r="AF43" s="61">
        <v>2.9486358165740971</v>
      </c>
      <c r="AG43" s="61">
        <v>3891.645973205566</v>
      </c>
      <c r="AH43" s="61">
        <v>2495.28662109375</v>
      </c>
      <c r="AI43" s="61">
        <v>62.228416442871087</v>
      </c>
      <c r="AJ43" s="61">
        <v>1514.59619140625</v>
      </c>
      <c r="AK43" s="61">
        <v>2541.18212890625</v>
      </c>
      <c r="AL43" s="61">
        <v>63.372974395751953</v>
      </c>
      <c r="AM43" s="61">
        <v>1468.70068359375</v>
      </c>
      <c r="AN43" s="61">
        <v>75.528434753417969</v>
      </c>
      <c r="AO43" s="61">
        <v>1.883557081222534</v>
      </c>
      <c r="AP43" s="61">
        <v>3934.354377746582</v>
      </c>
      <c r="AQ43" s="61">
        <v>126.7916259765625</v>
      </c>
      <c r="AR43" s="61">
        <v>3.1619782447814941</v>
      </c>
      <c r="AS43" s="61">
        <v>3883.091186523438</v>
      </c>
    </row>
    <row r="44" spans="1:45">
      <c r="A44">
        <v>132</v>
      </c>
      <c r="B44" t="s">
        <v>352</v>
      </c>
      <c r="C44" t="s">
        <v>353</v>
      </c>
      <c r="D44" t="s">
        <v>353</v>
      </c>
      <c r="E44" t="s">
        <v>219</v>
      </c>
      <c r="F44" t="s">
        <v>220</v>
      </c>
      <c r="G44" t="s">
        <v>1522</v>
      </c>
      <c r="H44" s="61">
        <v>19172.33984375</v>
      </c>
      <c r="I44" s="61">
        <v>5217.55029296875</v>
      </c>
      <c r="J44" s="61">
        <v>27.213945388793949</v>
      </c>
      <c r="K44" s="61">
        <v>13954.7890625</v>
      </c>
      <c r="L44" s="61">
        <v>72.786048889160156</v>
      </c>
      <c r="M44" s="61">
        <v>1493.837036132812</v>
      </c>
      <c r="N44" s="61">
        <v>7.7916264533996582</v>
      </c>
      <c r="O44" s="61">
        <v>12457.7353515625</v>
      </c>
      <c r="P44" s="61">
        <v>64.977645874023438</v>
      </c>
      <c r="Q44" s="61">
        <v>10963.898315429689</v>
      </c>
      <c r="R44" s="61">
        <f t="shared" si="0"/>
        <v>57.186021136610584</v>
      </c>
      <c r="S44" s="61">
        <v>28.910417556762699</v>
      </c>
      <c r="T44" s="61">
        <v>362.59457397460938</v>
      </c>
      <c r="U44" s="61">
        <v>1.8912380933761599</v>
      </c>
      <c r="V44" s="61">
        <v>1288.562377929688</v>
      </c>
      <c r="W44" s="61">
        <v>6.7209444046020508</v>
      </c>
      <c r="X44" s="61">
        <v>8250.7958984375</v>
      </c>
      <c r="Y44" s="61">
        <v>43.034893035888672</v>
      </c>
      <c r="Z44" s="61">
        <v>5491.375</v>
      </c>
      <c r="AA44" s="61">
        <v>28.64217376708984</v>
      </c>
      <c r="AB44" s="61">
        <v>7128.15234375</v>
      </c>
      <c r="AC44" s="61">
        <v>37.179355621337891</v>
      </c>
      <c r="AD44" s="61">
        <v>12044.1875</v>
      </c>
      <c r="AE44" s="61">
        <v>1847.7080078125</v>
      </c>
      <c r="AF44" s="61">
        <v>9.6373634338378906</v>
      </c>
      <c r="AG44" s="61">
        <v>17324.6318359375</v>
      </c>
      <c r="AH44" s="61">
        <v>3984.25732421875</v>
      </c>
      <c r="AI44" s="61">
        <v>20.781278610229489</v>
      </c>
      <c r="AJ44" s="61">
        <v>15188.08251953125</v>
      </c>
      <c r="AK44" s="61">
        <v>10094.47265625</v>
      </c>
      <c r="AL44" s="61">
        <v>52.651233673095703</v>
      </c>
      <c r="AM44" s="61">
        <v>9077.8671875</v>
      </c>
      <c r="AN44" s="61">
        <v>7651.01123046875</v>
      </c>
      <c r="AO44" s="61">
        <v>39.906509399414063</v>
      </c>
      <c r="AP44" s="61">
        <v>11521.32861328125</v>
      </c>
      <c r="AQ44" s="61">
        <v>1998.8291015625</v>
      </c>
      <c r="AR44" s="61">
        <v>10.42558765411377</v>
      </c>
      <c r="AS44" s="61">
        <v>17173.5107421875</v>
      </c>
    </row>
    <row r="45" spans="1:45">
      <c r="A45">
        <v>159</v>
      </c>
      <c r="B45" t="s">
        <v>355</v>
      </c>
      <c r="C45" t="s">
        <v>356</v>
      </c>
      <c r="D45" t="s">
        <v>356</v>
      </c>
      <c r="E45" t="s">
        <v>214</v>
      </c>
      <c r="F45" t="s">
        <v>224</v>
      </c>
      <c r="G45" t="s">
        <v>1523</v>
      </c>
      <c r="H45" s="61">
        <v>320485.625</v>
      </c>
      <c r="I45" s="61">
        <v>70242.609375</v>
      </c>
      <c r="J45" s="61">
        <v>21.91755294799805</v>
      </c>
      <c r="K45" s="61">
        <v>250243.015625</v>
      </c>
      <c r="L45" s="61">
        <v>78.082450866699219</v>
      </c>
      <c r="M45" s="61">
        <v>138645.890625</v>
      </c>
      <c r="N45" s="61">
        <v>43.261188507080078</v>
      </c>
      <c r="O45" s="61">
        <v>302306.8125</v>
      </c>
      <c r="P45" s="61">
        <v>94.327728271484375</v>
      </c>
      <c r="Q45" s="61">
        <v>163660.921875</v>
      </c>
      <c r="R45" s="61">
        <f t="shared" si="0"/>
        <v>51.066540620971693</v>
      </c>
      <c r="S45" s="61">
        <v>6.3274726867675781</v>
      </c>
      <c r="T45" s="61">
        <v>36029.83203125</v>
      </c>
      <c r="U45" s="61">
        <v>11.24226188659668</v>
      </c>
      <c r="V45" s="61">
        <v>15655.115234375</v>
      </c>
      <c r="W45" s="61">
        <v>4.8848104476928711</v>
      </c>
      <c r="X45" s="61">
        <v>209053.703125</v>
      </c>
      <c r="Y45" s="61">
        <v>65.230293273925781</v>
      </c>
      <c r="Z45" s="61">
        <v>12386.29296875</v>
      </c>
      <c r="AA45" s="61">
        <v>3.8648512363433838</v>
      </c>
      <c r="AB45" s="61">
        <v>116779.71875</v>
      </c>
      <c r="AC45" s="61">
        <v>36.438362121582031</v>
      </c>
      <c r="AD45" s="61">
        <v>203705.90625</v>
      </c>
      <c r="AE45" s="61">
        <v>29232.201171875</v>
      </c>
      <c r="AF45" s="61">
        <v>9.121220588684082</v>
      </c>
      <c r="AG45" s="61">
        <v>291253.423828125</v>
      </c>
      <c r="AH45" s="61">
        <v>55118.85546875</v>
      </c>
      <c r="AI45" s="61">
        <v>17.198541641235352</v>
      </c>
      <c r="AJ45" s="61">
        <v>265366.76953125</v>
      </c>
      <c r="AK45" s="61">
        <v>144753.234375</v>
      </c>
      <c r="AL45" s="61">
        <v>45.166839599609382</v>
      </c>
      <c r="AM45" s="61">
        <v>175732.390625</v>
      </c>
      <c r="AN45" s="61">
        <v>159550.875</v>
      </c>
      <c r="AO45" s="61">
        <v>49.784095764160163</v>
      </c>
      <c r="AP45" s="61">
        <v>160934.75</v>
      </c>
      <c r="AQ45" s="61">
        <v>4058.210693359375</v>
      </c>
      <c r="AR45" s="61">
        <v>1.266269207000732</v>
      </c>
      <c r="AS45" s="61">
        <v>316427.41430664063</v>
      </c>
    </row>
    <row r="46" spans="1:45">
      <c r="A46">
        <v>12</v>
      </c>
      <c r="B46" t="s">
        <v>357</v>
      </c>
      <c r="C46" t="s">
        <v>358</v>
      </c>
      <c r="D46" t="s">
        <v>358</v>
      </c>
      <c r="E46" t="s">
        <v>264</v>
      </c>
      <c r="F46" t="s">
        <v>269</v>
      </c>
      <c r="G46" t="s">
        <v>1524</v>
      </c>
      <c r="H46" s="61">
        <v>89934.3203125</v>
      </c>
      <c r="I46" s="61">
        <v>15981.11328125</v>
      </c>
      <c r="J46" s="61">
        <v>17.769760131835941</v>
      </c>
      <c r="K46" s="61">
        <v>73953.203125</v>
      </c>
      <c r="L46" s="61">
        <v>82.230232238769531</v>
      </c>
      <c r="M46" s="61">
        <v>14073.4951171875</v>
      </c>
      <c r="N46" s="61">
        <v>15.648635864257811</v>
      </c>
      <c r="O46" s="61">
        <v>76547.4765625</v>
      </c>
      <c r="P46" s="61">
        <v>85.1148681640625</v>
      </c>
      <c r="Q46" s="61">
        <v>62473.9814453125</v>
      </c>
      <c r="R46" s="61">
        <f t="shared" si="0"/>
        <v>69.466229608708375</v>
      </c>
      <c r="S46" s="61">
        <v>19.292720794677731</v>
      </c>
      <c r="T46" s="61">
        <v>7493.578125</v>
      </c>
      <c r="U46" s="61">
        <v>8.3322782516479492</v>
      </c>
      <c r="V46" s="61">
        <v>420.68463134765619</v>
      </c>
      <c r="W46" s="61">
        <v>0.46776872873306269</v>
      </c>
      <c r="X46" s="61">
        <v>60486.26171875</v>
      </c>
      <c r="Y46" s="61">
        <v>67.25604248046875</v>
      </c>
      <c r="Z46" s="61">
        <v>885.66558837890625</v>
      </c>
      <c r="AA46" s="61">
        <v>0.98479157686233521</v>
      </c>
      <c r="AB46" s="61">
        <v>35517.328125</v>
      </c>
      <c r="AC46" s="61">
        <v>39.492519378662109</v>
      </c>
      <c r="AD46" s="61">
        <v>54416.9921875</v>
      </c>
      <c r="AE46" s="61">
        <v>50159.015625</v>
      </c>
      <c r="AF46" s="61">
        <v>55.772941589355469</v>
      </c>
      <c r="AG46" s="61">
        <v>39775.3046875</v>
      </c>
      <c r="AH46" s="61">
        <v>51288.8515625</v>
      </c>
      <c r="AI46" s="61">
        <v>57.029228210449219</v>
      </c>
      <c r="AJ46" s="61">
        <v>38645.46875</v>
      </c>
      <c r="AK46" s="61">
        <v>66998.6875</v>
      </c>
      <c r="AL46" s="61">
        <v>74.497352600097656</v>
      </c>
      <c r="AM46" s="61">
        <v>22935.6328125</v>
      </c>
      <c r="AN46" s="61">
        <v>19583.669921875</v>
      </c>
      <c r="AO46" s="61">
        <v>21.7755241394043</v>
      </c>
      <c r="AP46" s="61">
        <v>70350.650390625</v>
      </c>
      <c r="AQ46" s="61">
        <v>15147.3515625</v>
      </c>
      <c r="AR46" s="61">
        <v>16.842681884765621</v>
      </c>
      <c r="AS46" s="61">
        <v>74786.96875</v>
      </c>
    </row>
    <row r="47" spans="1:45">
      <c r="A47">
        <v>176</v>
      </c>
      <c r="B47" t="s">
        <v>360</v>
      </c>
      <c r="C47" t="s">
        <v>361</v>
      </c>
      <c r="D47" t="s">
        <v>361</v>
      </c>
      <c r="E47" t="s">
        <v>264</v>
      </c>
      <c r="F47" t="s">
        <v>265</v>
      </c>
      <c r="G47" t="s">
        <v>1525</v>
      </c>
      <c r="H47" s="61">
        <v>207361.96875</v>
      </c>
      <c r="I47" s="61">
        <v>14772.919921875</v>
      </c>
      <c r="J47" s="61">
        <v>7.1242184638977051</v>
      </c>
      <c r="K47" s="61">
        <v>192589.046875</v>
      </c>
      <c r="L47" s="61">
        <v>92.875778198242188</v>
      </c>
      <c r="M47" s="61">
        <v>26071.10546875</v>
      </c>
      <c r="N47" s="61">
        <v>12.572751998901371</v>
      </c>
      <c r="O47" s="61">
        <v>183563.140625</v>
      </c>
      <c r="P47" s="61">
        <v>88.523048400878906</v>
      </c>
      <c r="Q47" s="61">
        <v>157492.03515625</v>
      </c>
      <c r="R47" s="61">
        <f t="shared" si="0"/>
        <v>75.950298941328896</v>
      </c>
      <c r="S47" s="61">
        <v>8.4499998092651367</v>
      </c>
      <c r="T47" s="61">
        <v>10653.556640625</v>
      </c>
      <c r="U47" s="61">
        <v>5.1376619338989258</v>
      </c>
      <c r="V47" s="61">
        <v>11712.6357421875</v>
      </c>
      <c r="W47" s="61">
        <v>5.6484007835388184</v>
      </c>
      <c r="X47" s="61">
        <v>68741.65625</v>
      </c>
      <c r="Y47" s="61">
        <v>33.150558471679688</v>
      </c>
      <c r="Z47" s="61">
        <v>63044.79296875</v>
      </c>
      <c r="AA47" s="61">
        <v>30.403255462646481</v>
      </c>
      <c r="AB47" s="61">
        <v>131122.078125</v>
      </c>
      <c r="AC47" s="61">
        <v>63.233428955078118</v>
      </c>
      <c r="AD47" s="61">
        <v>76239.890625</v>
      </c>
      <c r="AE47" s="61">
        <v>76066.8984375</v>
      </c>
      <c r="AF47" s="61">
        <v>36.683147430419922</v>
      </c>
      <c r="AG47" s="61">
        <v>131295.0703125</v>
      </c>
      <c r="AH47" s="61">
        <v>126040.5234375</v>
      </c>
      <c r="AI47" s="61">
        <v>60.782855987548828</v>
      </c>
      <c r="AJ47" s="61">
        <v>81321.4453125</v>
      </c>
      <c r="AK47" s="61">
        <v>180843.078125</v>
      </c>
      <c r="AL47" s="61">
        <v>87.2113037109375</v>
      </c>
      <c r="AM47" s="61">
        <v>26518.890625</v>
      </c>
      <c r="AN47" s="61">
        <v>92450.4921875</v>
      </c>
      <c r="AO47" s="61">
        <v>44.584114074707031</v>
      </c>
      <c r="AP47" s="61">
        <v>114911.4765625</v>
      </c>
      <c r="AQ47" s="61">
        <v>3382.169921875</v>
      </c>
      <c r="AR47" s="61">
        <v>1.631046414375305</v>
      </c>
      <c r="AS47" s="61">
        <v>203979.798828125</v>
      </c>
    </row>
    <row r="48" spans="1:45">
      <c r="A48">
        <v>109</v>
      </c>
      <c r="B48" t="s">
        <v>362</v>
      </c>
      <c r="C48" t="s">
        <v>363</v>
      </c>
      <c r="D48" t="s">
        <v>363</v>
      </c>
      <c r="E48" t="s">
        <v>214</v>
      </c>
      <c r="F48" t="s">
        <v>269</v>
      </c>
      <c r="G48" t="s">
        <v>230</v>
      </c>
      <c r="H48" s="61">
        <v>308724.5</v>
      </c>
      <c r="I48" s="61">
        <v>39225.86328125</v>
      </c>
      <c r="J48" s="61">
        <v>12.70578193664551</v>
      </c>
      <c r="K48" s="61">
        <v>269498.625</v>
      </c>
      <c r="L48" s="61">
        <v>87.294212341308594</v>
      </c>
      <c r="M48" s="61">
        <v>150592.8125</v>
      </c>
      <c r="N48" s="61">
        <v>48.779029846191413</v>
      </c>
      <c r="O48" s="61">
        <v>305005.21875</v>
      </c>
      <c r="P48" s="61">
        <v>98.795280456542969</v>
      </c>
      <c r="Q48" s="61">
        <v>154412.40625</v>
      </c>
      <c r="R48" s="61">
        <f t="shared" si="0"/>
        <v>50.016246281069364</v>
      </c>
      <c r="S48" s="61">
        <v>5.4326486587524414</v>
      </c>
      <c r="T48" s="61">
        <v>9439.8427734375</v>
      </c>
      <c r="U48" s="61">
        <v>3.0576915740966801</v>
      </c>
      <c r="V48" s="61">
        <v>60639.59765625</v>
      </c>
      <c r="W48" s="61">
        <v>19.641977310180661</v>
      </c>
      <c r="X48" s="61">
        <v>125115.8828125</v>
      </c>
      <c r="Y48" s="61">
        <v>40.526710510253913</v>
      </c>
      <c r="Z48" s="61">
        <v>75636.5546875</v>
      </c>
      <c r="AA48" s="61">
        <v>24.499692916870121</v>
      </c>
      <c r="AB48" s="61">
        <v>112111.390625</v>
      </c>
      <c r="AC48" s="61">
        <v>36.314380645751953</v>
      </c>
      <c r="AD48" s="61">
        <v>196613.109375</v>
      </c>
      <c r="AE48" s="61">
        <v>18144.23828125</v>
      </c>
      <c r="AF48" s="61">
        <v>5.877161979675293</v>
      </c>
      <c r="AG48" s="61">
        <v>290580.26171875</v>
      </c>
      <c r="AH48" s="61">
        <v>66181.609375</v>
      </c>
      <c r="AI48" s="61">
        <v>21.43711090087891</v>
      </c>
      <c r="AJ48" s="61">
        <v>242542.890625</v>
      </c>
      <c r="AK48" s="61">
        <v>157417.671875</v>
      </c>
      <c r="AL48" s="61">
        <v>50.989692687988281</v>
      </c>
      <c r="AM48" s="61">
        <v>151306.828125</v>
      </c>
      <c r="AN48" s="61">
        <v>138781.90625</v>
      </c>
      <c r="AO48" s="61">
        <v>44.953319549560547</v>
      </c>
      <c r="AP48" s="61">
        <v>169942.59375</v>
      </c>
      <c r="AQ48" s="61">
        <v>9813.3486328125</v>
      </c>
      <c r="AR48" s="61">
        <v>3.1786751747131352</v>
      </c>
      <c r="AS48" s="61">
        <v>298911.1513671875</v>
      </c>
    </row>
    <row r="49" spans="1:45">
      <c r="A49">
        <v>276</v>
      </c>
      <c r="B49" t="s">
        <v>364</v>
      </c>
      <c r="C49" t="s">
        <v>365</v>
      </c>
      <c r="D49" t="s">
        <v>365</v>
      </c>
      <c r="E49" t="s">
        <v>264</v>
      </c>
      <c r="F49" t="s">
        <v>265</v>
      </c>
      <c r="G49" t="s">
        <v>1526</v>
      </c>
      <c r="H49" s="61">
        <v>224190.140625</v>
      </c>
      <c r="I49" s="61">
        <v>23935.99609375</v>
      </c>
      <c r="J49" s="61">
        <v>10.67665004730225</v>
      </c>
      <c r="K49" s="61">
        <v>200254.140625</v>
      </c>
      <c r="L49" s="61">
        <v>89.323348999023438</v>
      </c>
      <c r="M49" s="61">
        <v>9609.5341796875</v>
      </c>
      <c r="N49" s="61">
        <v>4.2863321304321289</v>
      </c>
      <c r="O49" s="61">
        <v>123042.4375</v>
      </c>
      <c r="P49" s="61">
        <v>54.883075714111328</v>
      </c>
      <c r="Q49" s="61">
        <v>113432.9033203125</v>
      </c>
      <c r="R49" s="61">
        <f t="shared" si="0"/>
        <v>50.596740340178592</v>
      </c>
      <c r="S49" s="61">
        <v>21.35554313659668</v>
      </c>
      <c r="T49" s="61">
        <v>3808.183837890625</v>
      </c>
      <c r="U49" s="61">
        <v>1.6986402273178101</v>
      </c>
      <c r="V49" s="61">
        <v>719.83770751953125</v>
      </c>
      <c r="W49" s="61">
        <v>0.32108357548713679</v>
      </c>
      <c r="X49" s="61">
        <v>135421.984375</v>
      </c>
      <c r="Y49" s="61">
        <v>60.40496826171875</v>
      </c>
      <c r="Z49" s="61">
        <v>72452.890625</v>
      </c>
      <c r="AA49" s="61">
        <v>32.317607879638672</v>
      </c>
      <c r="AB49" s="61">
        <v>172635.90625</v>
      </c>
      <c r="AC49" s="61">
        <v>77.004234313964844</v>
      </c>
      <c r="AD49" s="61">
        <v>51554.234375</v>
      </c>
      <c r="AE49" s="61">
        <v>30173.986328125</v>
      </c>
      <c r="AF49" s="61">
        <v>13.459104537963871</v>
      </c>
      <c r="AG49" s="61">
        <v>194016.154296875</v>
      </c>
      <c r="AH49" s="61">
        <v>48636.2734375</v>
      </c>
      <c r="AI49" s="61">
        <v>21.694206237792969</v>
      </c>
      <c r="AJ49" s="61">
        <v>175553.8671875</v>
      </c>
      <c r="AK49" s="61">
        <v>190068.90625</v>
      </c>
      <c r="AL49" s="61">
        <v>84.780227661132813</v>
      </c>
      <c r="AM49" s="61">
        <v>34121.234375</v>
      </c>
      <c r="AN49" s="61">
        <v>58443.43359375</v>
      </c>
      <c r="AO49" s="61">
        <v>26.068691253662109</v>
      </c>
      <c r="AP49" s="61">
        <v>165746.70703125</v>
      </c>
      <c r="AQ49" s="61">
        <v>7945.46923828125</v>
      </c>
      <c r="AR49" s="61">
        <v>3.5440762042999272</v>
      </c>
      <c r="AS49" s="61">
        <v>216244.67138671881</v>
      </c>
    </row>
    <row r="50" spans="1:45">
      <c r="A50">
        <v>257</v>
      </c>
      <c r="B50" t="s">
        <v>366</v>
      </c>
      <c r="C50" t="s">
        <v>367</v>
      </c>
      <c r="D50" t="s">
        <v>368</v>
      </c>
      <c r="E50" t="s">
        <v>281</v>
      </c>
      <c r="F50" t="s">
        <v>240</v>
      </c>
      <c r="G50" t="s">
        <v>1527</v>
      </c>
      <c r="H50" s="61">
        <v>198165.34375</v>
      </c>
      <c r="I50" s="61">
        <v>27232.83984375</v>
      </c>
      <c r="J50" s="61">
        <v>13.742484092712401</v>
      </c>
      <c r="K50" s="61">
        <v>170932.5</v>
      </c>
      <c r="L50" s="61">
        <v>86.257514953613281</v>
      </c>
      <c r="M50" s="61">
        <v>61101.6171875</v>
      </c>
      <c r="N50" s="61">
        <v>30.83365631103516</v>
      </c>
      <c r="O50" s="61">
        <v>188718.671875</v>
      </c>
      <c r="P50" s="61">
        <v>95.232933044433594</v>
      </c>
      <c r="Q50" s="61">
        <v>127617.0546875</v>
      </c>
      <c r="R50" s="61">
        <f t="shared" si="0"/>
        <v>64.399280051964183</v>
      </c>
      <c r="S50" s="61">
        <v>8.9161291122436523</v>
      </c>
      <c r="T50" s="61">
        <v>19001.83203125</v>
      </c>
      <c r="U50" s="61">
        <v>9.5888776779174805</v>
      </c>
      <c r="V50" s="61">
        <v>55682.515625</v>
      </c>
      <c r="W50" s="61">
        <v>28.099018096923832</v>
      </c>
      <c r="X50" s="61">
        <v>0</v>
      </c>
      <c r="Y50" s="61">
        <v>0</v>
      </c>
      <c r="Z50" s="61">
        <v>0</v>
      </c>
      <c r="AA50" s="61">
        <v>0</v>
      </c>
      <c r="AB50" s="61">
        <v>73166.1953125</v>
      </c>
      <c r="AC50" s="61">
        <v>36.921791076660163</v>
      </c>
      <c r="AD50" s="61">
        <v>124999.1484375</v>
      </c>
      <c r="AE50" s="61">
        <v>77836.9453125</v>
      </c>
      <c r="AF50" s="61">
        <v>39.278785705566413</v>
      </c>
      <c r="AG50" s="61">
        <v>120328.3984375</v>
      </c>
      <c r="AH50" s="61">
        <v>61928.27734375</v>
      </c>
      <c r="AI50" s="61">
        <v>31.250810623168949</v>
      </c>
      <c r="AJ50" s="61">
        <v>136237.06640625</v>
      </c>
      <c r="AK50" s="61">
        <v>110268.9921875</v>
      </c>
      <c r="AL50" s="61">
        <v>55.644943237304688</v>
      </c>
      <c r="AM50" s="61">
        <v>87896.3515625</v>
      </c>
      <c r="AN50" s="61">
        <v>79945.3828125</v>
      </c>
      <c r="AO50" s="61">
        <v>40.342765808105469</v>
      </c>
      <c r="AP50" s="61">
        <v>118219.9609375</v>
      </c>
      <c r="AQ50" s="61">
        <v>2119.766845703125</v>
      </c>
      <c r="AR50" s="61">
        <v>1.0696960687637329</v>
      </c>
      <c r="AS50" s="61">
        <v>196045.5769042969</v>
      </c>
    </row>
    <row r="51" spans="1:45">
      <c r="A51">
        <v>45</v>
      </c>
      <c r="B51" t="s">
        <v>369</v>
      </c>
      <c r="C51" t="s">
        <v>370</v>
      </c>
      <c r="D51" t="s">
        <v>370</v>
      </c>
      <c r="E51" t="s">
        <v>214</v>
      </c>
      <c r="F51" t="s">
        <v>215</v>
      </c>
      <c r="G51" t="s">
        <v>1528</v>
      </c>
      <c r="H51" s="61">
        <v>271626.53125</v>
      </c>
      <c r="I51" s="61">
        <v>49125.96875</v>
      </c>
      <c r="J51" s="61">
        <v>18.08585166931152</v>
      </c>
      <c r="K51" s="61">
        <v>222500.5625</v>
      </c>
      <c r="L51" s="61">
        <v>81.914154052734375</v>
      </c>
      <c r="M51" s="61">
        <v>42771.8671875</v>
      </c>
      <c r="N51" s="61">
        <v>15.746572494506839</v>
      </c>
      <c r="O51" s="61">
        <v>246932.546875</v>
      </c>
      <c r="P51" s="61">
        <v>90.908851623535156</v>
      </c>
      <c r="Q51" s="61">
        <v>204160.6796875</v>
      </c>
      <c r="R51" s="61">
        <f t="shared" si="0"/>
        <v>75.162274740973047</v>
      </c>
      <c r="S51" s="61">
        <v>12.54833316802979</v>
      </c>
      <c r="T51" s="61">
        <v>12446.0107421875</v>
      </c>
      <c r="U51" s="61">
        <v>4.5820307731628418</v>
      </c>
      <c r="V51" s="61">
        <v>89209.515625</v>
      </c>
      <c r="W51" s="61">
        <v>32.84271240234375</v>
      </c>
      <c r="X51" s="61">
        <v>103504.8671875</v>
      </c>
      <c r="Y51" s="61">
        <v>38.105579376220703</v>
      </c>
      <c r="Z51" s="61">
        <v>20.260784149169918</v>
      </c>
      <c r="AA51" s="61">
        <v>7.4590593576431266E-3</v>
      </c>
      <c r="AB51" s="61">
        <v>129672.6171875</v>
      </c>
      <c r="AC51" s="61">
        <v>47.739307403564453</v>
      </c>
      <c r="AD51" s="61">
        <v>141953.9140625</v>
      </c>
      <c r="AE51" s="61">
        <v>40249.1015625</v>
      </c>
      <c r="AF51" s="61">
        <v>14.81781005859375</v>
      </c>
      <c r="AG51" s="61">
        <v>231377.4296875</v>
      </c>
      <c r="AH51" s="61">
        <v>74816.84375</v>
      </c>
      <c r="AI51" s="61">
        <v>27.544012069702148</v>
      </c>
      <c r="AJ51" s="61">
        <v>196809.6875</v>
      </c>
      <c r="AK51" s="61">
        <v>145439.46875</v>
      </c>
      <c r="AL51" s="61">
        <v>53.543914794921882</v>
      </c>
      <c r="AM51" s="61">
        <v>126187.0625</v>
      </c>
      <c r="AN51" s="61">
        <v>69566.515625</v>
      </c>
      <c r="AO51" s="61">
        <v>25.611091613769531</v>
      </c>
      <c r="AP51" s="61">
        <v>202060.015625</v>
      </c>
      <c r="AQ51" s="61">
        <v>6409.41650390625</v>
      </c>
      <c r="AR51" s="61">
        <v>2.3596429824829102</v>
      </c>
      <c r="AS51" s="61">
        <v>265217.11474609381</v>
      </c>
    </row>
    <row r="52" spans="1:45">
      <c r="A52">
        <v>13</v>
      </c>
      <c r="B52" t="s">
        <v>372</v>
      </c>
      <c r="C52" t="s">
        <v>373</v>
      </c>
      <c r="D52" t="s">
        <v>374</v>
      </c>
      <c r="E52" t="s">
        <v>264</v>
      </c>
      <c r="F52" t="s">
        <v>269</v>
      </c>
      <c r="G52" t="s">
        <v>1529</v>
      </c>
      <c r="H52" s="61">
        <v>170524.203125</v>
      </c>
      <c r="I52" s="61">
        <v>34591.54296875</v>
      </c>
      <c r="J52" s="61">
        <v>20.285415649414059</v>
      </c>
      <c r="K52" s="61">
        <v>135932.65625</v>
      </c>
      <c r="L52" s="61">
        <v>79.714584350585938</v>
      </c>
      <c r="M52" s="61">
        <v>40366.078125</v>
      </c>
      <c r="N52" s="61">
        <v>23.671758651733398</v>
      </c>
      <c r="O52" s="61">
        <v>149155.4375</v>
      </c>
      <c r="P52" s="61">
        <v>87.468780517578125</v>
      </c>
      <c r="Q52" s="61">
        <v>108789.359375</v>
      </c>
      <c r="R52" s="61">
        <f t="shared" si="0"/>
        <v>63.797019649611684</v>
      </c>
      <c r="S52" s="61">
        <v>7.7523808479309082</v>
      </c>
      <c r="T52" s="61">
        <v>43086.28125</v>
      </c>
      <c r="U52" s="61">
        <v>25.266960144042969</v>
      </c>
      <c r="V52" s="61">
        <v>40631.015625</v>
      </c>
      <c r="W52" s="61">
        <v>23.82712554931641</v>
      </c>
      <c r="X52" s="61">
        <v>68595.4375</v>
      </c>
      <c r="Y52" s="61">
        <v>40.226219177246087</v>
      </c>
      <c r="Z52" s="61">
        <v>885.66558837890625</v>
      </c>
      <c r="AA52" s="61">
        <v>0.51937824487686157</v>
      </c>
      <c r="AB52" s="61">
        <v>38001.36328125</v>
      </c>
      <c r="AC52" s="61">
        <v>22.285026550292969</v>
      </c>
      <c r="AD52" s="61">
        <v>132522.83984375</v>
      </c>
      <c r="AE52" s="61">
        <v>67786.40625</v>
      </c>
      <c r="AF52" s="61">
        <v>39.751781463623047</v>
      </c>
      <c r="AG52" s="61">
        <v>102737.796875</v>
      </c>
      <c r="AH52" s="61">
        <v>66335.8046875</v>
      </c>
      <c r="AI52" s="61">
        <v>38.901107788085938</v>
      </c>
      <c r="AJ52" s="61">
        <v>104188.3984375</v>
      </c>
      <c r="AK52" s="61">
        <v>88464.5703125</v>
      </c>
      <c r="AL52" s="61">
        <v>51.878009796142578</v>
      </c>
      <c r="AM52" s="61">
        <v>82059.6328125</v>
      </c>
      <c r="AN52" s="61">
        <v>9058.296875</v>
      </c>
      <c r="AO52" s="61">
        <v>5.3120298385620117</v>
      </c>
      <c r="AP52" s="61">
        <v>161465.90625</v>
      </c>
      <c r="AQ52" s="61">
        <v>25972.8515625</v>
      </c>
      <c r="AR52" s="61">
        <v>15.23118209838867</v>
      </c>
      <c r="AS52" s="61">
        <v>144551.3515625</v>
      </c>
    </row>
    <row r="53" spans="1:45">
      <c r="A53">
        <v>216</v>
      </c>
      <c r="B53" t="s">
        <v>376</v>
      </c>
      <c r="C53" t="s">
        <v>377</v>
      </c>
      <c r="D53" t="s">
        <v>377</v>
      </c>
      <c r="E53" t="s">
        <v>303</v>
      </c>
      <c r="F53" t="s">
        <v>304</v>
      </c>
      <c r="G53" t="s">
        <v>1530</v>
      </c>
      <c r="H53" s="61">
        <v>37904.46875</v>
      </c>
      <c r="I53" s="61">
        <v>4114.0849609375</v>
      </c>
      <c r="J53" s="61">
        <v>10.85382556915283</v>
      </c>
      <c r="K53" s="61">
        <v>33790.3828125</v>
      </c>
      <c r="L53" s="61">
        <v>89.146171569824219</v>
      </c>
      <c r="M53" s="61">
        <v>31785.927734375</v>
      </c>
      <c r="N53" s="61">
        <v>83.857994079589844</v>
      </c>
      <c r="O53" s="61">
        <v>37080.9375</v>
      </c>
      <c r="P53" s="61">
        <v>97.827354431152344</v>
      </c>
      <c r="Q53" s="61">
        <v>5295.009765625</v>
      </c>
      <c r="R53" s="61">
        <f t="shared" si="0"/>
        <v>13.969354907856346</v>
      </c>
      <c r="S53" s="61">
        <v>2.2681117057800289</v>
      </c>
      <c r="T53" s="61">
        <v>1.511025071144104</v>
      </c>
      <c r="U53" s="61">
        <v>3.9864038117229939E-3</v>
      </c>
      <c r="V53" s="61">
        <v>0</v>
      </c>
      <c r="W53" s="61">
        <v>0</v>
      </c>
      <c r="X53" s="61">
        <v>1427.542236328125</v>
      </c>
      <c r="Y53" s="61">
        <v>3.7661581039428711</v>
      </c>
      <c r="Z53" s="61">
        <v>0</v>
      </c>
      <c r="AA53" s="61">
        <v>0</v>
      </c>
      <c r="AB53" s="61">
        <v>0</v>
      </c>
      <c r="AC53" s="61">
        <v>0</v>
      </c>
      <c r="AD53" s="61">
        <v>37904.46875</v>
      </c>
      <c r="AE53" s="61">
        <v>7783.11669921875</v>
      </c>
      <c r="AF53" s="61">
        <v>20.533506393432621</v>
      </c>
      <c r="AG53" s="61">
        <v>30121.35205078125</v>
      </c>
      <c r="AH53" s="61">
        <v>13063.388671875</v>
      </c>
      <c r="AI53" s="61">
        <v>34.463981628417969</v>
      </c>
      <c r="AJ53" s="61">
        <v>24841.080078125</v>
      </c>
      <c r="AK53" s="61">
        <v>13777.0263671875</v>
      </c>
      <c r="AL53" s="61">
        <v>36.346706390380859</v>
      </c>
      <c r="AM53" s="61">
        <v>24127.4423828125</v>
      </c>
      <c r="AN53" s="61">
        <v>28809.75</v>
      </c>
      <c r="AO53" s="61">
        <v>76.006210327148438</v>
      </c>
      <c r="AP53" s="61">
        <v>9094.71875</v>
      </c>
      <c r="AQ53" s="61">
        <v>3185.8662109375</v>
      </c>
      <c r="AR53" s="61">
        <v>8.4049892425537109</v>
      </c>
      <c r="AS53" s="61">
        <v>34718.6025390625</v>
      </c>
    </row>
    <row r="54" spans="1:45">
      <c r="A54">
        <v>231</v>
      </c>
      <c r="B54" t="s">
        <v>379</v>
      </c>
      <c r="C54" t="s">
        <v>380</v>
      </c>
      <c r="D54" t="s">
        <v>380</v>
      </c>
      <c r="E54" t="s">
        <v>303</v>
      </c>
      <c r="F54" t="s">
        <v>304</v>
      </c>
      <c r="G54" t="s">
        <v>1531</v>
      </c>
      <c r="H54" s="61">
        <v>87775.2265625</v>
      </c>
      <c r="I54" s="61">
        <v>26416.865234375</v>
      </c>
      <c r="J54" s="61">
        <v>30.096036911010739</v>
      </c>
      <c r="K54" s="61">
        <v>61358.359375</v>
      </c>
      <c r="L54" s="61">
        <v>69.903961181640625</v>
      </c>
      <c r="M54" s="61">
        <v>9477.1455078125</v>
      </c>
      <c r="N54" s="61">
        <v>10.797061920166019</v>
      </c>
      <c r="O54" s="61">
        <v>49836.16015625</v>
      </c>
      <c r="P54" s="61">
        <v>56.777023315429688</v>
      </c>
      <c r="Q54" s="61">
        <v>40359.0146484375</v>
      </c>
      <c r="R54" s="61">
        <f t="shared" si="0"/>
        <v>45.979960666578314</v>
      </c>
      <c r="S54" s="61">
        <v>25</v>
      </c>
      <c r="T54" s="61">
        <v>1140.1806640625</v>
      </c>
      <c r="U54" s="61">
        <v>1.298977732658386</v>
      </c>
      <c r="V54" s="61">
        <v>615.47259521484375</v>
      </c>
      <c r="W54" s="61">
        <v>0.70119172334671021</v>
      </c>
      <c r="X54" s="61">
        <v>0</v>
      </c>
      <c r="Y54" s="61">
        <v>0</v>
      </c>
      <c r="Z54" s="61">
        <v>0</v>
      </c>
      <c r="AA54" s="61">
        <v>0</v>
      </c>
      <c r="AB54" s="61">
        <v>54445.4609375</v>
      </c>
      <c r="AC54" s="61">
        <v>62.028278350830078</v>
      </c>
      <c r="AD54" s="61">
        <v>33329.765625</v>
      </c>
      <c r="AE54" s="61">
        <v>27719.90234375</v>
      </c>
      <c r="AF54" s="61">
        <v>31.58055305480957</v>
      </c>
      <c r="AG54" s="61">
        <v>60055.32421875</v>
      </c>
      <c r="AH54" s="61">
        <v>14654.0048828125</v>
      </c>
      <c r="AI54" s="61">
        <v>16.69492149353027</v>
      </c>
      <c r="AJ54" s="61">
        <v>73121.2216796875</v>
      </c>
      <c r="AK54" s="61">
        <v>56706.81640625</v>
      </c>
      <c r="AL54" s="61">
        <v>64.604583740234375</v>
      </c>
      <c r="AM54" s="61">
        <v>31068.41015625</v>
      </c>
      <c r="AN54" s="61">
        <v>29431.36328125</v>
      </c>
      <c r="AO54" s="61">
        <v>33.530376434326172</v>
      </c>
      <c r="AP54" s="61">
        <v>58343.86328125</v>
      </c>
      <c r="AQ54" s="61">
        <v>2439.127685546875</v>
      </c>
      <c r="AR54" s="61">
        <v>2.7788336277008061</v>
      </c>
      <c r="AS54" s="61">
        <v>85336.098876953125</v>
      </c>
    </row>
    <row r="55" spans="1:45">
      <c r="A55">
        <v>71</v>
      </c>
      <c r="B55" t="s">
        <v>381</v>
      </c>
      <c r="C55" t="s">
        <v>382</v>
      </c>
      <c r="D55" t="s">
        <v>382</v>
      </c>
      <c r="E55" t="s">
        <v>214</v>
      </c>
      <c r="F55" t="s">
        <v>224</v>
      </c>
      <c r="G55" t="s">
        <v>1532</v>
      </c>
      <c r="H55" s="61">
        <v>402046.75</v>
      </c>
      <c r="I55" s="61">
        <v>194255.921875</v>
      </c>
      <c r="J55" s="61">
        <v>48.316749572753913</v>
      </c>
      <c r="K55" s="61">
        <v>207790.828125</v>
      </c>
      <c r="L55" s="61">
        <v>51.683254241943359</v>
      </c>
      <c r="M55" s="61">
        <v>118320.578125</v>
      </c>
      <c r="N55" s="61">
        <v>29.429557800292969</v>
      </c>
      <c r="O55" s="61">
        <v>387555.40625</v>
      </c>
      <c r="P55" s="61">
        <v>96.395606994628906</v>
      </c>
      <c r="Q55" s="61">
        <v>269234.828125</v>
      </c>
      <c r="R55" s="61">
        <f t="shared" si="0"/>
        <v>66.966050123524184</v>
      </c>
      <c r="S55" s="61">
        <v>7.3000001907348633</v>
      </c>
      <c r="T55" s="61">
        <v>207840.625</v>
      </c>
      <c r="U55" s="61">
        <v>51.695640563964837</v>
      </c>
      <c r="V55" s="61">
        <v>146323.859375</v>
      </c>
      <c r="W55" s="61">
        <v>36.394737243652337</v>
      </c>
      <c r="X55" s="61">
        <v>3069.592041015625</v>
      </c>
      <c r="Y55" s="61">
        <v>0.76349133253097534</v>
      </c>
      <c r="Z55" s="61">
        <v>0</v>
      </c>
      <c r="AA55" s="61">
        <v>0</v>
      </c>
      <c r="AB55" s="61">
        <v>57789.7265625</v>
      </c>
      <c r="AC55" s="61">
        <v>14.37388229370117</v>
      </c>
      <c r="AD55" s="61">
        <v>344257.0234375</v>
      </c>
      <c r="AE55" s="61">
        <v>8399.865234375</v>
      </c>
      <c r="AF55" s="61">
        <v>2.0892758369445801</v>
      </c>
      <c r="AG55" s="61">
        <v>393646.884765625</v>
      </c>
      <c r="AH55" s="61">
        <v>26830.119140625</v>
      </c>
      <c r="AI55" s="61">
        <v>6.6733827590942383</v>
      </c>
      <c r="AJ55" s="61">
        <v>375216.630859375</v>
      </c>
      <c r="AK55" s="61">
        <v>81207.90625</v>
      </c>
      <c r="AL55" s="61">
        <v>20.19862174987793</v>
      </c>
      <c r="AM55" s="61">
        <v>320838.84375</v>
      </c>
      <c r="AN55" s="61">
        <v>1253.723510742188</v>
      </c>
      <c r="AO55" s="61">
        <v>0.31183525919914251</v>
      </c>
      <c r="AP55" s="61">
        <v>400793.02648925781</v>
      </c>
      <c r="AQ55" s="61">
        <v>13112.3251953125</v>
      </c>
      <c r="AR55" s="61">
        <v>3.2613933086395259</v>
      </c>
      <c r="AS55" s="61">
        <v>388934.4248046875</v>
      </c>
    </row>
    <row r="56" spans="1:45">
      <c r="A56">
        <v>9</v>
      </c>
      <c r="B56" t="s">
        <v>384</v>
      </c>
      <c r="C56" t="s">
        <v>385</v>
      </c>
      <c r="D56" t="s">
        <v>385</v>
      </c>
      <c r="E56" t="s">
        <v>264</v>
      </c>
      <c r="F56" t="s">
        <v>265</v>
      </c>
      <c r="G56" t="s">
        <v>1533</v>
      </c>
      <c r="H56" s="61">
        <v>321236.53125</v>
      </c>
      <c r="I56" s="61">
        <v>12356.4658203125</v>
      </c>
      <c r="J56" s="61">
        <v>3.8465321063995361</v>
      </c>
      <c r="K56" s="61">
        <v>308880.0625</v>
      </c>
      <c r="L56" s="61">
        <v>96.153465270996094</v>
      </c>
      <c r="M56" s="61">
        <v>82716.828125</v>
      </c>
      <c r="N56" s="61">
        <v>25.749507904052731</v>
      </c>
      <c r="O56" s="61">
        <v>306729.03125</v>
      </c>
      <c r="P56" s="61">
        <v>95.483856201171875</v>
      </c>
      <c r="Q56" s="61">
        <v>224012.203125</v>
      </c>
      <c r="R56" s="61">
        <f t="shared" si="0"/>
        <v>69.734348784467514</v>
      </c>
      <c r="S56" s="61">
        <v>7.0966320037841797</v>
      </c>
      <c r="T56" s="61">
        <v>70881.8984375</v>
      </c>
      <c r="U56" s="61">
        <v>22.06533050537109</v>
      </c>
      <c r="V56" s="61">
        <v>116414.1875</v>
      </c>
      <c r="W56" s="61">
        <v>36.239398956298828</v>
      </c>
      <c r="X56" s="61">
        <v>41606.40234375</v>
      </c>
      <c r="Y56" s="61">
        <v>12.95195198059082</v>
      </c>
      <c r="Z56" s="61">
        <v>103206.3515625</v>
      </c>
      <c r="AA56" s="61">
        <v>32.127838134765618</v>
      </c>
      <c r="AB56" s="61">
        <v>131130.21875</v>
      </c>
      <c r="AC56" s="61">
        <v>40.820457458496087</v>
      </c>
      <c r="AD56" s="61">
        <v>190106.3125</v>
      </c>
      <c r="AE56" s="61">
        <v>34873.16796875</v>
      </c>
      <c r="AF56" s="61">
        <v>10.855916023254389</v>
      </c>
      <c r="AG56" s="61">
        <v>286363.36328125</v>
      </c>
      <c r="AH56" s="61">
        <v>143323.953125</v>
      </c>
      <c r="AI56" s="61">
        <v>44.616329193115227</v>
      </c>
      <c r="AJ56" s="61">
        <v>177912.578125</v>
      </c>
      <c r="AK56" s="61">
        <v>235718.484375</v>
      </c>
      <c r="AL56" s="61">
        <v>73.37847900390625</v>
      </c>
      <c r="AM56" s="61">
        <v>85518.046875</v>
      </c>
      <c r="AN56" s="61">
        <v>116220.9375</v>
      </c>
      <c r="AO56" s="61">
        <v>36.179241180419922</v>
      </c>
      <c r="AP56" s="61">
        <v>205015.59375</v>
      </c>
      <c r="AQ56" s="61">
        <v>6189.2314453125</v>
      </c>
      <c r="AR56" s="61">
        <v>1.9266897439956669</v>
      </c>
      <c r="AS56" s="61">
        <v>315047.2998046875</v>
      </c>
    </row>
    <row r="57" spans="1:45">
      <c r="A57">
        <v>169</v>
      </c>
      <c r="B57" t="s">
        <v>386</v>
      </c>
      <c r="C57" t="s">
        <v>387</v>
      </c>
      <c r="D57" t="s">
        <v>387</v>
      </c>
      <c r="E57" t="s">
        <v>264</v>
      </c>
      <c r="F57" t="s">
        <v>265</v>
      </c>
      <c r="G57" t="s">
        <v>1534</v>
      </c>
      <c r="H57" s="61">
        <v>268898.21875</v>
      </c>
      <c r="I57" s="61">
        <v>53803.43359375</v>
      </c>
      <c r="J57" s="61">
        <v>20.008846282958981</v>
      </c>
      <c r="K57" s="61">
        <v>215094.78125</v>
      </c>
      <c r="L57" s="61">
        <v>79.99114990234375</v>
      </c>
      <c r="M57" s="61">
        <v>34975.26171875</v>
      </c>
      <c r="N57" s="61">
        <v>13.00687789916992</v>
      </c>
      <c r="O57" s="61">
        <v>174403.609375</v>
      </c>
      <c r="P57" s="61">
        <v>64.858596801757813</v>
      </c>
      <c r="Q57" s="61">
        <v>139428.34765625</v>
      </c>
      <c r="R57" s="61">
        <f t="shared" si="0"/>
        <v>51.851718581252229</v>
      </c>
      <c r="S57" s="61">
        <v>22.890598297119141</v>
      </c>
      <c r="T57" s="61">
        <v>7380.90869140625</v>
      </c>
      <c r="U57" s="61">
        <v>2.7448709011077881</v>
      </c>
      <c r="V57" s="61">
        <v>7749.84375</v>
      </c>
      <c r="W57" s="61">
        <v>2.8820731639862061</v>
      </c>
      <c r="X57" s="61">
        <v>180471.625</v>
      </c>
      <c r="Y57" s="61">
        <v>67.115219116210938</v>
      </c>
      <c r="Z57" s="61">
        <v>80643.671875</v>
      </c>
      <c r="AA57" s="61">
        <v>29.990407943725589</v>
      </c>
      <c r="AB57" s="61">
        <v>135577.109375</v>
      </c>
      <c r="AC57" s="61">
        <v>50.419490814208977</v>
      </c>
      <c r="AD57" s="61">
        <v>133321.109375</v>
      </c>
      <c r="AE57" s="61">
        <v>36141.609375</v>
      </c>
      <c r="AF57" s="61">
        <v>13.440628051757811</v>
      </c>
      <c r="AG57" s="61">
        <v>232756.609375</v>
      </c>
      <c r="AH57" s="61">
        <v>44453.53515625</v>
      </c>
      <c r="AI57" s="61">
        <v>16.531732559204102</v>
      </c>
      <c r="AJ57" s="61">
        <v>224444.68359375</v>
      </c>
      <c r="AK57" s="61">
        <v>161019.671875</v>
      </c>
      <c r="AL57" s="61">
        <v>59.881271362304688</v>
      </c>
      <c r="AM57" s="61">
        <v>107878.546875</v>
      </c>
      <c r="AN57" s="61">
        <v>115091.4453125</v>
      </c>
      <c r="AO57" s="61">
        <v>42.801116943359382</v>
      </c>
      <c r="AP57" s="61">
        <v>153806.7734375</v>
      </c>
      <c r="AQ57" s="61">
        <v>33788.97265625</v>
      </c>
      <c r="AR57" s="61">
        <v>12.56571102142334</v>
      </c>
      <c r="AS57" s="61">
        <v>235109.24609375</v>
      </c>
    </row>
    <row r="58" spans="1:45">
      <c r="A58">
        <v>225</v>
      </c>
      <c r="B58" t="s">
        <v>389</v>
      </c>
      <c r="C58" t="s">
        <v>390</v>
      </c>
      <c r="D58" t="s">
        <v>391</v>
      </c>
      <c r="E58" t="s">
        <v>264</v>
      </c>
      <c r="F58" t="s">
        <v>265</v>
      </c>
      <c r="G58" t="s">
        <v>1535</v>
      </c>
      <c r="H58" s="61">
        <v>229275.78125</v>
      </c>
      <c r="I58" s="61">
        <v>45264.703125</v>
      </c>
      <c r="J58" s="61">
        <v>19.742471694946289</v>
      </c>
      <c r="K58" s="61">
        <v>184011.078125</v>
      </c>
      <c r="L58" s="61">
        <v>80.257530212402344</v>
      </c>
      <c r="M58" s="61">
        <v>127160.7109375</v>
      </c>
      <c r="N58" s="61">
        <v>55.461902618408203</v>
      </c>
      <c r="O58" s="61">
        <v>220593.8125</v>
      </c>
      <c r="P58" s="61">
        <v>96.213302612304688</v>
      </c>
      <c r="Q58" s="61">
        <v>93433.1015625</v>
      </c>
      <c r="R58" s="61">
        <f t="shared" si="0"/>
        <v>40.751404728884772</v>
      </c>
      <c r="S58" s="61">
        <v>4.8687872886657706</v>
      </c>
      <c r="T58" s="61">
        <v>5848.7939453125</v>
      </c>
      <c r="U58" s="61">
        <v>2.5509862899780269</v>
      </c>
      <c r="V58" s="61">
        <v>266.80023193359381</v>
      </c>
      <c r="W58" s="61">
        <v>0.1163665056228638</v>
      </c>
      <c r="X58" s="61">
        <v>143995.21875</v>
      </c>
      <c r="Y58" s="61">
        <v>62.804370880126953</v>
      </c>
      <c r="Z58" s="61">
        <v>50385.72265625</v>
      </c>
      <c r="AA58" s="61">
        <v>21.976032257080082</v>
      </c>
      <c r="AB58" s="61">
        <v>122316.203125</v>
      </c>
      <c r="AC58" s="61">
        <v>53.348941802978523</v>
      </c>
      <c r="AD58" s="61">
        <v>106959.578125</v>
      </c>
      <c r="AE58" s="61">
        <v>40911.4453125</v>
      </c>
      <c r="AF58" s="61">
        <v>17.843770980834961</v>
      </c>
      <c r="AG58" s="61">
        <v>188364.3359375</v>
      </c>
      <c r="AH58" s="61">
        <v>48774.88671875</v>
      </c>
      <c r="AI58" s="61">
        <v>21.273458480834961</v>
      </c>
      <c r="AJ58" s="61">
        <v>180500.89453125</v>
      </c>
      <c r="AK58" s="61">
        <v>146040.765625</v>
      </c>
      <c r="AL58" s="61">
        <v>63.696552276611328</v>
      </c>
      <c r="AM58" s="61">
        <v>83235.015625</v>
      </c>
      <c r="AN58" s="61">
        <v>79967.6328125</v>
      </c>
      <c r="AO58" s="61">
        <v>34.878360748291023</v>
      </c>
      <c r="AP58" s="61">
        <v>149308.1484375</v>
      </c>
      <c r="AQ58" s="61">
        <v>16441.833984375</v>
      </c>
      <c r="AR58" s="61">
        <v>7.1712040901184082</v>
      </c>
      <c r="AS58" s="61">
        <v>212833.947265625</v>
      </c>
    </row>
    <row r="59" spans="1:45">
      <c r="A59">
        <v>228</v>
      </c>
      <c r="B59" t="s">
        <v>393</v>
      </c>
      <c r="C59" t="s">
        <v>394</v>
      </c>
      <c r="D59" t="s">
        <v>394</v>
      </c>
      <c r="E59" t="s">
        <v>264</v>
      </c>
      <c r="F59" t="s">
        <v>269</v>
      </c>
      <c r="G59" t="s">
        <v>1536</v>
      </c>
      <c r="H59" s="61">
        <v>100274.3671875</v>
      </c>
      <c r="I59" s="61">
        <v>9747.1015625</v>
      </c>
      <c r="J59" s="61">
        <v>9.7204322814941406</v>
      </c>
      <c r="K59" s="61">
        <v>90527.265625</v>
      </c>
      <c r="L59" s="61">
        <v>90.279563903808594</v>
      </c>
      <c r="M59" s="61">
        <v>25010.1953125</v>
      </c>
      <c r="N59" s="61">
        <v>24.941762924194339</v>
      </c>
      <c r="O59" s="61">
        <v>78844.3203125</v>
      </c>
      <c r="P59" s="61">
        <v>78.628585815429688</v>
      </c>
      <c r="Q59" s="61">
        <v>53834.125</v>
      </c>
      <c r="R59" s="61">
        <f t="shared" si="0"/>
        <v>53.686825965540329</v>
      </c>
      <c r="S59" s="61">
        <v>11.84740734100342</v>
      </c>
      <c r="T59" s="61">
        <v>2481.317138671875</v>
      </c>
      <c r="U59" s="61">
        <v>2.4745278358459468</v>
      </c>
      <c r="V59" s="61">
        <v>1334.797119140625</v>
      </c>
      <c r="W59" s="61">
        <v>1.3311448097228999</v>
      </c>
      <c r="X59" s="61">
        <v>62266.16015625</v>
      </c>
      <c r="Y59" s="61">
        <v>62.095790863037109</v>
      </c>
      <c r="Z59" s="61">
        <v>22074.72265625</v>
      </c>
      <c r="AA59" s="61">
        <v>22.014322280883789</v>
      </c>
      <c r="AB59" s="61">
        <v>69431.3515625</v>
      </c>
      <c r="AC59" s="61">
        <v>69.241371154785156</v>
      </c>
      <c r="AD59" s="61">
        <v>30843.015625</v>
      </c>
      <c r="AE59" s="61">
        <v>23472.6796875</v>
      </c>
      <c r="AF59" s="61">
        <v>23.408454895019531</v>
      </c>
      <c r="AG59" s="61">
        <v>76801.6875</v>
      </c>
      <c r="AH59" s="61">
        <v>40003.203125</v>
      </c>
      <c r="AI59" s="61">
        <v>39.893745422363281</v>
      </c>
      <c r="AJ59" s="61">
        <v>60271.1640625</v>
      </c>
      <c r="AK59" s="61">
        <v>76830.6171875</v>
      </c>
      <c r="AL59" s="61">
        <v>76.620391845703125</v>
      </c>
      <c r="AM59" s="61">
        <v>23443.75</v>
      </c>
      <c r="AN59" s="61">
        <v>61881.73046875</v>
      </c>
      <c r="AO59" s="61">
        <v>61.712413787841797</v>
      </c>
      <c r="AP59" s="61">
        <v>38392.63671875</v>
      </c>
      <c r="AQ59" s="61">
        <v>3890.580078125</v>
      </c>
      <c r="AR59" s="61">
        <v>3.8799350261688228</v>
      </c>
      <c r="AS59" s="61">
        <v>96383.787109375</v>
      </c>
    </row>
    <row r="60" spans="1:45">
      <c r="A60">
        <v>309</v>
      </c>
      <c r="B60" t="s">
        <v>396</v>
      </c>
      <c r="C60" t="s">
        <v>397</v>
      </c>
      <c r="D60" t="s">
        <v>398</v>
      </c>
      <c r="E60" t="s">
        <v>214</v>
      </c>
      <c r="F60" t="s">
        <v>224</v>
      </c>
      <c r="G60" t="s">
        <v>1537</v>
      </c>
      <c r="H60" s="61">
        <v>304862.59375</v>
      </c>
      <c r="I60" s="61">
        <v>37315.23828125</v>
      </c>
      <c r="J60" s="61">
        <v>12.24001884460449</v>
      </c>
      <c r="K60" s="61">
        <v>267547.34375</v>
      </c>
      <c r="L60" s="61">
        <v>87.759979248046875</v>
      </c>
      <c r="M60" s="61">
        <v>86863.3984375</v>
      </c>
      <c r="N60" s="61">
        <v>28.49263763427734</v>
      </c>
      <c r="O60" s="61">
        <v>269337.40625</v>
      </c>
      <c r="P60" s="61">
        <v>88.347152709960938</v>
      </c>
      <c r="Q60" s="61">
        <v>182474.0078125</v>
      </c>
      <c r="R60" s="61">
        <f t="shared" si="0"/>
        <v>59.854508737184162</v>
      </c>
      <c r="S60" s="61">
        <v>11.24444484710693</v>
      </c>
      <c r="T60" s="61">
        <v>42339.9921875</v>
      </c>
      <c r="U60" s="61">
        <v>13.88822174072266</v>
      </c>
      <c r="V60" s="61">
        <v>126789.140625</v>
      </c>
      <c r="W60" s="61">
        <v>41.588947296142578</v>
      </c>
      <c r="X60" s="61">
        <v>104371.828125</v>
      </c>
      <c r="Y60" s="61">
        <v>34.235694885253913</v>
      </c>
      <c r="Z60" s="61">
        <v>24708.27734375</v>
      </c>
      <c r="AA60" s="61">
        <v>8.1047258377075195</v>
      </c>
      <c r="AB60" s="61">
        <v>135051.953125</v>
      </c>
      <c r="AC60" s="61">
        <v>44.299285888671882</v>
      </c>
      <c r="AD60" s="61">
        <v>169810.640625</v>
      </c>
      <c r="AE60" s="61">
        <v>28575.896484375</v>
      </c>
      <c r="AF60" s="61">
        <v>9.3733692169189453</v>
      </c>
      <c r="AG60" s="61">
        <v>276286.697265625</v>
      </c>
      <c r="AH60" s="61">
        <v>49508.41796875</v>
      </c>
      <c r="AI60" s="61">
        <v>16.23958587646484</v>
      </c>
      <c r="AJ60" s="61">
        <v>255354.17578125</v>
      </c>
      <c r="AK60" s="61">
        <v>158327.828125</v>
      </c>
      <c r="AL60" s="61">
        <v>51.934158325195313</v>
      </c>
      <c r="AM60" s="61">
        <v>146534.765625</v>
      </c>
      <c r="AN60" s="61">
        <v>102600.0703125</v>
      </c>
      <c r="AO60" s="61">
        <v>33.654529571533203</v>
      </c>
      <c r="AP60" s="61">
        <v>202262.5234375</v>
      </c>
      <c r="AQ60" s="61">
        <v>9484.984375</v>
      </c>
      <c r="AR60" s="61">
        <v>3.1112325191497798</v>
      </c>
      <c r="AS60" s="61">
        <v>295377.609375</v>
      </c>
    </row>
    <row r="61" spans="1:45">
      <c r="A61">
        <v>190</v>
      </c>
      <c r="B61" t="s">
        <v>400</v>
      </c>
      <c r="C61" t="s">
        <v>401</v>
      </c>
      <c r="D61" t="s">
        <v>401</v>
      </c>
      <c r="E61" t="s">
        <v>264</v>
      </c>
      <c r="F61" t="s">
        <v>269</v>
      </c>
      <c r="G61" t="s">
        <v>1538</v>
      </c>
      <c r="H61" s="61">
        <v>148705.03125</v>
      </c>
      <c r="I61" s="61">
        <v>17874.064453125</v>
      </c>
      <c r="J61" s="61">
        <v>12.01981163024902</v>
      </c>
      <c r="K61" s="61">
        <v>130830.96875</v>
      </c>
      <c r="L61" s="61">
        <v>87.980186462402344</v>
      </c>
      <c r="M61" s="61">
        <v>23994.189453125</v>
      </c>
      <c r="N61" s="61">
        <v>16.13542556762695</v>
      </c>
      <c r="O61" s="61">
        <v>123627.484375</v>
      </c>
      <c r="P61" s="61">
        <v>83.13604736328125</v>
      </c>
      <c r="Q61" s="61">
        <v>99633.294921875</v>
      </c>
      <c r="R61" s="61">
        <f t="shared" si="0"/>
        <v>67.000621353808427</v>
      </c>
      <c r="S61" s="61">
        <v>13.699033737182621</v>
      </c>
      <c r="T61" s="61">
        <v>653.7781982421875</v>
      </c>
      <c r="U61" s="61">
        <v>0.43964767456054688</v>
      </c>
      <c r="V61" s="61">
        <v>174.6180419921875</v>
      </c>
      <c r="W61" s="61">
        <v>0.1174257844686508</v>
      </c>
      <c r="X61" s="61">
        <v>91839.3515625</v>
      </c>
      <c r="Y61" s="61">
        <v>61.759410858154297</v>
      </c>
      <c r="Z61" s="61">
        <v>48484.08203125</v>
      </c>
      <c r="AA61" s="61">
        <v>32.604198455810547</v>
      </c>
      <c r="AB61" s="61">
        <v>59585.05078125</v>
      </c>
      <c r="AC61" s="61">
        <v>40.069290161132813</v>
      </c>
      <c r="AD61" s="61">
        <v>89119.98046875</v>
      </c>
      <c r="AE61" s="61">
        <v>50393.6171875</v>
      </c>
      <c r="AF61" s="61">
        <v>33.8883056640625</v>
      </c>
      <c r="AG61" s="61">
        <v>98311.4140625</v>
      </c>
      <c r="AH61" s="61">
        <v>69866.7421875</v>
      </c>
      <c r="AI61" s="61">
        <v>46.983440399169922</v>
      </c>
      <c r="AJ61" s="61">
        <v>78838.2890625</v>
      </c>
      <c r="AK61" s="61">
        <v>103032.84375</v>
      </c>
      <c r="AL61" s="61">
        <v>69.286720275878906</v>
      </c>
      <c r="AM61" s="61">
        <v>45672.1875</v>
      </c>
      <c r="AN61" s="61">
        <v>70878.9375</v>
      </c>
      <c r="AO61" s="61">
        <v>47.664115905761719</v>
      </c>
      <c r="AP61" s="61">
        <v>77826.09375</v>
      </c>
      <c r="AQ61" s="61">
        <v>4058.9541015625</v>
      </c>
      <c r="AR61" s="61">
        <v>2.7295339107513432</v>
      </c>
      <c r="AS61" s="61">
        <v>144646.0771484375</v>
      </c>
    </row>
    <row r="62" spans="1:45">
      <c r="A62">
        <v>97</v>
      </c>
      <c r="B62" t="s">
        <v>402</v>
      </c>
      <c r="C62" t="s">
        <v>403</v>
      </c>
      <c r="D62" t="s">
        <v>403</v>
      </c>
      <c r="E62" t="s">
        <v>214</v>
      </c>
      <c r="F62" t="s">
        <v>224</v>
      </c>
      <c r="G62" t="s">
        <v>1539</v>
      </c>
      <c r="H62" s="61">
        <v>413067.53125</v>
      </c>
      <c r="I62" s="61">
        <v>95201.6328125</v>
      </c>
      <c r="J62" s="61">
        <v>23.0474739074707</v>
      </c>
      <c r="K62" s="61">
        <v>317865.90625</v>
      </c>
      <c r="L62" s="61">
        <v>76.952529907226563</v>
      </c>
      <c r="M62" s="61">
        <v>87586.4296875</v>
      </c>
      <c r="N62" s="61">
        <v>21.203901290893551</v>
      </c>
      <c r="O62" s="61">
        <v>391796.3125</v>
      </c>
      <c r="P62" s="61">
        <v>94.850425720214844</v>
      </c>
      <c r="Q62" s="61">
        <v>304209.8828125</v>
      </c>
      <c r="R62" s="61">
        <f t="shared" si="0"/>
        <v>73.646525034760884</v>
      </c>
      <c r="S62" s="61">
        <v>8.9051628112792969</v>
      </c>
      <c r="T62" s="61">
        <v>227930.984375</v>
      </c>
      <c r="U62" s="61">
        <v>55.180080413818359</v>
      </c>
      <c r="V62" s="61">
        <v>119694.5234375</v>
      </c>
      <c r="W62" s="61">
        <v>28.976985931396481</v>
      </c>
      <c r="X62" s="61">
        <v>105535.09375</v>
      </c>
      <c r="Y62" s="61">
        <v>25.549114227294918</v>
      </c>
      <c r="Z62" s="61">
        <v>0</v>
      </c>
      <c r="AA62" s="61">
        <v>0</v>
      </c>
      <c r="AB62" s="61">
        <v>197850.84375</v>
      </c>
      <c r="AC62" s="61">
        <v>47.897941589355469</v>
      </c>
      <c r="AD62" s="61">
        <v>215216.6875</v>
      </c>
      <c r="AE62" s="61">
        <v>94512.0625</v>
      </c>
      <c r="AF62" s="61">
        <v>22.880535125732418</v>
      </c>
      <c r="AG62" s="61">
        <v>318555.46875</v>
      </c>
      <c r="AH62" s="61">
        <v>118537.2578125</v>
      </c>
      <c r="AI62" s="61">
        <v>28.696823120117191</v>
      </c>
      <c r="AJ62" s="61">
        <v>294530.2734375</v>
      </c>
      <c r="AK62" s="61">
        <v>248150.734375</v>
      </c>
      <c r="AL62" s="61">
        <v>60.075099945068359</v>
      </c>
      <c r="AM62" s="61">
        <v>164916.796875</v>
      </c>
      <c r="AN62" s="61">
        <v>21807.357421875</v>
      </c>
      <c r="AO62" s="61">
        <v>5.2793684005737296</v>
      </c>
      <c r="AP62" s="61">
        <v>391260.173828125</v>
      </c>
      <c r="AQ62" s="61">
        <v>53945.72265625</v>
      </c>
      <c r="AR62" s="61">
        <v>13.05978298187256</v>
      </c>
      <c r="AS62" s="61">
        <v>359121.80859375</v>
      </c>
    </row>
    <row r="63" spans="1:45">
      <c r="A63">
        <v>194</v>
      </c>
      <c r="B63" t="s">
        <v>405</v>
      </c>
      <c r="C63" t="s">
        <v>406</v>
      </c>
      <c r="D63" t="s">
        <v>406</v>
      </c>
      <c r="E63" t="s">
        <v>264</v>
      </c>
      <c r="F63" t="s">
        <v>265</v>
      </c>
      <c r="G63" t="s">
        <v>1540</v>
      </c>
      <c r="H63" s="61">
        <v>272356.34375</v>
      </c>
      <c r="I63" s="61">
        <v>21628.5078125</v>
      </c>
      <c r="J63" s="61">
        <v>7.941253662109375</v>
      </c>
      <c r="K63" s="61">
        <v>250727.84375</v>
      </c>
      <c r="L63" s="61">
        <v>92.058746337890625</v>
      </c>
      <c r="M63" s="61">
        <v>20388.453125</v>
      </c>
      <c r="N63" s="61">
        <v>7.4859476089477539</v>
      </c>
      <c r="O63" s="61">
        <v>248948.765625</v>
      </c>
      <c r="P63" s="61">
        <v>91.405532836914063</v>
      </c>
      <c r="Q63" s="61">
        <v>228560.3125</v>
      </c>
      <c r="R63" s="61">
        <f t="shared" si="0"/>
        <v>83.919584670955544</v>
      </c>
      <c r="S63" s="61">
        <v>10.20558071136475</v>
      </c>
      <c r="T63" s="61">
        <v>56091.00390625</v>
      </c>
      <c r="U63" s="61">
        <v>20.594711303710941</v>
      </c>
      <c r="V63" s="61">
        <v>178747.078125</v>
      </c>
      <c r="W63" s="61">
        <v>65.629859924316406</v>
      </c>
      <c r="X63" s="61">
        <v>21324.13671875</v>
      </c>
      <c r="Y63" s="61">
        <v>7.829498291015625</v>
      </c>
      <c r="Z63" s="61">
        <v>0</v>
      </c>
      <c r="AA63" s="61">
        <v>0</v>
      </c>
      <c r="AB63" s="61">
        <v>91761.4140625</v>
      </c>
      <c r="AC63" s="61">
        <v>33.691673278808587</v>
      </c>
      <c r="AD63" s="61">
        <v>180594.9296875</v>
      </c>
      <c r="AE63" s="61">
        <v>36888.31640625</v>
      </c>
      <c r="AF63" s="61">
        <v>13.544136047363279</v>
      </c>
      <c r="AG63" s="61">
        <v>235468.02734375</v>
      </c>
      <c r="AH63" s="61">
        <v>60730.6328125</v>
      </c>
      <c r="AI63" s="61">
        <v>22.298225402832031</v>
      </c>
      <c r="AJ63" s="61">
        <v>211625.7109375</v>
      </c>
      <c r="AK63" s="61">
        <v>123068.9921875</v>
      </c>
      <c r="AL63" s="61">
        <v>45.186756134033203</v>
      </c>
      <c r="AM63" s="61">
        <v>149287.3515625</v>
      </c>
      <c r="AN63" s="61">
        <v>888.69342041015625</v>
      </c>
      <c r="AO63" s="61">
        <v>0.32629802823066711</v>
      </c>
      <c r="AP63" s="61">
        <v>271467.65032958979</v>
      </c>
      <c r="AQ63" s="61">
        <v>14458.234375</v>
      </c>
      <c r="AR63" s="61">
        <v>5.3085727691650391</v>
      </c>
      <c r="AS63" s="61">
        <v>257898.109375</v>
      </c>
    </row>
    <row r="64" spans="1:45">
      <c r="A64">
        <v>80</v>
      </c>
      <c r="B64" t="s">
        <v>408</v>
      </c>
      <c r="C64" t="s">
        <v>409</v>
      </c>
      <c r="D64" t="s">
        <v>410</v>
      </c>
      <c r="E64" t="s">
        <v>219</v>
      </c>
      <c r="F64" t="s">
        <v>220</v>
      </c>
      <c r="G64" t="s">
        <v>1541</v>
      </c>
      <c r="H64" s="61">
        <v>8099.97607421875</v>
      </c>
      <c r="I64" s="61">
        <v>2073.96337890625</v>
      </c>
      <c r="J64" s="61">
        <v>25.604560852050781</v>
      </c>
      <c r="K64" s="61">
        <v>6026.0126953125</v>
      </c>
      <c r="L64" s="61">
        <v>74.395439147949219</v>
      </c>
      <c r="M64" s="61">
        <v>1042.914184570312</v>
      </c>
      <c r="N64" s="61">
        <v>12.87552070617676</v>
      </c>
      <c r="O64" s="61">
        <v>4057.9775390625</v>
      </c>
      <c r="P64" s="61">
        <v>50.0986328125</v>
      </c>
      <c r="Q64" s="61">
        <v>3015.063354492188</v>
      </c>
      <c r="R64" s="61">
        <f t="shared" si="0"/>
        <v>37.223114326087604</v>
      </c>
      <c r="S64" s="61">
        <v>66.625</v>
      </c>
      <c r="T64" s="61">
        <v>0</v>
      </c>
      <c r="U64" s="61">
        <v>0</v>
      </c>
      <c r="V64" s="61">
        <v>0</v>
      </c>
      <c r="W64" s="61">
        <v>0</v>
      </c>
      <c r="X64" s="61">
        <v>44.064964294433587</v>
      </c>
      <c r="Y64" s="61">
        <v>0.54401350021362305</v>
      </c>
      <c r="Z64" s="61">
        <v>0</v>
      </c>
      <c r="AA64" s="61">
        <v>0</v>
      </c>
      <c r="AB64" s="61">
        <v>0</v>
      </c>
      <c r="AC64" s="61">
        <v>0</v>
      </c>
      <c r="AD64" s="61">
        <v>8099.97607421875</v>
      </c>
      <c r="AE64" s="61">
        <v>577.6611328125</v>
      </c>
      <c r="AF64" s="61">
        <v>7.1316399574279794</v>
      </c>
      <c r="AG64" s="61">
        <v>7522.31494140625</v>
      </c>
      <c r="AH64" s="61">
        <v>5539.23681640625</v>
      </c>
      <c r="AI64" s="61">
        <v>68.385841369628906</v>
      </c>
      <c r="AJ64" s="61">
        <v>2560.7392578125</v>
      </c>
      <c r="AK64" s="61">
        <v>5539.23681640625</v>
      </c>
      <c r="AL64" s="61">
        <v>68.385841369628906</v>
      </c>
      <c r="AM64" s="61">
        <v>2560.7392578125</v>
      </c>
      <c r="AN64" s="61">
        <v>8.5368614196777344</v>
      </c>
      <c r="AO64" s="61">
        <v>0.1053936630487442</v>
      </c>
      <c r="AP64" s="61">
        <v>8091.4392127990723</v>
      </c>
      <c r="AQ64" s="61">
        <v>126.2364501953125</v>
      </c>
      <c r="AR64" s="61">
        <v>1.558479309082031</v>
      </c>
      <c r="AS64" s="61">
        <v>7973.7396240234384</v>
      </c>
    </row>
    <row r="65" spans="1:45">
      <c r="A65">
        <v>280</v>
      </c>
      <c r="B65" t="s">
        <v>412</v>
      </c>
      <c r="C65" t="s">
        <v>413</v>
      </c>
      <c r="D65" t="s">
        <v>413</v>
      </c>
      <c r="E65" t="s">
        <v>414</v>
      </c>
      <c r="F65" t="s">
        <v>415</v>
      </c>
      <c r="G65" t="s">
        <v>1542</v>
      </c>
      <c r="H65" s="61">
        <v>228723.9375</v>
      </c>
      <c r="I65" s="61">
        <v>126889.453125</v>
      </c>
      <c r="J65" s="61">
        <v>55.477119445800781</v>
      </c>
      <c r="K65" s="61">
        <v>101834.484375</v>
      </c>
      <c r="L65" s="61">
        <v>44.522880554199219</v>
      </c>
      <c r="M65" s="61">
        <v>0</v>
      </c>
      <c r="N65" s="61">
        <v>0</v>
      </c>
      <c r="O65" s="61">
        <v>0</v>
      </c>
      <c r="P65" s="61">
        <v>0</v>
      </c>
      <c r="Q65" s="61">
        <v>0</v>
      </c>
      <c r="R65" s="61">
        <f t="shared" si="0"/>
        <v>0</v>
      </c>
      <c r="S65" s="61">
        <v>0</v>
      </c>
      <c r="T65" s="61">
        <v>0</v>
      </c>
      <c r="U65" s="61">
        <v>0</v>
      </c>
      <c r="V65" s="61">
        <v>0</v>
      </c>
      <c r="W65" s="61">
        <v>0</v>
      </c>
      <c r="X65" s="61">
        <v>0</v>
      </c>
      <c r="Y65" s="61">
        <v>0</v>
      </c>
      <c r="Z65" s="61">
        <v>0</v>
      </c>
      <c r="AA65" s="61">
        <v>0</v>
      </c>
      <c r="AB65" s="61">
        <v>0</v>
      </c>
      <c r="AC65" s="61">
        <v>0</v>
      </c>
      <c r="AD65" s="61">
        <v>228723.9375</v>
      </c>
      <c r="AE65" s="61">
        <v>0</v>
      </c>
      <c r="AF65" s="61">
        <v>0</v>
      </c>
      <c r="AG65" s="61">
        <v>228723.9375</v>
      </c>
      <c r="AH65" s="61">
        <v>0</v>
      </c>
      <c r="AI65" s="61">
        <v>0</v>
      </c>
      <c r="AJ65" s="61">
        <v>228723.9375</v>
      </c>
      <c r="AK65" s="61">
        <v>0</v>
      </c>
      <c r="AL65" s="61">
        <v>0</v>
      </c>
      <c r="AM65" s="61">
        <v>228723.9375</v>
      </c>
      <c r="AN65" s="61">
        <v>0</v>
      </c>
      <c r="AO65" s="61">
        <v>0</v>
      </c>
      <c r="AP65" s="61">
        <v>228723.9375</v>
      </c>
      <c r="AQ65" s="61">
        <v>0</v>
      </c>
      <c r="AR65" s="61">
        <v>0</v>
      </c>
      <c r="AS65" s="61">
        <v>228723.9375</v>
      </c>
    </row>
    <row r="66" spans="1:45">
      <c r="A66">
        <v>274</v>
      </c>
      <c r="B66" t="s">
        <v>416</v>
      </c>
      <c r="C66" t="s">
        <v>417</v>
      </c>
      <c r="D66" t="s">
        <v>417</v>
      </c>
      <c r="E66" t="s">
        <v>264</v>
      </c>
      <c r="F66" t="s">
        <v>265</v>
      </c>
      <c r="G66" t="s">
        <v>1543</v>
      </c>
      <c r="H66" s="61">
        <v>373297.09375</v>
      </c>
      <c r="I66" s="61">
        <v>53812.34375</v>
      </c>
      <c r="J66" s="61">
        <v>14.415420532226561</v>
      </c>
      <c r="K66" s="61">
        <v>319484.75</v>
      </c>
      <c r="L66" s="61">
        <v>85.584579467773438</v>
      </c>
      <c r="M66" s="61">
        <v>114834.40625</v>
      </c>
      <c r="N66" s="61">
        <v>30.762201309204102</v>
      </c>
      <c r="O66" s="61">
        <v>356925.125</v>
      </c>
      <c r="P66" s="61">
        <v>95.614227294921875</v>
      </c>
      <c r="Q66" s="61">
        <v>242090.71875</v>
      </c>
      <c r="R66" s="61">
        <f t="shared" si="0"/>
        <v>64.85202344278899</v>
      </c>
      <c r="S66" s="61">
        <v>7.2334284782409668</v>
      </c>
      <c r="T66" s="61">
        <v>103267.703125</v>
      </c>
      <c r="U66" s="61">
        <v>27.663677215576168</v>
      </c>
      <c r="V66" s="61">
        <v>95549.25</v>
      </c>
      <c r="W66" s="61">
        <v>25.596035003662109</v>
      </c>
      <c r="X66" s="61">
        <v>91079.4453125</v>
      </c>
      <c r="Y66" s="61">
        <v>24.398649215698239</v>
      </c>
      <c r="Z66" s="61">
        <v>80981.1796875</v>
      </c>
      <c r="AA66" s="61">
        <v>21.6934928894043</v>
      </c>
      <c r="AB66" s="61">
        <v>109287.03125</v>
      </c>
      <c r="AC66" s="61">
        <v>29.276153564453121</v>
      </c>
      <c r="AD66" s="61">
        <v>264010.0625</v>
      </c>
      <c r="AE66" s="61">
        <v>48121.7109375</v>
      </c>
      <c r="AF66" s="61">
        <v>12.89099597930908</v>
      </c>
      <c r="AG66" s="61">
        <v>325175.3828125</v>
      </c>
      <c r="AH66" s="61">
        <v>122542.0546875</v>
      </c>
      <c r="AI66" s="61">
        <v>32.826950073242188</v>
      </c>
      <c r="AJ66" s="61">
        <v>250755.0390625</v>
      </c>
      <c r="AK66" s="61">
        <v>202547.21875</v>
      </c>
      <c r="AL66" s="61">
        <v>54.258983612060547</v>
      </c>
      <c r="AM66" s="61">
        <v>170749.875</v>
      </c>
      <c r="AN66" s="61">
        <v>148527.484375</v>
      </c>
      <c r="AO66" s="61">
        <v>39.788009643554688</v>
      </c>
      <c r="AP66" s="61">
        <v>224769.609375</v>
      </c>
      <c r="AQ66" s="61">
        <v>11825.818359375</v>
      </c>
      <c r="AR66" s="61">
        <v>3.167937278747559</v>
      </c>
      <c r="AS66" s="61">
        <v>361471.275390625</v>
      </c>
    </row>
    <row r="67" spans="1:45">
      <c r="A67">
        <v>213</v>
      </c>
      <c r="B67" t="s">
        <v>418</v>
      </c>
      <c r="C67" t="s">
        <v>419</v>
      </c>
      <c r="D67" t="s">
        <v>420</v>
      </c>
      <c r="E67" t="s">
        <v>264</v>
      </c>
      <c r="F67" t="s">
        <v>269</v>
      </c>
      <c r="G67" t="s">
        <v>1544</v>
      </c>
      <c r="H67" s="61">
        <v>240805.890625</v>
      </c>
      <c r="I67" s="61">
        <v>4851.25830078125</v>
      </c>
      <c r="J67" s="61">
        <v>2.0145928859710689</v>
      </c>
      <c r="K67" s="61">
        <v>235954.625</v>
      </c>
      <c r="L67" s="61">
        <v>97.985404968261719</v>
      </c>
      <c r="M67" s="61">
        <v>64627.64453125</v>
      </c>
      <c r="N67" s="61">
        <v>26.838068008422852</v>
      </c>
      <c r="O67" s="61">
        <v>209684.921875</v>
      </c>
      <c r="P67" s="61">
        <v>87.076324462890625</v>
      </c>
      <c r="Q67" s="61">
        <v>145057.27734375</v>
      </c>
      <c r="R67" s="61">
        <f t="shared" si="0"/>
        <v>60.238259523992909</v>
      </c>
      <c r="S67" s="61">
        <v>14.125</v>
      </c>
      <c r="T67" s="61">
        <v>15480.2841796875</v>
      </c>
      <c r="U67" s="61">
        <v>6.4285321235656738</v>
      </c>
      <c r="V67" s="61">
        <v>93175.328125</v>
      </c>
      <c r="W67" s="61">
        <v>38.693126678466797</v>
      </c>
      <c r="X67" s="61">
        <v>112995.609375</v>
      </c>
      <c r="Y67" s="61">
        <v>46.923938751220703</v>
      </c>
      <c r="Z67" s="61">
        <v>3870.1494140625</v>
      </c>
      <c r="AA67" s="61">
        <v>1.6071656942367549</v>
      </c>
      <c r="AB67" s="61">
        <v>111371.8671875</v>
      </c>
      <c r="AC67" s="61">
        <v>46.249641418457031</v>
      </c>
      <c r="AD67" s="61">
        <v>129434.0234375</v>
      </c>
      <c r="AE67" s="61">
        <v>96156.765625</v>
      </c>
      <c r="AF67" s="61">
        <v>39.931236267089837</v>
      </c>
      <c r="AG67" s="61">
        <v>144649.125</v>
      </c>
      <c r="AH67" s="61">
        <v>101396.875</v>
      </c>
      <c r="AI67" s="61">
        <v>42.107307434082031</v>
      </c>
      <c r="AJ67" s="61">
        <v>139409.015625</v>
      </c>
      <c r="AK67" s="61">
        <v>145207.953125</v>
      </c>
      <c r="AL67" s="61">
        <v>60.300834655761719</v>
      </c>
      <c r="AM67" s="61">
        <v>95597.9375</v>
      </c>
      <c r="AN67" s="61">
        <v>44754.94140625</v>
      </c>
      <c r="AO67" s="61">
        <v>18.585483551025391</v>
      </c>
      <c r="AP67" s="61">
        <v>196050.94921875</v>
      </c>
      <c r="AQ67" s="61">
        <v>15990.0224609375</v>
      </c>
      <c r="AR67" s="61">
        <v>6.6402120590209961</v>
      </c>
      <c r="AS67" s="61">
        <v>224815.8681640625</v>
      </c>
    </row>
    <row r="68" spans="1:45">
      <c r="A68">
        <v>281</v>
      </c>
      <c r="B68" t="s">
        <v>422</v>
      </c>
      <c r="C68" t="s">
        <v>423</v>
      </c>
      <c r="D68" t="s">
        <v>424</v>
      </c>
      <c r="E68" t="s">
        <v>260</v>
      </c>
      <c r="F68" t="s">
        <v>261</v>
      </c>
      <c r="G68" t="s">
        <v>1545</v>
      </c>
      <c r="H68" s="61">
        <v>14702.9501953125</v>
      </c>
      <c r="I68" s="61">
        <v>9960.3525390625</v>
      </c>
      <c r="J68" s="61">
        <v>67.743904113769531</v>
      </c>
      <c r="K68" s="61">
        <v>4742.59765625</v>
      </c>
      <c r="L68" s="61">
        <v>32.256095886230469</v>
      </c>
      <c r="M68" s="61">
        <v>0</v>
      </c>
      <c r="N68" s="61">
        <v>0</v>
      </c>
      <c r="O68" s="61">
        <v>0</v>
      </c>
      <c r="P68" s="61">
        <v>0</v>
      </c>
      <c r="Q68" s="61">
        <v>0</v>
      </c>
      <c r="R68" s="61">
        <f t="shared" ref="R68:R131" si="1">(Q68/H68)*100</f>
        <v>0</v>
      </c>
      <c r="S68" s="61">
        <v>0</v>
      </c>
      <c r="T68" s="61">
        <v>0</v>
      </c>
      <c r="U68" s="61">
        <v>0</v>
      </c>
      <c r="V68" s="61">
        <v>0</v>
      </c>
      <c r="W68" s="61">
        <v>0</v>
      </c>
      <c r="X68" s="61">
        <v>2567.426513671875</v>
      </c>
      <c r="Y68" s="61">
        <v>17.461982727050781</v>
      </c>
      <c r="Z68" s="61">
        <v>0</v>
      </c>
      <c r="AA68" s="61">
        <v>0</v>
      </c>
      <c r="AB68" s="61">
        <v>0</v>
      </c>
      <c r="AC68" s="61">
        <v>0</v>
      </c>
      <c r="AD68" s="61">
        <v>14702.9501953125</v>
      </c>
      <c r="AE68" s="61">
        <v>0</v>
      </c>
      <c r="AF68" s="61">
        <v>0</v>
      </c>
      <c r="AG68" s="61">
        <v>14702.9501953125</v>
      </c>
      <c r="AH68" s="61">
        <v>0</v>
      </c>
      <c r="AI68" s="61">
        <v>0</v>
      </c>
      <c r="AJ68" s="61">
        <v>14702.9501953125</v>
      </c>
      <c r="AK68" s="61">
        <v>0</v>
      </c>
      <c r="AL68" s="61">
        <v>0</v>
      </c>
      <c r="AM68" s="61">
        <v>14702.9501953125</v>
      </c>
      <c r="AN68" s="61">
        <v>0</v>
      </c>
      <c r="AO68" s="61">
        <v>0</v>
      </c>
      <c r="AP68" s="61">
        <v>14702.9501953125</v>
      </c>
      <c r="AQ68" s="61">
        <v>0</v>
      </c>
      <c r="AR68" s="61">
        <v>0</v>
      </c>
      <c r="AS68" s="61">
        <v>14702.9501953125</v>
      </c>
    </row>
    <row r="69" spans="1:45">
      <c r="A69">
        <v>125</v>
      </c>
      <c r="B69" t="s">
        <v>425</v>
      </c>
      <c r="C69" t="s">
        <v>426</v>
      </c>
      <c r="D69" t="s">
        <v>426</v>
      </c>
      <c r="E69" t="s">
        <v>281</v>
      </c>
      <c r="F69" t="s">
        <v>240</v>
      </c>
      <c r="G69" t="s">
        <v>1546</v>
      </c>
      <c r="H69" s="61">
        <v>57564.1171875</v>
      </c>
      <c r="I69" s="61">
        <v>13839.8720703125</v>
      </c>
      <c r="J69" s="61">
        <v>24.042533874511719</v>
      </c>
      <c r="K69" s="61">
        <v>43724.24609375</v>
      </c>
      <c r="L69" s="61">
        <v>75.957473754882813</v>
      </c>
      <c r="M69" s="61">
        <v>8614.6083984375</v>
      </c>
      <c r="N69" s="61">
        <v>14.96524047851562</v>
      </c>
      <c r="O69" s="61">
        <v>31100.943359375</v>
      </c>
      <c r="P69" s="61">
        <v>54.028350830078118</v>
      </c>
      <c r="Q69" s="61">
        <v>22486.3349609375</v>
      </c>
      <c r="R69" s="61">
        <f t="shared" si="1"/>
        <v>39.063110944087207</v>
      </c>
      <c r="S69" s="61">
        <v>27.05368804931641</v>
      </c>
      <c r="T69" s="61">
        <v>123.0578536987305</v>
      </c>
      <c r="U69" s="61">
        <v>0.21377527713775629</v>
      </c>
      <c r="V69" s="61">
        <v>0</v>
      </c>
      <c r="W69" s="61">
        <v>0</v>
      </c>
      <c r="X69" s="61">
        <v>11073.375</v>
      </c>
      <c r="Y69" s="61">
        <v>19.236593246459961</v>
      </c>
      <c r="Z69" s="61">
        <v>9702.5087890625</v>
      </c>
      <c r="AA69" s="61">
        <v>16.855134963989261</v>
      </c>
      <c r="AB69" s="61">
        <v>17188.419921875</v>
      </c>
      <c r="AC69" s="61">
        <v>29.8596076965332</v>
      </c>
      <c r="AD69" s="61">
        <v>40375.697265625</v>
      </c>
      <c r="AE69" s="61">
        <v>23243.361328125</v>
      </c>
      <c r="AF69" s="61">
        <v>40.378211975097663</v>
      </c>
      <c r="AG69" s="61">
        <v>34320.755859375</v>
      </c>
      <c r="AH69" s="61">
        <v>24035.453125</v>
      </c>
      <c r="AI69" s="61">
        <v>41.754226684570313</v>
      </c>
      <c r="AJ69" s="61">
        <v>33528.6640625</v>
      </c>
      <c r="AK69" s="61">
        <v>33370.43359375</v>
      </c>
      <c r="AL69" s="61">
        <v>57.970893859863281</v>
      </c>
      <c r="AM69" s="61">
        <v>24193.68359375</v>
      </c>
      <c r="AN69" s="61">
        <v>20868.017578125</v>
      </c>
      <c r="AO69" s="61">
        <v>36.251781463623047</v>
      </c>
      <c r="AP69" s="61">
        <v>36696.099609375</v>
      </c>
      <c r="AQ69" s="61">
        <v>519.46441650390625</v>
      </c>
      <c r="AR69" s="61">
        <v>0.90241014957427979</v>
      </c>
      <c r="AS69" s="61">
        <v>57044.652770996086</v>
      </c>
    </row>
    <row r="70" spans="1:45">
      <c r="A70">
        <v>230</v>
      </c>
      <c r="B70" t="s">
        <v>427</v>
      </c>
      <c r="C70" t="s">
        <v>428</v>
      </c>
      <c r="D70" t="s">
        <v>428</v>
      </c>
      <c r="E70" t="s">
        <v>214</v>
      </c>
      <c r="F70" t="s">
        <v>215</v>
      </c>
      <c r="G70" t="s">
        <v>1547</v>
      </c>
      <c r="H70" s="61">
        <v>49182.7265625</v>
      </c>
      <c r="I70" s="61">
        <v>4672.83935546875</v>
      </c>
      <c r="J70" s="61">
        <v>9.5009765625</v>
      </c>
      <c r="K70" s="61">
        <v>44509.88671875</v>
      </c>
      <c r="L70" s="61">
        <v>90.4990234375</v>
      </c>
      <c r="M70" s="61">
        <v>13261.2041015625</v>
      </c>
      <c r="N70" s="61">
        <v>26.963132858276371</v>
      </c>
      <c r="O70" s="61">
        <v>43673.9140625</v>
      </c>
      <c r="P70" s="61">
        <v>88.799293518066406</v>
      </c>
      <c r="Q70" s="61">
        <v>30412.7099609375</v>
      </c>
      <c r="R70" s="61">
        <f t="shared" si="1"/>
        <v>61.83616095844117</v>
      </c>
      <c r="S70" s="61">
        <v>13</v>
      </c>
      <c r="T70" s="61">
        <v>2151.48828125</v>
      </c>
      <c r="U70" s="61">
        <v>4.3744792938232422</v>
      </c>
      <c r="V70" s="61">
        <v>2722.783447265625</v>
      </c>
      <c r="W70" s="61">
        <v>5.5360565185546884</v>
      </c>
      <c r="X70" s="61">
        <v>38238.8359375</v>
      </c>
      <c r="Y70" s="61">
        <v>77.748504638671875</v>
      </c>
      <c r="Z70" s="61">
        <v>1239.15283203125</v>
      </c>
      <c r="AA70" s="61">
        <v>2.519487857818604</v>
      </c>
      <c r="AB70" s="61">
        <v>9048.16796875</v>
      </c>
      <c r="AC70" s="61">
        <v>18.397043228149411</v>
      </c>
      <c r="AD70" s="61">
        <v>40134.55859375</v>
      </c>
      <c r="AE70" s="61">
        <v>7179.626953125</v>
      </c>
      <c r="AF70" s="61">
        <v>14.59786319732666</v>
      </c>
      <c r="AG70" s="61">
        <v>42003.099609375</v>
      </c>
      <c r="AH70" s="61">
        <v>32321.525390625</v>
      </c>
      <c r="AI70" s="61">
        <v>65.717231750488281</v>
      </c>
      <c r="AJ70" s="61">
        <v>16861.201171875</v>
      </c>
      <c r="AK70" s="61">
        <v>34296.48828125</v>
      </c>
      <c r="AL70" s="61">
        <v>69.7327880859375</v>
      </c>
      <c r="AM70" s="61">
        <v>14886.23828125</v>
      </c>
      <c r="AN70" s="61">
        <v>23422.447265625</v>
      </c>
      <c r="AO70" s="61">
        <v>47.623321533203118</v>
      </c>
      <c r="AP70" s="61">
        <v>25760.279296875</v>
      </c>
      <c r="AQ70" s="61">
        <v>4697.5263671875</v>
      </c>
      <c r="AR70" s="61">
        <v>9.5511713027954102</v>
      </c>
      <c r="AS70" s="61">
        <v>44485.2001953125</v>
      </c>
    </row>
    <row r="71" spans="1:45">
      <c r="A71">
        <v>234</v>
      </c>
      <c r="B71" t="s">
        <v>429</v>
      </c>
      <c r="C71" t="s">
        <v>430</v>
      </c>
      <c r="D71" t="s">
        <v>430</v>
      </c>
      <c r="E71" t="s">
        <v>264</v>
      </c>
      <c r="F71" t="s">
        <v>269</v>
      </c>
      <c r="G71" t="s">
        <v>1548</v>
      </c>
      <c r="H71" s="61">
        <v>193417.046875</v>
      </c>
      <c r="I71" s="61">
        <v>78658.6953125</v>
      </c>
      <c r="J71" s="61">
        <v>40.667922973632813</v>
      </c>
      <c r="K71" s="61">
        <v>114758.3515625</v>
      </c>
      <c r="L71" s="61">
        <v>59.332077026367188</v>
      </c>
      <c r="M71" s="61">
        <v>120615.0859375</v>
      </c>
      <c r="N71" s="61">
        <v>62.360115051269531</v>
      </c>
      <c r="O71" s="61">
        <v>186339.875</v>
      </c>
      <c r="P71" s="61">
        <v>96.340980529785156</v>
      </c>
      <c r="Q71" s="61">
        <v>65724.7890625</v>
      </c>
      <c r="R71" s="61">
        <f t="shared" si="1"/>
        <v>33.980866797628281</v>
      </c>
      <c r="S71" s="61">
        <v>6.1500000953674316</v>
      </c>
      <c r="T71" s="61">
        <v>0</v>
      </c>
      <c r="U71" s="61">
        <v>0</v>
      </c>
      <c r="V71" s="61">
        <v>0</v>
      </c>
      <c r="W71" s="61">
        <v>0</v>
      </c>
      <c r="X71" s="61">
        <v>40346.890625</v>
      </c>
      <c r="Y71" s="61">
        <v>20.860048294067379</v>
      </c>
      <c r="Z71" s="61">
        <v>113845.7265625</v>
      </c>
      <c r="AA71" s="61">
        <v>58.860237121582031</v>
      </c>
      <c r="AB71" s="61">
        <v>17552.849609375</v>
      </c>
      <c r="AC71" s="61">
        <v>9.0751304626464844</v>
      </c>
      <c r="AD71" s="61">
        <v>175864.197265625</v>
      </c>
      <c r="AE71" s="61">
        <v>13261.7451171875</v>
      </c>
      <c r="AF71" s="61">
        <v>6.8565549850463867</v>
      </c>
      <c r="AG71" s="61">
        <v>180155.3017578125</v>
      </c>
      <c r="AH71" s="61">
        <v>35660.97265625</v>
      </c>
      <c r="AI71" s="61">
        <v>18.437347412109379</v>
      </c>
      <c r="AJ71" s="61">
        <v>157756.07421875</v>
      </c>
      <c r="AK71" s="61">
        <v>49895.30859375</v>
      </c>
      <c r="AL71" s="61">
        <v>25.796747207641602</v>
      </c>
      <c r="AM71" s="61">
        <v>143521.73828125</v>
      </c>
      <c r="AN71" s="61">
        <v>76639.9375</v>
      </c>
      <c r="AO71" s="61">
        <v>39.624191284179688</v>
      </c>
      <c r="AP71" s="61">
        <v>116777.109375</v>
      </c>
      <c r="AQ71" s="61">
        <v>4810.66943359375</v>
      </c>
      <c r="AR71" s="61">
        <v>2.487200260162354</v>
      </c>
      <c r="AS71" s="61">
        <v>188606.37744140619</v>
      </c>
    </row>
    <row r="72" spans="1:45">
      <c r="A72">
        <v>226</v>
      </c>
      <c r="B72" t="s">
        <v>431</v>
      </c>
      <c r="C72" t="s">
        <v>432</v>
      </c>
      <c r="D72" t="s">
        <v>432</v>
      </c>
      <c r="E72" t="s">
        <v>264</v>
      </c>
      <c r="F72" t="s">
        <v>265</v>
      </c>
      <c r="G72" t="s">
        <v>1549</v>
      </c>
      <c r="H72" s="61">
        <v>144810.9375</v>
      </c>
      <c r="I72" s="61">
        <v>51265.0390625</v>
      </c>
      <c r="J72" s="61">
        <v>35.401359558105469</v>
      </c>
      <c r="K72" s="61">
        <v>93545.8984375</v>
      </c>
      <c r="L72" s="61">
        <v>64.598640441894531</v>
      </c>
      <c r="M72" s="61">
        <v>37900.890625</v>
      </c>
      <c r="N72" s="61">
        <v>26.172670364379879</v>
      </c>
      <c r="O72" s="61">
        <v>111031.125</v>
      </c>
      <c r="P72" s="61">
        <v>76.673164367675781</v>
      </c>
      <c r="Q72" s="61">
        <v>73130.234375</v>
      </c>
      <c r="R72" s="61">
        <f t="shared" si="1"/>
        <v>50.500490941853059</v>
      </c>
      <c r="S72" s="61">
        <v>12.106344223022459</v>
      </c>
      <c r="T72" s="61">
        <v>173.40179443359381</v>
      </c>
      <c r="U72" s="61">
        <v>0.1197435781359673</v>
      </c>
      <c r="V72" s="61">
        <v>25.906587600708011</v>
      </c>
      <c r="W72" s="61">
        <v>1.7889939248561859E-2</v>
      </c>
      <c r="X72" s="61">
        <v>55721.9765625</v>
      </c>
      <c r="Y72" s="61">
        <v>38.479122161865227</v>
      </c>
      <c r="Z72" s="61">
        <v>83623.265625</v>
      </c>
      <c r="AA72" s="61">
        <v>57.746513366699219</v>
      </c>
      <c r="AB72" s="61">
        <v>40055.43359375</v>
      </c>
      <c r="AC72" s="61">
        <v>27.660503387451168</v>
      </c>
      <c r="AD72" s="61">
        <v>104755.50390625</v>
      </c>
      <c r="AE72" s="61">
        <v>22784.4375</v>
      </c>
      <c r="AF72" s="61">
        <v>15.733920097351071</v>
      </c>
      <c r="AG72" s="61">
        <v>122026.5</v>
      </c>
      <c r="AH72" s="61">
        <v>26117.7265625</v>
      </c>
      <c r="AI72" s="61">
        <v>18.03574180603027</v>
      </c>
      <c r="AJ72" s="61">
        <v>118693.2109375</v>
      </c>
      <c r="AK72" s="61">
        <v>69177.1015625</v>
      </c>
      <c r="AL72" s="61">
        <v>47.770633697509773</v>
      </c>
      <c r="AM72" s="61">
        <v>75633.8359375</v>
      </c>
      <c r="AN72" s="61">
        <v>32432.869140625</v>
      </c>
      <c r="AO72" s="61">
        <v>22.396697998046879</v>
      </c>
      <c r="AP72" s="61">
        <v>112378.068359375</v>
      </c>
      <c r="AQ72" s="61">
        <v>3984.888427734375</v>
      </c>
      <c r="AR72" s="61">
        <v>2.7517867088317871</v>
      </c>
      <c r="AS72" s="61">
        <v>140826.0490722656</v>
      </c>
    </row>
    <row r="73" spans="1:45">
      <c r="A73">
        <v>73</v>
      </c>
      <c r="B73" t="s">
        <v>433</v>
      </c>
      <c r="C73" t="s">
        <v>434</v>
      </c>
      <c r="D73" t="s">
        <v>435</v>
      </c>
      <c r="E73" t="s">
        <v>264</v>
      </c>
      <c r="F73" t="s">
        <v>265</v>
      </c>
      <c r="G73" t="s">
        <v>1550</v>
      </c>
      <c r="H73" s="61">
        <v>207723.28125</v>
      </c>
      <c r="I73" s="61">
        <v>13445.310546875</v>
      </c>
      <c r="J73" s="61">
        <v>6.4727029800415039</v>
      </c>
      <c r="K73" s="61">
        <v>194277.96875</v>
      </c>
      <c r="L73" s="61">
        <v>93.527297973632813</v>
      </c>
      <c r="M73" s="61">
        <v>19930.21875</v>
      </c>
      <c r="N73" s="61">
        <v>9.5946006774902344</v>
      </c>
      <c r="O73" s="61">
        <v>166463.9375</v>
      </c>
      <c r="P73" s="61">
        <v>80.137351989746094</v>
      </c>
      <c r="Q73" s="61">
        <v>146533.71875</v>
      </c>
      <c r="R73" s="61">
        <f t="shared" si="1"/>
        <v>70.542751812996414</v>
      </c>
      <c r="S73" s="61">
        <v>11.5</v>
      </c>
      <c r="T73" s="61">
        <v>16445.9921875</v>
      </c>
      <c r="U73" s="61">
        <v>7.917259693145752</v>
      </c>
      <c r="V73" s="61">
        <v>15119.9150390625</v>
      </c>
      <c r="W73" s="61">
        <v>7.2788739204406738</v>
      </c>
      <c r="X73" s="61">
        <v>71358.2109375</v>
      </c>
      <c r="Y73" s="61">
        <v>34.352535247802727</v>
      </c>
      <c r="Z73" s="61">
        <v>74781.1953125</v>
      </c>
      <c r="AA73" s="61">
        <v>36.000392913818359</v>
      </c>
      <c r="AB73" s="61">
        <v>114762.90625</v>
      </c>
      <c r="AC73" s="61">
        <v>55.247974395751953</v>
      </c>
      <c r="AD73" s="61">
        <v>92960.375</v>
      </c>
      <c r="AE73" s="61">
        <v>97339.921875</v>
      </c>
      <c r="AF73" s="61">
        <v>46.860382080078118</v>
      </c>
      <c r="AG73" s="61">
        <v>110383.359375</v>
      </c>
      <c r="AH73" s="61">
        <v>150939.78125</v>
      </c>
      <c r="AI73" s="61">
        <v>72.663871765136719</v>
      </c>
      <c r="AJ73" s="61">
        <v>56783.5</v>
      </c>
      <c r="AK73" s="61">
        <v>188068.4375</v>
      </c>
      <c r="AL73" s="61">
        <v>90.5379638671875</v>
      </c>
      <c r="AM73" s="61">
        <v>19654.84375</v>
      </c>
      <c r="AN73" s="61">
        <v>60936.94140625</v>
      </c>
      <c r="AO73" s="61">
        <v>29.33563232421875</v>
      </c>
      <c r="AP73" s="61">
        <v>146786.33984375</v>
      </c>
      <c r="AQ73" s="61">
        <v>4055.070556640625</v>
      </c>
      <c r="AR73" s="61">
        <v>1.952150225639343</v>
      </c>
      <c r="AS73" s="61">
        <v>203668.2106933594</v>
      </c>
    </row>
    <row r="74" spans="1:45">
      <c r="A74">
        <v>197</v>
      </c>
      <c r="B74" t="s">
        <v>437</v>
      </c>
      <c r="C74" t="s">
        <v>438</v>
      </c>
      <c r="D74" t="s">
        <v>439</v>
      </c>
      <c r="E74" t="s">
        <v>264</v>
      </c>
      <c r="F74" t="s">
        <v>265</v>
      </c>
      <c r="G74" t="s">
        <v>1551</v>
      </c>
      <c r="H74" s="61">
        <v>289492.5</v>
      </c>
      <c r="I74" s="61">
        <v>30764.75</v>
      </c>
      <c r="J74" s="61">
        <v>10.62713146209717</v>
      </c>
      <c r="K74" s="61">
        <v>258727.75</v>
      </c>
      <c r="L74" s="61">
        <v>89.37286376953125</v>
      </c>
      <c r="M74" s="61">
        <v>14730.107421875</v>
      </c>
      <c r="N74" s="61">
        <v>5.088252067565918</v>
      </c>
      <c r="O74" s="61">
        <v>221011.53125</v>
      </c>
      <c r="P74" s="61">
        <v>76.344474792480469</v>
      </c>
      <c r="Q74" s="61">
        <v>206281.423828125</v>
      </c>
      <c r="R74" s="61">
        <f t="shared" si="1"/>
        <v>71.256223849711134</v>
      </c>
      <c r="S74" s="61">
        <v>14.5</v>
      </c>
      <c r="T74" s="61">
        <v>80405.4375</v>
      </c>
      <c r="U74" s="61">
        <v>27.774616241455082</v>
      </c>
      <c r="V74" s="61">
        <v>115506.6640625</v>
      </c>
      <c r="W74" s="61">
        <v>39.899711608886719</v>
      </c>
      <c r="X74" s="61">
        <v>61199.6328125</v>
      </c>
      <c r="Y74" s="61">
        <v>21.140317916870121</v>
      </c>
      <c r="Z74" s="61">
        <v>0</v>
      </c>
      <c r="AA74" s="61">
        <v>0</v>
      </c>
      <c r="AB74" s="61">
        <v>153153.109375</v>
      </c>
      <c r="AC74" s="61">
        <v>52.903999328613281</v>
      </c>
      <c r="AD74" s="61">
        <v>136339.390625</v>
      </c>
      <c r="AE74" s="61">
        <v>19928.064453125</v>
      </c>
      <c r="AF74" s="61">
        <v>6.8837933540344238</v>
      </c>
      <c r="AG74" s="61">
        <v>269564.435546875</v>
      </c>
      <c r="AH74" s="61">
        <v>66274.34375</v>
      </c>
      <c r="AI74" s="61">
        <v>22.89328575134277</v>
      </c>
      <c r="AJ74" s="61">
        <v>223218.15625</v>
      </c>
      <c r="AK74" s="61">
        <v>201517.265625</v>
      </c>
      <c r="AL74" s="61">
        <v>69.610527038574219</v>
      </c>
      <c r="AM74" s="61">
        <v>87975.234375</v>
      </c>
      <c r="AN74" s="61">
        <v>25467.6796875</v>
      </c>
      <c r="AO74" s="61">
        <v>8.7973546981811523</v>
      </c>
      <c r="AP74" s="61">
        <v>264024.8203125</v>
      </c>
      <c r="AQ74" s="61">
        <v>30792.671875</v>
      </c>
      <c r="AR74" s="61">
        <v>10.636777877807621</v>
      </c>
      <c r="AS74" s="61">
        <v>258699.828125</v>
      </c>
    </row>
    <row r="75" spans="1:45">
      <c r="A75">
        <v>1</v>
      </c>
      <c r="B75" t="s">
        <v>441</v>
      </c>
      <c r="C75" t="s">
        <v>442</v>
      </c>
      <c r="D75" t="s">
        <v>443</v>
      </c>
      <c r="E75" t="s">
        <v>264</v>
      </c>
      <c r="F75" t="s">
        <v>269</v>
      </c>
      <c r="G75" t="s">
        <v>1552</v>
      </c>
      <c r="H75" s="61">
        <v>39293.2265625</v>
      </c>
      <c r="I75" s="61">
        <v>3226.17822265625</v>
      </c>
      <c r="J75" s="61">
        <v>8.2105197906494141</v>
      </c>
      <c r="K75" s="61">
        <v>36067.046875</v>
      </c>
      <c r="L75" s="61">
        <v>91.789474487304688</v>
      </c>
      <c r="M75" s="61">
        <v>4603.61865234375</v>
      </c>
      <c r="N75" s="61">
        <v>11.716061592102051</v>
      </c>
      <c r="O75" s="61">
        <v>32191.767578125</v>
      </c>
      <c r="P75" s="61">
        <v>81.927017211914063</v>
      </c>
      <c r="Q75" s="61">
        <v>27588.14892578125</v>
      </c>
      <c r="R75" s="61">
        <f t="shared" si="1"/>
        <v>70.210953233630235</v>
      </c>
      <c r="S75" s="61">
        <v>51.5</v>
      </c>
      <c r="T75" s="61">
        <v>92.50628662109375</v>
      </c>
      <c r="U75" s="61">
        <v>0.23542551696300509</v>
      </c>
      <c r="V75" s="61">
        <v>101.22984313964839</v>
      </c>
      <c r="W75" s="61">
        <v>0.25762671232223511</v>
      </c>
      <c r="X75" s="61">
        <v>28231.279296875</v>
      </c>
      <c r="Y75" s="61">
        <v>71.847702026367188</v>
      </c>
      <c r="Z75" s="61">
        <v>0</v>
      </c>
      <c r="AA75" s="61">
        <v>0</v>
      </c>
      <c r="AB75" s="61">
        <v>25777.55859375</v>
      </c>
      <c r="AC75" s="61">
        <v>65.603057861328125</v>
      </c>
      <c r="AD75" s="61">
        <v>13515.66796875</v>
      </c>
      <c r="AE75" s="61">
        <v>11203.431640625</v>
      </c>
      <c r="AF75" s="61">
        <v>28.512372970581051</v>
      </c>
      <c r="AG75" s="61">
        <v>28089.794921875</v>
      </c>
      <c r="AH75" s="61">
        <v>25949.513671875</v>
      </c>
      <c r="AI75" s="61">
        <v>66.040679931640625</v>
      </c>
      <c r="AJ75" s="61">
        <v>13343.712890625</v>
      </c>
      <c r="AK75" s="61">
        <v>34012.37890625</v>
      </c>
      <c r="AL75" s="61">
        <v>86.560409545898438</v>
      </c>
      <c r="AM75" s="61">
        <v>5280.84765625</v>
      </c>
      <c r="AN75" s="61">
        <v>14959.73828125</v>
      </c>
      <c r="AO75" s="61">
        <v>38.072052001953118</v>
      </c>
      <c r="AP75" s="61">
        <v>24333.48828125</v>
      </c>
      <c r="AQ75" s="61">
        <v>3320.941650390625</v>
      </c>
      <c r="AR75" s="61">
        <v>8.4516897201538086</v>
      </c>
      <c r="AS75" s="61">
        <v>35972.284912109382</v>
      </c>
    </row>
    <row r="76" spans="1:45">
      <c r="A76">
        <v>264</v>
      </c>
      <c r="B76" t="s">
        <v>444</v>
      </c>
      <c r="C76" t="s">
        <v>445</v>
      </c>
      <c r="D76" t="s">
        <v>446</v>
      </c>
      <c r="E76" t="s">
        <v>239</v>
      </c>
      <c r="F76" t="s">
        <v>256</v>
      </c>
      <c r="G76" t="s">
        <v>1553</v>
      </c>
      <c r="H76" s="61">
        <v>71479.0625</v>
      </c>
      <c r="I76" s="61">
        <v>23943.755859375</v>
      </c>
      <c r="J76" s="61">
        <v>33.497581481933587</v>
      </c>
      <c r="K76" s="61">
        <v>47535.3046875</v>
      </c>
      <c r="L76" s="61">
        <v>66.502418518066406</v>
      </c>
      <c r="M76" s="61">
        <v>15343.455078125</v>
      </c>
      <c r="N76" s="61">
        <v>21.465663909912109</v>
      </c>
      <c r="O76" s="61">
        <v>59688.921875</v>
      </c>
      <c r="P76" s="61">
        <v>83.505462646484375</v>
      </c>
      <c r="Q76" s="61">
        <v>44345.466796875</v>
      </c>
      <c r="R76" s="61">
        <f t="shared" si="1"/>
        <v>62.03979913261314</v>
      </c>
      <c r="S76" s="61">
        <v>9.9571428298950195</v>
      </c>
      <c r="T76" s="61">
        <v>9.1181888580322266</v>
      </c>
      <c r="U76" s="61">
        <v>1.275644730776548E-2</v>
      </c>
      <c r="V76" s="61">
        <v>0</v>
      </c>
      <c r="W76" s="61">
        <v>0</v>
      </c>
      <c r="X76" s="61">
        <v>24368.630859375</v>
      </c>
      <c r="Y76" s="61">
        <v>34.091983795166023</v>
      </c>
      <c r="Z76" s="61">
        <v>17526.83203125</v>
      </c>
      <c r="AA76" s="61">
        <v>24.520231246948239</v>
      </c>
      <c r="AB76" s="61">
        <v>14592.0341796875</v>
      </c>
      <c r="AC76" s="61">
        <v>20.4144172668457</v>
      </c>
      <c r="AD76" s="61">
        <v>56887.0283203125</v>
      </c>
      <c r="AE76" s="61">
        <v>10877.505859375</v>
      </c>
      <c r="AF76" s="61">
        <v>15.217751502990721</v>
      </c>
      <c r="AG76" s="61">
        <v>60601.556640625</v>
      </c>
      <c r="AH76" s="61">
        <v>22864.916015625</v>
      </c>
      <c r="AI76" s="61">
        <v>31.988271713256839</v>
      </c>
      <c r="AJ76" s="61">
        <v>48614.146484375</v>
      </c>
      <c r="AK76" s="61">
        <v>38676.63671875</v>
      </c>
      <c r="AL76" s="61">
        <v>54.109043121337891</v>
      </c>
      <c r="AM76" s="61">
        <v>32802.42578125</v>
      </c>
      <c r="AN76" s="61">
        <v>18481.0234375</v>
      </c>
      <c r="AO76" s="61">
        <v>25.855155944824219</v>
      </c>
      <c r="AP76" s="61">
        <v>52998.0390625</v>
      </c>
      <c r="AQ76" s="61">
        <v>775.48846435546875</v>
      </c>
      <c r="AR76" s="61">
        <v>1.084916949272156</v>
      </c>
      <c r="AS76" s="61">
        <v>70703.574035644531</v>
      </c>
    </row>
    <row r="77" spans="1:45">
      <c r="A77">
        <v>237</v>
      </c>
      <c r="B77" t="s">
        <v>448</v>
      </c>
      <c r="C77" t="s">
        <v>449</v>
      </c>
      <c r="D77" t="s">
        <v>450</v>
      </c>
      <c r="E77" t="s">
        <v>264</v>
      </c>
      <c r="F77" t="s">
        <v>269</v>
      </c>
      <c r="G77" t="s">
        <v>1554</v>
      </c>
      <c r="H77" s="61">
        <v>296702.28125</v>
      </c>
      <c r="I77" s="61">
        <v>30687.951171875</v>
      </c>
      <c r="J77" s="61">
        <v>10.3430118560791</v>
      </c>
      <c r="K77" s="61">
        <v>266014.34375</v>
      </c>
      <c r="L77" s="61">
        <v>89.656990051269531</v>
      </c>
      <c r="M77" s="61">
        <v>54652.16015625</v>
      </c>
      <c r="N77" s="61">
        <v>18.419864654541019</v>
      </c>
      <c r="O77" s="61">
        <v>217657.40625</v>
      </c>
      <c r="P77" s="61">
        <v>73.358856201171875</v>
      </c>
      <c r="Q77" s="61">
        <v>163005.24609375</v>
      </c>
      <c r="R77" s="61">
        <f t="shared" si="1"/>
        <v>54.938993191091278</v>
      </c>
      <c r="S77" s="61">
        <v>13.887850761413571</v>
      </c>
      <c r="T77" s="61">
        <v>48541.74609375</v>
      </c>
      <c r="U77" s="61">
        <v>16.360422134399411</v>
      </c>
      <c r="V77" s="61">
        <v>195367.53125</v>
      </c>
      <c r="W77" s="61">
        <v>65.846321105957031</v>
      </c>
      <c r="X77" s="61">
        <v>166.6243896484375</v>
      </c>
      <c r="Y77" s="61">
        <v>5.6158781051635742E-2</v>
      </c>
      <c r="Z77" s="61">
        <v>0</v>
      </c>
      <c r="AA77" s="61">
        <v>0</v>
      </c>
      <c r="AB77" s="61">
        <v>30647.208984375</v>
      </c>
      <c r="AC77" s="61">
        <v>10.32927989959717</v>
      </c>
      <c r="AD77" s="61">
        <v>266055.072265625</v>
      </c>
      <c r="AE77" s="61">
        <v>43503.65625</v>
      </c>
      <c r="AF77" s="61">
        <v>14.662393569946291</v>
      </c>
      <c r="AG77" s="61">
        <v>253198.625</v>
      </c>
      <c r="AH77" s="61">
        <v>57754.5078125</v>
      </c>
      <c r="AI77" s="61">
        <v>19.465475082397461</v>
      </c>
      <c r="AJ77" s="61">
        <v>238947.7734375</v>
      </c>
      <c r="AK77" s="61">
        <v>78640.9453125</v>
      </c>
      <c r="AL77" s="61">
        <v>26.505002975463871</v>
      </c>
      <c r="AM77" s="61">
        <v>218061.3359375</v>
      </c>
      <c r="AN77" s="61">
        <v>0</v>
      </c>
      <c r="AO77" s="61">
        <v>0</v>
      </c>
      <c r="AP77" s="61">
        <v>296702.28125</v>
      </c>
      <c r="AQ77" s="61">
        <v>21495.470703125</v>
      </c>
      <c r="AR77" s="61">
        <v>7.2447948455810547</v>
      </c>
      <c r="AS77" s="61">
        <v>275206.810546875</v>
      </c>
    </row>
    <row r="78" spans="1:45">
      <c r="A78">
        <v>255</v>
      </c>
      <c r="B78" t="s">
        <v>452</v>
      </c>
      <c r="C78" t="s">
        <v>453</v>
      </c>
      <c r="D78" t="s">
        <v>454</v>
      </c>
      <c r="E78" t="s">
        <v>281</v>
      </c>
      <c r="F78" t="s">
        <v>240</v>
      </c>
      <c r="G78" t="s">
        <v>1555</v>
      </c>
      <c r="H78" s="61">
        <v>105300.8671875</v>
      </c>
      <c r="I78" s="61">
        <v>17641.212890625</v>
      </c>
      <c r="J78" s="61">
        <v>16.75315093994141</v>
      </c>
      <c r="K78" s="61">
        <v>87659.65625</v>
      </c>
      <c r="L78" s="61">
        <v>83.246849060058594</v>
      </c>
      <c r="M78" s="61">
        <v>14720.330078125</v>
      </c>
      <c r="N78" s="61">
        <v>13.979305267333981</v>
      </c>
      <c r="O78" s="61">
        <v>69247.7265625</v>
      </c>
      <c r="P78" s="61">
        <v>65.76177978515625</v>
      </c>
      <c r="Q78" s="61">
        <v>54527.396484375</v>
      </c>
      <c r="R78" s="61">
        <f t="shared" si="1"/>
        <v>51.782476194885326</v>
      </c>
      <c r="S78" s="61">
        <v>22.58211517333984</v>
      </c>
      <c r="T78" s="61">
        <v>9431.7392578125</v>
      </c>
      <c r="U78" s="61">
        <v>8.9569435119628906</v>
      </c>
      <c r="V78" s="61">
        <v>3015.68603515625</v>
      </c>
      <c r="W78" s="61">
        <v>2.8638758659362789</v>
      </c>
      <c r="X78" s="61">
        <v>71472.21875</v>
      </c>
      <c r="Y78" s="61">
        <v>67.874298095703125</v>
      </c>
      <c r="Z78" s="61">
        <v>24317.095703125</v>
      </c>
      <c r="AA78" s="61">
        <v>23.09296798706055</v>
      </c>
      <c r="AB78" s="61">
        <v>33872.90625</v>
      </c>
      <c r="AC78" s="61">
        <v>32.167739868164063</v>
      </c>
      <c r="AD78" s="61">
        <v>71427.9609375</v>
      </c>
      <c r="AE78" s="61">
        <v>35688.87109375</v>
      </c>
      <c r="AF78" s="61">
        <v>33.892284393310547</v>
      </c>
      <c r="AG78" s="61">
        <v>69611.99609375</v>
      </c>
      <c r="AH78" s="61">
        <v>58328.22265625</v>
      </c>
      <c r="AI78" s="61">
        <v>55.3919677734375</v>
      </c>
      <c r="AJ78" s="61">
        <v>46972.64453125</v>
      </c>
      <c r="AK78" s="61">
        <v>76607.3046875</v>
      </c>
      <c r="AL78" s="61">
        <v>72.750877380371094</v>
      </c>
      <c r="AM78" s="61">
        <v>28693.5625</v>
      </c>
      <c r="AN78" s="61">
        <v>41288.70703125</v>
      </c>
      <c r="AO78" s="61">
        <v>39.210224151611328</v>
      </c>
      <c r="AP78" s="61">
        <v>64012.16015625</v>
      </c>
      <c r="AQ78" s="61">
        <v>5992.169921875</v>
      </c>
      <c r="AR78" s="61">
        <v>5.6905226707458496</v>
      </c>
      <c r="AS78" s="61">
        <v>99308.697265625</v>
      </c>
    </row>
    <row r="79" spans="1:45">
      <c r="A79">
        <v>38</v>
      </c>
      <c r="B79" t="s">
        <v>455</v>
      </c>
      <c r="C79" t="s">
        <v>456</v>
      </c>
      <c r="D79" t="s">
        <v>457</v>
      </c>
      <c r="E79" t="s">
        <v>239</v>
      </c>
      <c r="F79" t="s">
        <v>256</v>
      </c>
      <c r="G79" t="s">
        <v>1556</v>
      </c>
      <c r="H79" s="61">
        <v>282115.03125</v>
      </c>
      <c r="I79" s="61">
        <v>58373.84765625</v>
      </c>
      <c r="J79" s="61">
        <v>20.69150543212891</v>
      </c>
      <c r="K79" s="61">
        <v>223741.1875</v>
      </c>
      <c r="L79" s="61">
        <v>79.308494567871094</v>
      </c>
      <c r="M79" s="61">
        <v>9226.3271484375</v>
      </c>
      <c r="N79" s="61">
        <v>3.2704133987426758</v>
      </c>
      <c r="O79" s="61">
        <v>273568.78125</v>
      </c>
      <c r="P79" s="61">
        <v>96.970657348632813</v>
      </c>
      <c r="Q79" s="61">
        <v>264342.4541015625</v>
      </c>
      <c r="R79" s="61">
        <f t="shared" si="1"/>
        <v>93.700237428083682</v>
      </c>
      <c r="S79" s="61">
        <v>9.4733057022094727</v>
      </c>
      <c r="T79" s="61">
        <v>39511.64453125</v>
      </c>
      <c r="U79" s="61">
        <v>14.005509376525881</v>
      </c>
      <c r="V79" s="61">
        <v>195135.78125</v>
      </c>
      <c r="W79" s="61">
        <v>69.168869018554688</v>
      </c>
      <c r="X79" s="61">
        <v>0</v>
      </c>
      <c r="Y79" s="61">
        <v>0</v>
      </c>
      <c r="Z79" s="61">
        <v>0</v>
      </c>
      <c r="AA79" s="61">
        <v>0</v>
      </c>
      <c r="AB79" s="61">
        <v>2983.79443359375</v>
      </c>
      <c r="AC79" s="61">
        <v>1.0576517581939699</v>
      </c>
      <c r="AD79" s="61">
        <v>279131.23681640619</v>
      </c>
      <c r="AE79" s="61">
        <v>30023.1953125</v>
      </c>
      <c r="AF79" s="61">
        <v>10.64218235015869</v>
      </c>
      <c r="AG79" s="61">
        <v>252091.8359375</v>
      </c>
      <c r="AH79" s="61">
        <v>33097.1171875</v>
      </c>
      <c r="AI79" s="61">
        <v>11.73178100585938</v>
      </c>
      <c r="AJ79" s="61">
        <v>249017.9140625</v>
      </c>
      <c r="AK79" s="61">
        <v>36084.20703125</v>
      </c>
      <c r="AL79" s="61">
        <v>12.79060077667236</v>
      </c>
      <c r="AM79" s="61">
        <v>246030.82421875</v>
      </c>
      <c r="AN79" s="61">
        <v>5286.79638671875</v>
      </c>
      <c r="AO79" s="61">
        <v>1.8739860057830811</v>
      </c>
      <c r="AP79" s="61">
        <v>276828.23486328119</v>
      </c>
      <c r="AQ79" s="61">
        <v>17989.1875</v>
      </c>
      <c r="AR79" s="61">
        <v>6.3765435218811044</v>
      </c>
      <c r="AS79" s="61">
        <v>264125.84375</v>
      </c>
    </row>
    <row r="80" spans="1:45">
      <c r="A80">
        <v>301</v>
      </c>
      <c r="B80" t="s">
        <v>458</v>
      </c>
      <c r="C80" t="s">
        <v>459</v>
      </c>
      <c r="D80" t="s">
        <v>459</v>
      </c>
      <c r="E80" t="s">
        <v>260</v>
      </c>
      <c r="F80" t="s">
        <v>261</v>
      </c>
      <c r="G80" t="s">
        <v>1557</v>
      </c>
      <c r="H80" s="61">
        <v>107663.34375</v>
      </c>
      <c r="I80" s="61">
        <v>35254.17578125</v>
      </c>
      <c r="J80" s="61">
        <v>32.744827270507813</v>
      </c>
      <c r="K80" s="61">
        <v>72409.171875</v>
      </c>
      <c r="L80" s="61">
        <v>67.255172729492188</v>
      </c>
      <c r="M80" s="61">
        <v>0</v>
      </c>
      <c r="N80" s="61">
        <v>0</v>
      </c>
      <c r="O80" s="61">
        <v>0</v>
      </c>
      <c r="P80" s="61">
        <v>0</v>
      </c>
      <c r="Q80" s="61">
        <v>0</v>
      </c>
      <c r="R80" s="61">
        <f t="shared" si="1"/>
        <v>0</v>
      </c>
      <c r="S80" s="61">
        <v>0</v>
      </c>
      <c r="T80" s="61">
        <v>0</v>
      </c>
      <c r="U80" s="61">
        <v>0</v>
      </c>
      <c r="V80" s="61">
        <v>0</v>
      </c>
      <c r="W80" s="61">
        <v>0</v>
      </c>
      <c r="X80" s="61">
        <v>0</v>
      </c>
      <c r="Y80" s="61">
        <v>0</v>
      </c>
      <c r="Z80" s="61">
        <v>0</v>
      </c>
      <c r="AA80" s="61">
        <v>0</v>
      </c>
      <c r="AB80" s="61">
        <v>0</v>
      </c>
      <c r="AC80" s="61">
        <v>0</v>
      </c>
      <c r="AD80" s="61">
        <v>107663.34375</v>
      </c>
      <c r="AE80" s="61">
        <v>0</v>
      </c>
      <c r="AF80" s="61">
        <v>0</v>
      </c>
      <c r="AG80" s="61">
        <v>107663.34375</v>
      </c>
      <c r="AH80" s="61">
        <v>0</v>
      </c>
      <c r="AI80" s="61">
        <v>0</v>
      </c>
      <c r="AJ80" s="61">
        <v>107663.34375</v>
      </c>
      <c r="AK80" s="61">
        <v>0</v>
      </c>
      <c r="AL80" s="61">
        <v>0</v>
      </c>
      <c r="AM80" s="61">
        <v>107663.34375</v>
      </c>
      <c r="AN80" s="61">
        <v>0</v>
      </c>
      <c r="AO80" s="61">
        <v>0</v>
      </c>
      <c r="AP80" s="61">
        <v>107663.34375</v>
      </c>
      <c r="AQ80" s="61">
        <v>0</v>
      </c>
      <c r="AR80" s="61">
        <v>0</v>
      </c>
      <c r="AS80" s="61">
        <v>107663.34375</v>
      </c>
    </row>
    <row r="81" spans="1:45">
      <c r="A81">
        <v>46</v>
      </c>
      <c r="B81" t="s">
        <v>461</v>
      </c>
      <c r="C81" t="s">
        <v>462</v>
      </c>
      <c r="D81" t="s">
        <v>463</v>
      </c>
      <c r="E81" t="s">
        <v>214</v>
      </c>
      <c r="F81" t="s">
        <v>215</v>
      </c>
      <c r="G81" t="s">
        <v>1558</v>
      </c>
      <c r="H81" s="61">
        <v>255580.3125</v>
      </c>
      <c r="I81" s="61">
        <v>24594.61328125</v>
      </c>
      <c r="J81" s="61">
        <v>9.623046875</v>
      </c>
      <c r="K81" s="61">
        <v>230985.703125</v>
      </c>
      <c r="L81" s="61">
        <v>90.376953125</v>
      </c>
      <c r="M81" s="61">
        <v>70492.9765625</v>
      </c>
      <c r="N81" s="61">
        <v>27.581537246704102</v>
      </c>
      <c r="O81" s="61">
        <v>243572.9375</v>
      </c>
      <c r="P81" s="61">
        <v>95.301910400390625</v>
      </c>
      <c r="Q81" s="61">
        <v>173079.9609375</v>
      </c>
      <c r="R81" s="61">
        <f t="shared" si="1"/>
        <v>67.72038082452066</v>
      </c>
      <c r="S81" s="61">
        <v>8.1999998092651367</v>
      </c>
      <c r="T81" s="61">
        <v>47258.6015625</v>
      </c>
      <c r="U81" s="61">
        <v>18.490705490112301</v>
      </c>
      <c r="V81" s="61">
        <v>100624.1875</v>
      </c>
      <c r="W81" s="61">
        <v>39.370868682861328</v>
      </c>
      <c r="X81" s="61">
        <v>14603.923828125</v>
      </c>
      <c r="Y81" s="61">
        <v>5.7140254974365234</v>
      </c>
      <c r="Z81" s="61">
        <v>0</v>
      </c>
      <c r="AA81" s="61">
        <v>0</v>
      </c>
      <c r="AB81" s="61">
        <v>67654.3125</v>
      </c>
      <c r="AC81" s="61">
        <v>26.47086143493652</v>
      </c>
      <c r="AD81" s="61">
        <v>187926</v>
      </c>
      <c r="AE81" s="61">
        <v>105126.0859375</v>
      </c>
      <c r="AF81" s="61">
        <v>41.132308959960938</v>
      </c>
      <c r="AG81" s="61">
        <v>150454.2265625</v>
      </c>
      <c r="AH81" s="61">
        <v>175018.40625</v>
      </c>
      <c r="AI81" s="61">
        <v>68.478828430175781</v>
      </c>
      <c r="AJ81" s="61">
        <v>80561.90625</v>
      </c>
      <c r="AK81" s="61">
        <v>187596.5</v>
      </c>
      <c r="AL81" s="61">
        <v>73.400215148925781</v>
      </c>
      <c r="AM81" s="61">
        <v>67983.8125</v>
      </c>
      <c r="AN81" s="61">
        <v>3828.91455078125</v>
      </c>
      <c r="AO81" s="61">
        <v>1.4981257915496831</v>
      </c>
      <c r="AP81" s="61">
        <v>251751.39794921881</v>
      </c>
      <c r="AQ81" s="61">
        <v>18331.439453125</v>
      </c>
      <c r="AR81" s="61">
        <v>7.1724772453308114</v>
      </c>
      <c r="AS81" s="61">
        <v>237248.873046875</v>
      </c>
    </row>
    <row r="82" spans="1:45">
      <c r="A82">
        <v>114</v>
      </c>
      <c r="B82" t="s">
        <v>465</v>
      </c>
      <c r="C82" t="s">
        <v>466</v>
      </c>
      <c r="D82" t="s">
        <v>466</v>
      </c>
      <c r="E82" t="s">
        <v>219</v>
      </c>
      <c r="F82" t="s">
        <v>220</v>
      </c>
      <c r="G82" t="s">
        <v>1559</v>
      </c>
      <c r="H82" s="61">
        <v>6985.36962890625</v>
      </c>
      <c r="I82" s="61">
        <v>1109.268432617188</v>
      </c>
      <c r="J82" s="61">
        <v>15.879880905151371</v>
      </c>
      <c r="K82" s="61">
        <v>5876.10107421875</v>
      </c>
      <c r="L82" s="61">
        <v>84.1201171875</v>
      </c>
      <c r="M82" s="61">
        <v>337.45196533203119</v>
      </c>
      <c r="N82" s="61">
        <v>4.8308391571044922</v>
      </c>
      <c r="O82" s="61">
        <v>867.04443359375</v>
      </c>
      <c r="P82" s="61">
        <v>12.41229152679443</v>
      </c>
      <c r="Q82" s="61">
        <v>529.59246826171875</v>
      </c>
      <c r="R82" s="61">
        <f t="shared" si="1"/>
        <v>7.5814523267345111</v>
      </c>
      <c r="S82" s="61">
        <v>51</v>
      </c>
      <c r="T82" s="61">
        <v>16.089654922485352</v>
      </c>
      <c r="U82" s="61">
        <v>0.23033362627029419</v>
      </c>
      <c r="V82" s="61">
        <v>30.85817909240723</v>
      </c>
      <c r="W82" s="61">
        <v>0.44175443053245539</v>
      </c>
      <c r="X82" s="61">
        <v>332.24868774414063</v>
      </c>
      <c r="Y82" s="61">
        <v>4.7563509941101074</v>
      </c>
      <c r="Z82" s="61">
        <v>0</v>
      </c>
      <c r="AA82" s="61">
        <v>0</v>
      </c>
      <c r="AB82" s="61">
        <v>339.62664794921881</v>
      </c>
      <c r="AC82" s="61">
        <v>4.8619709014892578</v>
      </c>
      <c r="AD82" s="61">
        <v>6645.7429809570313</v>
      </c>
      <c r="AE82" s="61">
        <v>1514.223876953125</v>
      </c>
      <c r="AF82" s="61">
        <v>21.67707443237305</v>
      </c>
      <c r="AG82" s="61">
        <v>5471.145751953125</v>
      </c>
      <c r="AH82" s="61">
        <v>5370.05712890625</v>
      </c>
      <c r="AI82" s="61">
        <v>76.875778198242188</v>
      </c>
      <c r="AJ82" s="61">
        <v>1615.3125</v>
      </c>
      <c r="AK82" s="61">
        <v>5737.0380859375</v>
      </c>
      <c r="AL82" s="61">
        <v>82.129341125488281</v>
      </c>
      <c r="AM82" s="61">
        <v>1248.33154296875</v>
      </c>
      <c r="AN82" s="61">
        <v>93.205299377441406</v>
      </c>
      <c r="AO82" s="61">
        <v>1.334293007850647</v>
      </c>
      <c r="AP82" s="61">
        <v>6892.1643295288086</v>
      </c>
      <c r="AQ82" s="61">
        <v>479.32208251953119</v>
      </c>
      <c r="AR82" s="61">
        <v>6.8618001937866211</v>
      </c>
      <c r="AS82" s="61">
        <v>6506.0475463867188</v>
      </c>
    </row>
    <row r="83" spans="1:45">
      <c r="A83">
        <v>81</v>
      </c>
      <c r="B83" t="s">
        <v>468</v>
      </c>
      <c r="C83" t="s">
        <v>469</v>
      </c>
      <c r="D83" t="s">
        <v>470</v>
      </c>
      <c r="E83" t="s">
        <v>219</v>
      </c>
      <c r="F83" t="s">
        <v>220</v>
      </c>
      <c r="G83" t="s">
        <v>1560</v>
      </c>
      <c r="H83" s="61">
        <v>4902.12060546875</v>
      </c>
      <c r="I83" s="61">
        <v>2084.5390625</v>
      </c>
      <c r="J83" s="61">
        <v>42.523212432861328</v>
      </c>
      <c r="K83" s="61">
        <v>2817.58154296875</v>
      </c>
      <c r="L83" s="61">
        <v>57.476787567138672</v>
      </c>
      <c r="M83" s="61">
        <v>870.29473876953125</v>
      </c>
      <c r="N83" s="61">
        <v>17.753433227539059</v>
      </c>
      <c r="O83" s="61">
        <v>3705.8056640625</v>
      </c>
      <c r="P83" s="61">
        <v>75.595970153808594</v>
      </c>
      <c r="Q83" s="61">
        <v>2835.5109252929692</v>
      </c>
      <c r="R83" s="61">
        <f t="shared" si="1"/>
        <v>57.842537005917507</v>
      </c>
      <c r="S83" s="61">
        <v>21.545621871948239</v>
      </c>
      <c r="T83" s="61">
        <v>0</v>
      </c>
      <c r="U83" s="61">
        <v>0</v>
      </c>
      <c r="V83" s="61">
        <v>0</v>
      </c>
      <c r="W83" s="61">
        <v>0</v>
      </c>
      <c r="X83" s="61">
        <v>37.284809112548828</v>
      </c>
      <c r="Y83" s="61">
        <v>0.76058530807495117</v>
      </c>
      <c r="Z83" s="61">
        <v>5.3122448921203613</v>
      </c>
      <c r="AA83" s="61">
        <v>0.1083662584424019</v>
      </c>
      <c r="AB83" s="61">
        <v>10.02239322662354</v>
      </c>
      <c r="AC83" s="61">
        <v>0.20445014536380771</v>
      </c>
      <c r="AD83" s="61">
        <v>4892.0982122421256</v>
      </c>
      <c r="AE83" s="61">
        <v>118.23683929443359</v>
      </c>
      <c r="AF83" s="61">
        <v>2.4119527339935298</v>
      </c>
      <c r="AG83" s="61">
        <v>4783.8837661743164</v>
      </c>
      <c r="AH83" s="61">
        <v>2720.386474609375</v>
      </c>
      <c r="AI83" s="61">
        <v>55.494075775146477</v>
      </c>
      <c r="AJ83" s="61">
        <v>2181.734130859375</v>
      </c>
      <c r="AK83" s="61">
        <v>2730.408935546875</v>
      </c>
      <c r="AL83" s="61">
        <v>55.698524475097663</v>
      </c>
      <c r="AM83" s="61">
        <v>2171.711669921875</v>
      </c>
      <c r="AN83" s="61">
        <v>0</v>
      </c>
      <c r="AO83" s="61">
        <v>0</v>
      </c>
      <c r="AP83" s="61">
        <v>4902.12060546875</v>
      </c>
      <c r="AQ83" s="61">
        <v>6.5843195915222168</v>
      </c>
      <c r="AR83" s="61">
        <v>0.13431574404239649</v>
      </c>
      <c r="AS83" s="61">
        <v>4895.5362858772278</v>
      </c>
    </row>
    <row r="84" spans="1:45">
      <c r="A84">
        <v>41</v>
      </c>
      <c r="B84" t="s">
        <v>472</v>
      </c>
      <c r="C84" t="s">
        <v>473</v>
      </c>
      <c r="D84" t="s">
        <v>474</v>
      </c>
      <c r="E84" t="s">
        <v>219</v>
      </c>
      <c r="F84" t="s">
        <v>220</v>
      </c>
      <c r="G84" t="s">
        <v>1561</v>
      </c>
      <c r="H84" s="61">
        <v>2739.878662109375</v>
      </c>
      <c r="I84" s="61">
        <v>607.091796875</v>
      </c>
      <c r="J84" s="61">
        <v>22.15761566162109</v>
      </c>
      <c r="K84" s="61">
        <v>2132.786865234375</v>
      </c>
      <c r="L84" s="61">
        <v>77.842384338378906</v>
      </c>
      <c r="M84" s="61">
        <v>80.509994506835938</v>
      </c>
      <c r="N84" s="61">
        <v>2.9384510517120361</v>
      </c>
      <c r="O84" s="61">
        <v>1443.754516601562</v>
      </c>
      <c r="P84" s="61">
        <v>52.694107055664063</v>
      </c>
      <c r="Q84" s="61">
        <v>1363.2445220947261</v>
      </c>
      <c r="R84" s="61">
        <f t="shared" si="1"/>
        <v>49.755653085936032</v>
      </c>
      <c r="S84" s="61">
        <v>19.465776443481449</v>
      </c>
      <c r="T84" s="61">
        <v>0</v>
      </c>
      <c r="U84" s="61">
        <v>0</v>
      </c>
      <c r="V84" s="61">
        <v>0</v>
      </c>
      <c r="W84" s="61">
        <v>0</v>
      </c>
      <c r="X84" s="61">
        <v>67.735511779785156</v>
      </c>
      <c r="Y84" s="61">
        <v>2.4722084999084468</v>
      </c>
      <c r="Z84" s="61">
        <v>768.22576904296875</v>
      </c>
      <c r="AA84" s="61">
        <v>28.038677215576168</v>
      </c>
      <c r="AB84" s="61">
        <v>276.80746459960938</v>
      </c>
      <c r="AC84" s="61">
        <v>10.10291004180908</v>
      </c>
      <c r="AD84" s="61">
        <v>2463.0711975097661</v>
      </c>
      <c r="AE84" s="61">
        <v>118.23683929443359</v>
      </c>
      <c r="AF84" s="61">
        <v>4.3154044151306152</v>
      </c>
      <c r="AG84" s="61">
        <v>2621.641822814941</v>
      </c>
      <c r="AH84" s="61">
        <v>1578.6845703125</v>
      </c>
      <c r="AI84" s="61">
        <v>57.618778228759773</v>
      </c>
      <c r="AJ84" s="61">
        <v>1161.194091796875</v>
      </c>
      <c r="AK84" s="61">
        <v>1855.492065429688</v>
      </c>
      <c r="AL84" s="61">
        <v>67.721687316894531</v>
      </c>
      <c r="AM84" s="61">
        <v>884.38659667968705</v>
      </c>
      <c r="AN84" s="61">
        <v>122.1997528076172</v>
      </c>
      <c r="AO84" s="61">
        <v>4.4600424766540527</v>
      </c>
      <c r="AP84" s="61">
        <v>2617.6789093017578</v>
      </c>
      <c r="AQ84" s="61">
        <v>187.76332092285159</v>
      </c>
      <c r="AR84" s="61">
        <v>6.8529791831970206</v>
      </c>
      <c r="AS84" s="61">
        <v>2552.115341186523</v>
      </c>
    </row>
    <row r="85" spans="1:45">
      <c r="A85">
        <v>142</v>
      </c>
      <c r="B85" t="s">
        <v>476</v>
      </c>
      <c r="C85" t="s">
        <v>477</v>
      </c>
      <c r="D85" t="s">
        <v>477</v>
      </c>
      <c r="E85" t="s">
        <v>255</v>
      </c>
      <c r="F85" t="s">
        <v>256</v>
      </c>
      <c r="G85" t="s">
        <v>1562</v>
      </c>
      <c r="H85" s="61">
        <v>19221.75390625</v>
      </c>
      <c r="I85" s="61">
        <v>2137.95751953125</v>
      </c>
      <c r="J85" s="61">
        <v>11.122592926025391</v>
      </c>
      <c r="K85" s="61">
        <v>17083.796875</v>
      </c>
      <c r="L85" s="61">
        <v>88.877410888671875</v>
      </c>
      <c r="M85" s="61">
        <v>147.68009948730469</v>
      </c>
      <c r="N85" s="61">
        <v>0.76829671859741211</v>
      </c>
      <c r="O85" s="61">
        <v>2316.275634765625</v>
      </c>
      <c r="P85" s="61">
        <v>12.05028247833252</v>
      </c>
      <c r="Q85" s="61">
        <v>2168.5955352783199</v>
      </c>
      <c r="R85" s="61">
        <f t="shared" si="1"/>
        <v>11.281985743107427</v>
      </c>
      <c r="S85" s="61">
        <v>37.142856597900391</v>
      </c>
      <c r="T85" s="61">
        <v>3771.583251953125</v>
      </c>
      <c r="U85" s="61">
        <v>19.621431350708011</v>
      </c>
      <c r="V85" s="61">
        <v>1304.037353515625</v>
      </c>
      <c r="W85" s="61">
        <v>6.7841744422912598</v>
      </c>
      <c r="X85" s="61">
        <v>2914.34765625</v>
      </c>
      <c r="Y85" s="61">
        <v>15.161715507507321</v>
      </c>
      <c r="Z85" s="61">
        <v>0</v>
      </c>
      <c r="AA85" s="61">
        <v>0</v>
      </c>
      <c r="AB85" s="61">
        <v>12286.3271484375</v>
      </c>
      <c r="AC85" s="61">
        <v>63.918865203857422</v>
      </c>
      <c r="AD85" s="61">
        <v>6935.4267578125</v>
      </c>
      <c r="AE85" s="61">
        <v>6912.92578125</v>
      </c>
      <c r="AF85" s="61">
        <v>35.964073181152337</v>
      </c>
      <c r="AG85" s="61">
        <v>12308.828125</v>
      </c>
      <c r="AH85" s="61">
        <v>9765.1064453125</v>
      </c>
      <c r="AI85" s="61">
        <v>50.8023681640625</v>
      </c>
      <c r="AJ85" s="61">
        <v>9456.6474609375</v>
      </c>
      <c r="AK85" s="61">
        <v>15163.87109375</v>
      </c>
      <c r="AL85" s="61">
        <v>78.889114379882813</v>
      </c>
      <c r="AM85" s="61">
        <v>4057.8828125</v>
      </c>
      <c r="AN85" s="61">
        <v>864.22686767578125</v>
      </c>
      <c r="AO85" s="61">
        <v>4.4960875511169434</v>
      </c>
      <c r="AP85" s="61">
        <v>18357.527038574219</v>
      </c>
      <c r="AQ85" s="61">
        <v>1124.385009765625</v>
      </c>
      <c r="AR85" s="61">
        <v>5.8495445251464844</v>
      </c>
      <c r="AS85" s="61">
        <v>18097.368896484379</v>
      </c>
    </row>
    <row r="86" spans="1:45">
      <c r="A86">
        <v>143</v>
      </c>
      <c r="B86" t="s">
        <v>479</v>
      </c>
      <c r="C86" t="s">
        <v>480</v>
      </c>
      <c r="D86" t="s">
        <v>480</v>
      </c>
      <c r="E86" t="s">
        <v>255</v>
      </c>
      <c r="F86" t="s">
        <v>256</v>
      </c>
      <c r="G86" t="s">
        <v>1563</v>
      </c>
      <c r="H86" s="61">
        <v>109251.59375</v>
      </c>
      <c r="I86" s="61">
        <v>29557.330078125</v>
      </c>
      <c r="J86" s="61">
        <v>27.05436897277832</v>
      </c>
      <c r="K86" s="61">
        <v>79694.265625</v>
      </c>
      <c r="L86" s="61">
        <v>72.945632934570313</v>
      </c>
      <c r="M86" s="61">
        <v>9852.3984375</v>
      </c>
      <c r="N86" s="61">
        <v>9.0180826187133789</v>
      </c>
      <c r="O86" s="61">
        <v>40000.1875</v>
      </c>
      <c r="P86" s="61">
        <v>36.612911224365227</v>
      </c>
      <c r="Q86" s="61">
        <v>30147.7890625</v>
      </c>
      <c r="R86" s="61">
        <f t="shared" si="1"/>
        <v>27.594827707032877</v>
      </c>
      <c r="S86" s="61">
        <v>34</v>
      </c>
      <c r="T86" s="61">
        <v>15948.685546875</v>
      </c>
      <c r="U86" s="61">
        <v>14.59812641143799</v>
      </c>
      <c r="V86" s="61">
        <v>4311.29052734375</v>
      </c>
      <c r="W86" s="61">
        <v>3.9462037086486821</v>
      </c>
      <c r="X86" s="61">
        <v>45728.69140625</v>
      </c>
      <c r="Y86" s="61">
        <v>41.856315612792969</v>
      </c>
      <c r="Z86" s="61">
        <v>40959.765625</v>
      </c>
      <c r="AA86" s="61">
        <v>37.491230010986328</v>
      </c>
      <c r="AB86" s="61">
        <v>50003.12109375</v>
      </c>
      <c r="AC86" s="61">
        <v>45.768779754638672</v>
      </c>
      <c r="AD86" s="61">
        <v>59248.47265625</v>
      </c>
      <c r="AE86" s="61">
        <v>23900.5</v>
      </c>
      <c r="AF86" s="61">
        <v>21.876569747924801</v>
      </c>
      <c r="AG86" s="61">
        <v>85351.09375</v>
      </c>
      <c r="AH86" s="61">
        <v>31999.177734375</v>
      </c>
      <c r="AI86" s="61">
        <v>29.2894401550293</v>
      </c>
      <c r="AJ86" s="61">
        <v>77252.416015625</v>
      </c>
      <c r="AK86" s="61">
        <v>61075.47265625</v>
      </c>
      <c r="AL86" s="61">
        <v>55.903507232666023</v>
      </c>
      <c r="AM86" s="61">
        <v>48176.12109375</v>
      </c>
      <c r="AN86" s="61">
        <v>27064.861328125</v>
      </c>
      <c r="AO86" s="61">
        <v>24.772968292236332</v>
      </c>
      <c r="AP86" s="61">
        <v>82186.732421875</v>
      </c>
      <c r="AQ86" s="61">
        <v>7380.681640625</v>
      </c>
      <c r="AR86" s="61">
        <v>6.755673885345459</v>
      </c>
      <c r="AS86" s="61">
        <v>101870.912109375</v>
      </c>
    </row>
    <row r="87" spans="1:45">
      <c r="A87">
        <v>10</v>
      </c>
      <c r="B87" t="s">
        <v>482</v>
      </c>
      <c r="C87" t="s">
        <v>483</v>
      </c>
      <c r="D87" t="s">
        <v>483</v>
      </c>
      <c r="E87" t="s">
        <v>219</v>
      </c>
      <c r="F87" t="s">
        <v>240</v>
      </c>
      <c r="G87" t="s">
        <v>1564</v>
      </c>
      <c r="H87" s="61">
        <v>21706.814453125</v>
      </c>
      <c r="I87" s="61">
        <v>4123.443359375</v>
      </c>
      <c r="J87" s="61">
        <v>18.996078491210941</v>
      </c>
      <c r="K87" s="61">
        <v>17583.37109375</v>
      </c>
      <c r="L87" s="61">
        <v>81.003921508789063</v>
      </c>
      <c r="M87" s="61">
        <v>2029.03955078125</v>
      </c>
      <c r="N87" s="61">
        <v>9.347477912902832</v>
      </c>
      <c r="O87" s="61">
        <v>12427.0302734375</v>
      </c>
      <c r="P87" s="61">
        <v>57.249443054199219</v>
      </c>
      <c r="Q87" s="61">
        <v>10397.99072265625</v>
      </c>
      <c r="R87" s="61">
        <f t="shared" si="1"/>
        <v>47.90196527966043</v>
      </c>
      <c r="S87" s="61">
        <v>29.486265182495121</v>
      </c>
      <c r="T87" s="61">
        <v>368.11489868164063</v>
      </c>
      <c r="U87" s="61">
        <v>1.695849537849426</v>
      </c>
      <c r="V87" s="61">
        <v>1288.562377929688</v>
      </c>
      <c r="W87" s="61">
        <v>5.9362115859985352</v>
      </c>
      <c r="X87" s="61">
        <v>6016.67431640625</v>
      </c>
      <c r="Y87" s="61">
        <v>27.7179069519043</v>
      </c>
      <c r="Z87" s="61">
        <v>9856.505859375</v>
      </c>
      <c r="AA87" s="61">
        <v>45.407424926757813</v>
      </c>
      <c r="AB87" s="61">
        <v>14484.712890625</v>
      </c>
      <c r="AC87" s="61">
        <v>66.728874206542969</v>
      </c>
      <c r="AD87" s="61">
        <v>7222.1015625</v>
      </c>
      <c r="AE87" s="61">
        <v>11110.59765625</v>
      </c>
      <c r="AF87" s="61">
        <v>51.184837341308587</v>
      </c>
      <c r="AG87" s="61">
        <v>10596.216796875</v>
      </c>
      <c r="AH87" s="61">
        <v>10288.990234375</v>
      </c>
      <c r="AI87" s="61">
        <v>47.399814605712891</v>
      </c>
      <c r="AJ87" s="61">
        <v>11417.82421875</v>
      </c>
      <c r="AK87" s="61">
        <v>16268.3037109375</v>
      </c>
      <c r="AL87" s="61">
        <v>74.945602416992188</v>
      </c>
      <c r="AM87" s="61">
        <v>5438.5107421875</v>
      </c>
      <c r="AN87" s="61">
        <v>4777.88232421875</v>
      </c>
      <c r="AO87" s="61">
        <v>22.010978698730469</v>
      </c>
      <c r="AP87" s="61">
        <v>16928.93212890625</v>
      </c>
      <c r="AQ87" s="61">
        <v>1631.415405273438</v>
      </c>
      <c r="AR87" s="61">
        <v>7.5156831741333008</v>
      </c>
      <c r="AS87" s="61">
        <v>20075.399047851559</v>
      </c>
    </row>
    <row r="88" spans="1:45">
      <c r="A88">
        <v>270</v>
      </c>
      <c r="B88" t="s">
        <v>485</v>
      </c>
      <c r="C88" t="s">
        <v>486</v>
      </c>
      <c r="D88" t="s">
        <v>486</v>
      </c>
      <c r="E88" t="s">
        <v>214</v>
      </c>
      <c r="F88" t="s">
        <v>224</v>
      </c>
      <c r="G88" t="s">
        <v>1565</v>
      </c>
      <c r="H88" s="61">
        <v>392067.75</v>
      </c>
      <c r="I88" s="61">
        <v>116604.1484375</v>
      </c>
      <c r="J88" s="61">
        <v>29.740816116333011</v>
      </c>
      <c r="K88" s="61">
        <v>275463.59375</v>
      </c>
      <c r="L88" s="61">
        <v>70.259185791015625</v>
      </c>
      <c r="M88" s="61">
        <v>113222.21875</v>
      </c>
      <c r="N88" s="61">
        <v>28.878227233886719</v>
      </c>
      <c r="O88" s="61">
        <v>387674.4375</v>
      </c>
      <c r="P88" s="61">
        <v>98.879447937011719</v>
      </c>
      <c r="Q88" s="61">
        <v>274452.21875</v>
      </c>
      <c r="R88" s="61">
        <f t="shared" si="1"/>
        <v>70.001222684089683</v>
      </c>
      <c r="S88" s="61">
        <v>6.5320510864257813</v>
      </c>
      <c r="T88" s="61">
        <v>138400.953125</v>
      </c>
      <c r="U88" s="61">
        <v>35.300262451171882</v>
      </c>
      <c r="V88" s="61">
        <v>170570.421875</v>
      </c>
      <c r="W88" s="61">
        <v>43.505344390869141</v>
      </c>
      <c r="X88" s="61">
        <v>37734.61328125</v>
      </c>
      <c r="Y88" s="61">
        <v>9.6245136260986328</v>
      </c>
      <c r="Z88" s="61">
        <v>1514.221801757812</v>
      </c>
      <c r="AA88" s="61">
        <v>0.38621431589126592</v>
      </c>
      <c r="AB88" s="61">
        <v>117095.734375</v>
      </c>
      <c r="AC88" s="61">
        <v>29.86619758605957</v>
      </c>
      <c r="AD88" s="61">
        <v>274972.015625</v>
      </c>
      <c r="AE88" s="61">
        <v>14066.4951171875</v>
      </c>
      <c r="AF88" s="61">
        <v>3.5877716541290279</v>
      </c>
      <c r="AG88" s="61">
        <v>378001.2548828125</v>
      </c>
      <c r="AH88" s="61">
        <v>36291.984375</v>
      </c>
      <c r="AI88" s="61">
        <v>9.2565593719482422</v>
      </c>
      <c r="AJ88" s="61">
        <v>355775.765625</v>
      </c>
      <c r="AK88" s="61">
        <v>131116.890625</v>
      </c>
      <c r="AL88" s="61">
        <v>33.442409515380859</v>
      </c>
      <c r="AM88" s="61">
        <v>260950.859375</v>
      </c>
      <c r="AN88" s="61">
        <v>34331.3203125</v>
      </c>
      <c r="AO88" s="61">
        <v>8.7564764022827148</v>
      </c>
      <c r="AP88" s="61">
        <v>357736.4296875</v>
      </c>
      <c r="AQ88" s="61">
        <v>2725.885498046875</v>
      </c>
      <c r="AR88" s="61">
        <v>0.69525879621505737</v>
      </c>
      <c r="AS88" s="61">
        <v>389341.86450195313</v>
      </c>
    </row>
    <row r="89" spans="1:45">
      <c r="A89">
        <v>302</v>
      </c>
      <c r="B89" t="s">
        <v>488</v>
      </c>
      <c r="C89" t="s">
        <v>489</v>
      </c>
      <c r="D89" t="s">
        <v>490</v>
      </c>
      <c r="E89" t="s">
        <v>214</v>
      </c>
      <c r="F89" t="s">
        <v>224</v>
      </c>
      <c r="G89" t="s">
        <v>1566</v>
      </c>
      <c r="H89" s="61">
        <v>302653.125</v>
      </c>
      <c r="I89" s="61">
        <v>36762.5625</v>
      </c>
      <c r="J89" s="61">
        <v>12.146763801574711</v>
      </c>
      <c r="K89" s="61">
        <v>265890.5625</v>
      </c>
      <c r="L89" s="61">
        <v>87.853233337402344</v>
      </c>
      <c r="M89" s="61">
        <v>89185.0546875</v>
      </c>
      <c r="N89" s="61">
        <v>29.467746734619141</v>
      </c>
      <c r="O89" s="61">
        <v>268561.78125</v>
      </c>
      <c r="P89" s="61">
        <v>88.73583984375</v>
      </c>
      <c r="Q89" s="61">
        <v>179376.7265625</v>
      </c>
      <c r="R89" s="61">
        <f t="shared" si="1"/>
        <v>59.268090016417304</v>
      </c>
      <c r="S89" s="61">
        <v>11.04410934448242</v>
      </c>
      <c r="T89" s="61">
        <v>42179.6171875</v>
      </c>
      <c r="U89" s="61">
        <v>13.93662071228027</v>
      </c>
      <c r="V89" s="61">
        <v>122504.1953125</v>
      </c>
      <c r="W89" s="61">
        <v>40.476764678955078</v>
      </c>
      <c r="X89" s="61">
        <v>106622.4453125</v>
      </c>
      <c r="Y89" s="61">
        <v>35.229255676269531</v>
      </c>
      <c r="Z89" s="61">
        <v>25396.625</v>
      </c>
      <c r="AA89" s="61">
        <v>8.3913307189941406</v>
      </c>
      <c r="AB89" s="61">
        <v>135042.4375</v>
      </c>
      <c r="AC89" s="61">
        <v>44.619541168212891</v>
      </c>
      <c r="AD89" s="61">
        <v>167610.6875</v>
      </c>
      <c r="AE89" s="61">
        <v>28813.830078125</v>
      </c>
      <c r="AF89" s="61">
        <v>9.5204133987426758</v>
      </c>
      <c r="AG89" s="61">
        <v>273839.294921875</v>
      </c>
      <c r="AH89" s="61">
        <v>49770.0703125</v>
      </c>
      <c r="AI89" s="61">
        <v>16.4445915222168</v>
      </c>
      <c r="AJ89" s="61">
        <v>252883.0546875</v>
      </c>
      <c r="AK89" s="61">
        <v>158279.0625</v>
      </c>
      <c r="AL89" s="61">
        <v>52.297187805175781</v>
      </c>
      <c r="AM89" s="61">
        <v>144374.0625</v>
      </c>
      <c r="AN89" s="61">
        <v>105356.1171875</v>
      </c>
      <c r="AO89" s="61">
        <v>34.810848236083977</v>
      </c>
      <c r="AP89" s="61">
        <v>197297.0078125</v>
      </c>
      <c r="AQ89" s="61">
        <v>9359.8466796875</v>
      </c>
      <c r="AR89" s="61">
        <v>3.092598676681519</v>
      </c>
      <c r="AS89" s="61">
        <v>293293.2783203125</v>
      </c>
    </row>
    <row r="90" spans="1:45">
      <c r="A90">
        <v>177</v>
      </c>
      <c r="B90" t="s">
        <v>492</v>
      </c>
      <c r="C90" t="s">
        <v>493</v>
      </c>
      <c r="D90" t="s">
        <v>493</v>
      </c>
      <c r="E90" t="s">
        <v>264</v>
      </c>
      <c r="F90" t="s">
        <v>265</v>
      </c>
      <c r="G90" t="s">
        <v>1567</v>
      </c>
      <c r="H90" s="61">
        <v>189214.734375</v>
      </c>
      <c r="I90" s="61">
        <v>18771.93359375</v>
      </c>
      <c r="J90" s="61">
        <v>9.9209680557250977</v>
      </c>
      <c r="K90" s="61">
        <v>170442.796875</v>
      </c>
      <c r="L90" s="61">
        <v>90.079025268554688</v>
      </c>
      <c r="M90" s="61">
        <v>4991.3017578125</v>
      </c>
      <c r="N90" s="61">
        <v>2.6379034519195561</v>
      </c>
      <c r="O90" s="61">
        <v>112360.2890625</v>
      </c>
      <c r="P90" s="61">
        <v>59.382419586181641</v>
      </c>
      <c r="Q90" s="61">
        <v>107368.9873046875</v>
      </c>
      <c r="R90" s="61">
        <f t="shared" si="1"/>
        <v>56.744517100817085</v>
      </c>
      <c r="S90" s="61">
        <v>19.60000038146973</v>
      </c>
      <c r="T90" s="61">
        <v>18833.521484375</v>
      </c>
      <c r="U90" s="61">
        <v>9.9535179138183594</v>
      </c>
      <c r="V90" s="61">
        <v>21374.810546875</v>
      </c>
      <c r="W90" s="61">
        <v>11.29658889770508</v>
      </c>
      <c r="X90" s="61">
        <v>33001.53515625</v>
      </c>
      <c r="Y90" s="61">
        <v>17.441312789916989</v>
      </c>
      <c r="Z90" s="61">
        <v>0</v>
      </c>
      <c r="AA90" s="61">
        <v>0</v>
      </c>
      <c r="AB90" s="61">
        <v>86647.5078125</v>
      </c>
      <c r="AC90" s="61">
        <v>45.793212890625</v>
      </c>
      <c r="AD90" s="61">
        <v>102567.2265625</v>
      </c>
      <c r="AE90" s="61">
        <v>94435.1953125</v>
      </c>
      <c r="AF90" s="61">
        <v>49.909008026123047</v>
      </c>
      <c r="AG90" s="61">
        <v>94779.5390625</v>
      </c>
      <c r="AH90" s="61">
        <v>136646.296875</v>
      </c>
      <c r="AI90" s="61">
        <v>72.217575073242188</v>
      </c>
      <c r="AJ90" s="61">
        <v>52568.4375</v>
      </c>
      <c r="AK90" s="61">
        <v>162303.75</v>
      </c>
      <c r="AL90" s="61">
        <v>85.777542114257813</v>
      </c>
      <c r="AM90" s="61">
        <v>26910.984375</v>
      </c>
      <c r="AN90" s="61">
        <v>48542.625</v>
      </c>
      <c r="AO90" s="61">
        <v>25.654781341552731</v>
      </c>
      <c r="AP90" s="61">
        <v>140672.109375</v>
      </c>
      <c r="AQ90" s="61">
        <v>7939.93505859375</v>
      </c>
      <c r="AR90" s="61">
        <v>4.1962566375732422</v>
      </c>
      <c r="AS90" s="61">
        <v>181274.79931640619</v>
      </c>
    </row>
    <row r="91" spans="1:45">
      <c r="A91">
        <v>20</v>
      </c>
      <c r="B91" t="s">
        <v>495</v>
      </c>
      <c r="C91" t="s">
        <v>496</v>
      </c>
      <c r="D91" t="s">
        <v>496</v>
      </c>
      <c r="E91" t="s">
        <v>214</v>
      </c>
      <c r="F91" t="s">
        <v>224</v>
      </c>
      <c r="G91" t="s">
        <v>1568</v>
      </c>
      <c r="H91" s="61">
        <v>368468.53125</v>
      </c>
      <c r="I91" s="61">
        <v>85977.1171875</v>
      </c>
      <c r="J91" s="61">
        <v>23.333639144897461</v>
      </c>
      <c r="K91" s="61">
        <v>282491.40625</v>
      </c>
      <c r="L91" s="61">
        <v>76.666358947753906</v>
      </c>
      <c r="M91" s="61">
        <v>108526.015625</v>
      </c>
      <c r="N91" s="61">
        <v>29.453266143798832</v>
      </c>
      <c r="O91" s="61">
        <v>361558</v>
      </c>
      <c r="P91" s="61">
        <v>98.124526977539063</v>
      </c>
      <c r="Q91" s="61">
        <v>253031.984375</v>
      </c>
      <c r="R91" s="61">
        <f t="shared" si="1"/>
        <v>68.671260342534339</v>
      </c>
      <c r="S91" s="61">
        <v>7.5110788345336914</v>
      </c>
      <c r="T91" s="61">
        <v>74023.25</v>
      </c>
      <c r="U91" s="61">
        <v>20.089435577392582</v>
      </c>
      <c r="V91" s="61">
        <v>173657.515625</v>
      </c>
      <c r="W91" s="61">
        <v>47.129539489746087</v>
      </c>
      <c r="X91" s="61">
        <v>44744.671875</v>
      </c>
      <c r="Y91" s="61">
        <v>12.143417358398439</v>
      </c>
      <c r="Z91" s="61">
        <v>0</v>
      </c>
      <c r="AA91" s="61">
        <v>0</v>
      </c>
      <c r="AB91" s="61">
        <v>90275.703125</v>
      </c>
      <c r="AC91" s="61">
        <v>24.500247955322269</v>
      </c>
      <c r="AD91" s="61">
        <v>278192.828125</v>
      </c>
      <c r="AE91" s="61">
        <v>20234.60546875</v>
      </c>
      <c r="AF91" s="61">
        <v>5.4915423393249512</v>
      </c>
      <c r="AG91" s="61">
        <v>348233.92578125</v>
      </c>
      <c r="AH91" s="61">
        <v>68262.3203125</v>
      </c>
      <c r="AI91" s="61">
        <v>18.525957107543949</v>
      </c>
      <c r="AJ91" s="61">
        <v>300206.2109375</v>
      </c>
      <c r="AK91" s="61">
        <v>129439.3984375</v>
      </c>
      <c r="AL91" s="61">
        <v>35.129020690917969</v>
      </c>
      <c r="AM91" s="61">
        <v>239029.1328125</v>
      </c>
      <c r="AN91" s="61">
        <v>30979.86328125</v>
      </c>
      <c r="AO91" s="61">
        <v>8.4077367782592773</v>
      </c>
      <c r="AP91" s="61">
        <v>337488.66796875</v>
      </c>
      <c r="AQ91" s="61">
        <v>2590.2333984375</v>
      </c>
      <c r="AR91" s="61">
        <v>0.70297276973724365</v>
      </c>
      <c r="AS91" s="61">
        <v>365878.2978515625</v>
      </c>
    </row>
    <row r="92" spans="1:45">
      <c r="A92">
        <v>303</v>
      </c>
      <c r="B92" t="s">
        <v>497</v>
      </c>
      <c r="C92" t="s">
        <v>498</v>
      </c>
      <c r="D92" t="s">
        <v>499</v>
      </c>
      <c r="E92" t="s">
        <v>214</v>
      </c>
      <c r="F92" t="s">
        <v>215</v>
      </c>
      <c r="G92" t="s">
        <v>1569</v>
      </c>
      <c r="H92" s="61">
        <v>363169.625</v>
      </c>
      <c r="I92" s="61">
        <v>93398.625</v>
      </c>
      <c r="J92" s="61">
        <v>25.717630386352539</v>
      </c>
      <c r="K92" s="61">
        <v>269771</v>
      </c>
      <c r="L92" s="61">
        <v>74.282363891601563</v>
      </c>
      <c r="M92" s="61">
        <v>113194.078125</v>
      </c>
      <c r="N92" s="61">
        <v>31.168376922607418</v>
      </c>
      <c r="O92" s="61">
        <v>350461.90625</v>
      </c>
      <c r="P92" s="61">
        <v>96.500885009765625</v>
      </c>
      <c r="Q92" s="61">
        <v>237267.828125</v>
      </c>
      <c r="R92" s="61">
        <f t="shared" si="1"/>
        <v>65.332509051383354</v>
      </c>
      <c r="S92" s="61">
        <v>7.138648509979248</v>
      </c>
      <c r="T92" s="61">
        <v>106040.8828125</v>
      </c>
      <c r="U92" s="61">
        <v>29.198720932006839</v>
      </c>
      <c r="V92" s="61">
        <v>75217.3125</v>
      </c>
      <c r="W92" s="61">
        <v>20.711343765258789</v>
      </c>
      <c r="X92" s="61">
        <v>104731.5</v>
      </c>
      <c r="Y92" s="61">
        <v>28.838178634643551</v>
      </c>
      <c r="Z92" s="61">
        <v>0</v>
      </c>
      <c r="AA92" s="61">
        <v>0</v>
      </c>
      <c r="AB92" s="61">
        <v>218900.453125</v>
      </c>
      <c r="AC92" s="61">
        <v>60.274990081787109</v>
      </c>
      <c r="AD92" s="61">
        <v>144269.171875</v>
      </c>
      <c r="AE92" s="61">
        <v>23257.095703125</v>
      </c>
      <c r="AF92" s="61">
        <v>6.4039206504821777</v>
      </c>
      <c r="AG92" s="61">
        <v>339912.529296875</v>
      </c>
      <c r="AH92" s="61">
        <v>47605.42578125</v>
      </c>
      <c r="AI92" s="61">
        <v>13.108317375183111</v>
      </c>
      <c r="AJ92" s="61">
        <v>315564.19921875</v>
      </c>
      <c r="AK92" s="61">
        <v>230792.421875</v>
      </c>
      <c r="AL92" s="61">
        <v>63.549484252929688</v>
      </c>
      <c r="AM92" s="61">
        <v>132377.203125</v>
      </c>
      <c r="AN92" s="61">
        <v>23479.181640625</v>
      </c>
      <c r="AO92" s="61">
        <v>6.4650731086730957</v>
      </c>
      <c r="AP92" s="61">
        <v>339690.443359375</v>
      </c>
      <c r="AQ92" s="61">
        <v>18480.6484375</v>
      </c>
      <c r="AR92" s="61">
        <v>5.088709831237793</v>
      </c>
      <c r="AS92" s="61">
        <v>344688.9765625</v>
      </c>
    </row>
    <row r="93" spans="1:45">
      <c r="A93">
        <v>269</v>
      </c>
      <c r="B93" t="s">
        <v>501</v>
      </c>
      <c r="C93" t="s">
        <v>502</v>
      </c>
      <c r="D93" t="s">
        <v>502</v>
      </c>
      <c r="E93" t="s">
        <v>264</v>
      </c>
      <c r="F93" t="s">
        <v>265</v>
      </c>
      <c r="G93" t="s">
        <v>1570</v>
      </c>
      <c r="H93" s="61">
        <v>224415.640625</v>
      </c>
      <c r="I93" s="61">
        <v>11174.16015625</v>
      </c>
      <c r="J93" s="61">
        <v>4.9792251586914063</v>
      </c>
      <c r="K93" s="61">
        <v>213241.484375</v>
      </c>
      <c r="L93" s="61">
        <v>95.020774841308594</v>
      </c>
      <c r="M93" s="61">
        <v>28180.8828125</v>
      </c>
      <c r="N93" s="61">
        <v>12.557450294494631</v>
      </c>
      <c r="O93" s="61">
        <v>181359.375</v>
      </c>
      <c r="P93" s="61">
        <v>80.814048767089844</v>
      </c>
      <c r="Q93" s="61">
        <v>153178.4921875</v>
      </c>
      <c r="R93" s="61">
        <f t="shared" si="1"/>
        <v>68.256602686379722</v>
      </c>
      <c r="S93" s="61">
        <v>11.60264778137207</v>
      </c>
      <c r="T93" s="61">
        <v>15959.853515625</v>
      </c>
      <c r="U93" s="61">
        <v>7.1117386817932129</v>
      </c>
      <c r="V93" s="61">
        <v>16047.380859375</v>
      </c>
      <c r="W93" s="61">
        <v>7.1507411003112793</v>
      </c>
      <c r="X93" s="61">
        <v>74650.1640625</v>
      </c>
      <c r="Y93" s="61">
        <v>33.264244079589837</v>
      </c>
      <c r="Z93" s="61">
        <v>61489.546875</v>
      </c>
      <c r="AA93" s="61">
        <v>27.399848937988281</v>
      </c>
      <c r="AB93" s="61">
        <v>126589.09375</v>
      </c>
      <c r="AC93" s="61">
        <v>56.408321380615227</v>
      </c>
      <c r="AD93" s="61">
        <v>97826.546875</v>
      </c>
      <c r="AE93" s="61">
        <v>110029.7421875</v>
      </c>
      <c r="AF93" s="61">
        <v>49.029445648193359</v>
      </c>
      <c r="AG93" s="61">
        <v>114385.8984375</v>
      </c>
      <c r="AH93" s="61">
        <v>171515.828125</v>
      </c>
      <c r="AI93" s="61">
        <v>76.427749633789063</v>
      </c>
      <c r="AJ93" s="61">
        <v>52899.8125</v>
      </c>
      <c r="AK93" s="61">
        <v>208897.453125</v>
      </c>
      <c r="AL93" s="61">
        <v>93.085067749023438</v>
      </c>
      <c r="AM93" s="61">
        <v>15518.1875</v>
      </c>
      <c r="AN93" s="61">
        <v>68607.0625</v>
      </c>
      <c r="AO93" s="61">
        <v>30.57142448425293</v>
      </c>
      <c r="AP93" s="61">
        <v>155808.578125</v>
      </c>
      <c r="AQ93" s="61">
        <v>4891.99462890625</v>
      </c>
      <c r="AR93" s="61">
        <v>2.17988133430481</v>
      </c>
      <c r="AS93" s="61">
        <v>219523.64599609381</v>
      </c>
    </row>
    <row r="94" spans="1:45">
      <c r="A94">
        <v>35</v>
      </c>
      <c r="B94" t="s">
        <v>504</v>
      </c>
      <c r="C94" t="s">
        <v>505</v>
      </c>
      <c r="D94" t="s">
        <v>505</v>
      </c>
      <c r="E94" t="s">
        <v>264</v>
      </c>
      <c r="F94" t="s">
        <v>265</v>
      </c>
      <c r="G94" t="s">
        <v>1571</v>
      </c>
      <c r="H94" s="61">
        <v>360696.0625</v>
      </c>
      <c r="I94" s="61">
        <v>43681.72265625</v>
      </c>
      <c r="J94" s="61">
        <v>12.110396385192869</v>
      </c>
      <c r="K94" s="61">
        <v>317014.34375</v>
      </c>
      <c r="L94" s="61">
        <v>87.889602661132813</v>
      </c>
      <c r="M94" s="61">
        <v>73321.890625</v>
      </c>
      <c r="N94" s="61">
        <v>20.327888488769531</v>
      </c>
      <c r="O94" s="61">
        <v>305971.34375</v>
      </c>
      <c r="P94" s="61">
        <v>84.828025817871094</v>
      </c>
      <c r="Q94" s="61">
        <v>232649.453125</v>
      </c>
      <c r="R94" s="61">
        <f t="shared" si="1"/>
        <v>64.500136628189551</v>
      </c>
      <c r="S94" s="61">
        <v>10.099024772644039</v>
      </c>
      <c r="T94" s="61">
        <v>62583.26171875</v>
      </c>
      <c r="U94" s="61">
        <v>17.350690841674801</v>
      </c>
      <c r="V94" s="61">
        <v>174901.40625</v>
      </c>
      <c r="W94" s="61">
        <v>48.489967346191413</v>
      </c>
      <c r="X94" s="61">
        <v>110107.03125</v>
      </c>
      <c r="Y94" s="61">
        <v>30.526262283325199</v>
      </c>
      <c r="Z94" s="61">
        <v>0</v>
      </c>
      <c r="AA94" s="61">
        <v>0</v>
      </c>
      <c r="AB94" s="61">
        <v>182828.5</v>
      </c>
      <c r="AC94" s="61">
        <v>50.687686920166023</v>
      </c>
      <c r="AD94" s="61">
        <v>177867.5625</v>
      </c>
      <c r="AE94" s="61">
        <v>12367.826171875</v>
      </c>
      <c r="AF94" s="61">
        <v>3.428877592086792</v>
      </c>
      <c r="AG94" s="61">
        <v>348328.236328125</v>
      </c>
      <c r="AH94" s="61">
        <v>23229.14453125</v>
      </c>
      <c r="AI94" s="61">
        <v>6.4400882720947266</v>
      </c>
      <c r="AJ94" s="61">
        <v>337466.91796875</v>
      </c>
      <c r="AK94" s="61">
        <v>200116.359375</v>
      </c>
      <c r="AL94" s="61">
        <v>55.480606079101563</v>
      </c>
      <c r="AM94" s="61">
        <v>160579.703125</v>
      </c>
      <c r="AN94" s="61">
        <v>38737.81640625</v>
      </c>
      <c r="AO94" s="61">
        <v>10.73973941802979</v>
      </c>
      <c r="AP94" s="61">
        <v>321958.24609375</v>
      </c>
      <c r="AQ94" s="61">
        <v>56382.390625</v>
      </c>
      <c r="AR94" s="61">
        <v>15.631551742553709</v>
      </c>
      <c r="AS94" s="61">
        <v>304313.671875</v>
      </c>
    </row>
    <row r="95" spans="1:45">
      <c r="A95">
        <v>129</v>
      </c>
      <c r="B95" t="s">
        <v>506</v>
      </c>
      <c r="C95" t="s">
        <v>507</v>
      </c>
      <c r="D95" t="s">
        <v>508</v>
      </c>
      <c r="E95" t="s">
        <v>264</v>
      </c>
      <c r="F95" t="s">
        <v>265</v>
      </c>
      <c r="G95" t="s">
        <v>1572</v>
      </c>
      <c r="H95" s="61">
        <v>121891.5078125</v>
      </c>
      <c r="I95" s="61">
        <v>21881.203125</v>
      </c>
      <c r="J95" s="61">
        <v>17.951375961303711</v>
      </c>
      <c r="K95" s="61">
        <v>100010.3046875</v>
      </c>
      <c r="L95" s="61">
        <v>82.048622131347656</v>
      </c>
      <c r="M95" s="61">
        <v>8479.5908203125</v>
      </c>
      <c r="N95" s="61">
        <v>6.9566702842712402</v>
      </c>
      <c r="O95" s="61">
        <v>64400.83984375</v>
      </c>
      <c r="P95" s="61">
        <v>52.834556579589837</v>
      </c>
      <c r="Q95" s="61">
        <v>55921.2490234375</v>
      </c>
      <c r="R95" s="61">
        <f t="shared" si="1"/>
        <v>45.877887661754535</v>
      </c>
      <c r="S95" s="61">
        <v>44.599998474121087</v>
      </c>
      <c r="T95" s="61">
        <v>5310.01318359375</v>
      </c>
      <c r="U95" s="61">
        <v>4.3563437461853027</v>
      </c>
      <c r="V95" s="61">
        <v>2402.1845703125</v>
      </c>
      <c r="W95" s="61">
        <v>1.9707562923431401</v>
      </c>
      <c r="X95" s="61">
        <v>71220.84375</v>
      </c>
      <c r="Y95" s="61">
        <v>58.429698944091797</v>
      </c>
      <c r="Z95" s="61">
        <v>3168.10986328125</v>
      </c>
      <c r="AA95" s="61">
        <v>2.5991227626800542</v>
      </c>
      <c r="AB95" s="61">
        <v>78206.6171875</v>
      </c>
      <c r="AC95" s="61">
        <v>64.160842895507813</v>
      </c>
      <c r="AD95" s="61">
        <v>43684.890625</v>
      </c>
      <c r="AE95" s="61">
        <v>25084.97265625</v>
      </c>
      <c r="AF95" s="61">
        <v>20.579753875732418</v>
      </c>
      <c r="AG95" s="61">
        <v>96806.53515625</v>
      </c>
      <c r="AH95" s="61">
        <v>22638.28125</v>
      </c>
      <c r="AI95" s="61">
        <v>18.572483062744141</v>
      </c>
      <c r="AJ95" s="61">
        <v>99253.2265625</v>
      </c>
      <c r="AK95" s="61">
        <v>85369.203125</v>
      </c>
      <c r="AL95" s="61">
        <v>70.037040710449219</v>
      </c>
      <c r="AM95" s="61">
        <v>36522.3046875</v>
      </c>
      <c r="AN95" s="61">
        <v>42683.23046875</v>
      </c>
      <c r="AO95" s="61">
        <v>35.01739501953125</v>
      </c>
      <c r="AP95" s="61">
        <v>79208.27734375</v>
      </c>
      <c r="AQ95" s="61">
        <v>18714.09765625</v>
      </c>
      <c r="AR95" s="61">
        <v>15.35307788848877</v>
      </c>
      <c r="AS95" s="61">
        <v>103177.41015625</v>
      </c>
    </row>
    <row r="96" spans="1:45">
      <c r="A96">
        <v>165</v>
      </c>
      <c r="B96" t="s">
        <v>509</v>
      </c>
      <c r="C96" t="s">
        <v>510</v>
      </c>
      <c r="D96" t="s">
        <v>510</v>
      </c>
      <c r="E96" t="s">
        <v>219</v>
      </c>
      <c r="F96" t="s">
        <v>229</v>
      </c>
      <c r="G96" t="s">
        <v>230</v>
      </c>
      <c r="H96" s="61">
        <v>90210.8125</v>
      </c>
      <c r="I96" s="61">
        <v>15928.3037109375</v>
      </c>
      <c r="J96" s="61">
        <v>17.656757354736332</v>
      </c>
      <c r="K96" s="61">
        <v>74282.5078125</v>
      </c>
      <c r="L96" s="61">
        <v>82.343246459960938</v>
      </c>
      <c r="M96" s="61">
        <v>39974.75390625</v>
      </c>
      <c r="N96" s="61">
        <v>44.312595367431641</v>
      </c>
      <c r="O96" s="61">
        <v>83081.296875</v>
      </c>
      <c r="P96" s="61">
        <v>92.096832275390625</v>
      </c>
      <c r="Q96" s="61">
        <v>43106.54296875</v>
      </c>
      <c r="R96" s="61">
        <f t="shared" si="1"/>
        <v>47.784230929912084</v>
      </c>
      <c r="S96" s="61">
        <v>9.7234506607055664</v>
      </c>
      <c r="T96" s="61">
        <v>5862.75</v>
      </c>
      <c r="U96" s="61">
        <v>6.4989438056945801</v>
      </c>
      <c r="V96" s="61">
        <v>2590.337646484375</v>
      </c>
      <c r="W96" s="61">
        <v>2.871427059173584</v>
      </c>
      <c r="X96" s="61">
        <v>60363.03515625</v>
      </c>
      <c r="Y96" s="61">
        <v>66.913307189941406</v>
      </c>
      <c r="Z96" s="61">
        <v>13428.0703125</v>
      </c>
      <c r="AA96" s="61">
        <v>14.88521099090576</v>
      </c>
      <c r="AB96" s="61">
        <v>20072.546875</v>
      </c>
      <c r="AC96" s="61">
        <v>22.25070953369141</v>
      </c>
      <c r="AD96" s="61">
        <v>70138.265625</v>
      </c>
      <c r="AE96" s="61">
        <v>2348.511474609375</v>
      </c>
      <c r="AF96" s="61">
        <v>2.6033592224121089</v>
      </c>
      <c r="AG96" s="61">
        <v>87862.301025390625</v>
      </c>
      <c r="AH96" s="61">
        <v>3429.320068359375</v>
      </c>
      <c r="AI96" s="61">
        <v>3.8014512062072749</v>
      </c>
      <c r="AJ96" s="61">
        <v>86781.492431640625</v>
      </c>
      <c r="AK96" s="61">
        <v>23879.6796875</v>
      </c>
      <c r="AL96" s="61">
        <v>26.470973968505859</v>
      </c>
      <c r="AM96" s="61">
        <v>66331.1328125</v>
      </c>
      <c r="AN96" s="61">
        <v>52697.75390625</v>
      </c>
      <c r="AO96" s="61">
        <v>58.416229248046882</v>
      </c>
      <c r="AP96" s="61">
        <v>37513.05859375</v>
      </c>
      <c r="AQ96" s="61">
        <v>5267.16162109375</v>
      </c>
      <c r="AR96" s="61">
        <v>5.8387255668640137</v>
      </c>
      <c r="AS96" s="61">
        <v>84943.65087890625</v>
      </c>
    </row>
    <row r="97" spans="1:45">
      <c r="A97">
        <v>82</v>
      </c>
      <c r="B97" t="s">
        <v>511</v>
      </c>
      <c r="C97" t="s">
        <v>512</v>
      </c>
      <c r="D97" t="s">
        <v>512</v>
      </c>
      <c r="E97" t="s">
        <v>219</v>
      </c>
      <c r="F97" t="s">
        <v>220</v>
      </c>
      <c r="G97" t="s">
        <v>1573</v>
      </c>
      <c r="H97" s="61">
        <v>346.41476440429688</v>
      </c>
      <c r="I97" s="61">
        <v>198.373046875</v>
      </c>
      <c r="J97" s="61">
        <v>57.264602661132813</v>
      </c>
      <c r="K97" s="61">
        <v>148.0417175292969</v>
      </c>
      <c r="L97" s="61">
        <v>42.735393524169922</v>
      </c>
      <c r="M97" s="61">
        <v>5.2225246429443359</v>
      </c>
      <c r="N97" s="61">
        <v>1.507592916488647</v>
      </c>
      <c r="O97" s="61">
        <v>262.2645263671875</v>
      </c>
      <c r="P97" s="61">
        <v>75.708236694335938</v>
      </c>
      <c r="Q97" s="61">
        <v>257.04200172424322</v>
      </c>
      <c r="R97" s="61">
        <f t="shared" si="1"/>
        <v>74.200648510538741</v>
      </c>
      <c r="S97" s="61">
        <v>4.628270149230957</v>
      </c>
      <c r="T97" s="61">
        <v>0</v>
      </c>
      <c r="U97" s="61">
        <v>0</v>
      </c>
      <c r="V97" s="61">
        <v>0</v>
      </c>
      <c r="W97" s="61">
        <v>0</v>
      </c>
      <c r="X97" s="61">
        <v>72.307235717773438</v>
      </c>
      <c r="Y97" s="61">
        <v>20.87302398681641</v>
      </c>
      <c r="Z97" s="61">
        <v>46.853889465332031</v>
      </c>
      <c r="AA97" s="61">
        <v>13.52537250518799</v>
      </c>
      <c r="AB97" s="61">
        <v>0</v>
      </c>
      <c r="AC97" s="61">
        <v>0</v>
      </c>
      <c r="AD97" s="61">
        <v>346.41476440429688</v>
      </c>
      <c r="AE97" s="61">
        <v>21.982954025268551</v>
      </c>
      <c r="AF97" s="61">
        <v>6.3458480834960938</v>
      </c>
      <c r="AG97" s="61">
        <v>324.43181037902832</v>
      </c>
      <c r="AH97" s="61">
        <v>35.891239166259773</v>
      </c>
      <c r="AI97" s="61">
        <v>10.360770225524901</v>
      </c>
      <c r="AJ97" s="61">
        <v>310.52352523803711</v>
      </c>
      <c r="AK97" s="61">
        <v>37.427047729492188</v>
      </c>
      <c r="AL97" s="61">
        <v>10.80411434173584</v>
      </c>
      <c r="AM97" s="61">
        <v>308.98771667480469</v>
      </c>
      <c r="AN97" s="61">
        <v>106.2560195922852</v>
      </c>
      <c r="AO97" s="61">
        <v>30.673063278198239</v>
      </c>
      <c r="AP97" s="61">
        <v>240.15874481201169</v>
      </c>
      <c r="AQ97" s="61">
        <v>88.239830017089844</v>
      </c>
      <c r="AR97" s="61">
        <v>25.472307205200199</v>
      </c>
      <c r="AS97" s="61">
        <v>258.17493438720697</v>
      </c>
    </row>
    <row r="98" spans="1:45">
      <c r="A98">
        <v>47</v>
      </c>
      <c r="B98" t="s">
        <v>514</v>
      </c>
      <c r="C98" t="s">
        <v>515</v>
      </c>
      <c r="D98" t="s">
        <v>516</v>
      </c>
      <c r="E98" t="s">
        <v>214</v>
      </c>
      <c r="F98" t="s">
        <v>215</v>
      </c>
      <c r="G98" t="s">
        <v>1574</v>
      </c>
      <c r="H98" s="61">
        <v>330925.34375</v>
      </c>
      <c r="I98" s="61">
        <v>66484.7890625</v>
      </c>
      <c r="J98" s="61">
        <v>20.090570449829102</v>
      </c>
      <c r="K98" s="61">
        <v>264440.5625</v>
      </c>
      <c r="L98" s="61">
        <v>79.909431457519531</v>
      </c>
      <c r="M98" s="61">
        <v>49633.125</v>
      </c>
      <c r="N98" s="61">
        <v>14.99828433990479</v>
      </c>
      <c r="O98" s="61">
        <v>317515.28125</v>
      </c>
      <c r="P98" s="61">
        <v>95.947708129882813</v>
      </c>
      <c r="Q98" s="61">
        <v>267882.15625</v>
      </c>
      <c r="R98" s="61">
        <f t="shared" si="1"/>
        <v>80.94942297691577</v>
      </c>
      <c r="S98" s="61">
        <v>7.9661836624145508</v>
      </c>
      <c r="T98" s="61">
        <v>88795.59375</v>
      </c>
      <c r="U98" s="61">
        <v>26.832515716552731</v>
      </c>
      <c r="V98" s="61">
        <v>143574.46875</v>
      </c>
      <c r="W98" s="61">
        <v>43.385757446289063</v>
      </c>
      <c r="X98" s="61">
        <v>45617.0234375</v>
      </c>
      <c r="Y98" s="61">
        <v>13.78468704223633</v>
      </c>
      <c r="Z98" s="61">
        <v>0</v>
      </c>
      <c r="AA98" s="61">
        <v>0</v>
      </c>
      <c r="AB98" s="61">
        <v>116552.8203125</v>
      </c>
      <c r="AC98" s="61">
        <v>35.22027587890625</v>
      </c>
      <c r="AD98" s="61">
        <v>214372.5234375</v>
      </c>
      <c r="AE98" s="61">
        <v>31402.59375</v>
      </c>
      <c r="AF98" s="61">
        <v>9.4893283843994141</v>
      </c>
      <c r="AG98" s="61">
        <v>299522.75</v>
      </c>
      <c r="AH98" s="61">
        <v>115574.84375</v>
      </c>
      <c r="AI98" s="61">
        <v>34.924747467041023</v>
      </c>
      <c r="AJ98" s="61">
        <v>215350.5</v>
      </c>
      <c r="AK98" s="61">
        <v>195754.03125</v>
      </c>
      <c r="AL98" s="61">
        <v>59.153533935546882</v>
      </c>
      <c r="AM98" s="61">
        <v>135171.3125</v>
      </c>
      <c r="AN98" s="61">
        <v>9645.552734375</v>
      </c>
      <c r="AO98" s="61">
        <v>2.9147217273712158</v>
      </c>
      <c r="AP98" s="61">
        <v>321279.791015625</v>
      </c>
      <c r="AQ98" s="61">
        <v>14403.376953125</v>
      </c>
      <c r="AR98" s="61">
        <v>4.3524551391601563</v>
      </c>
      <c r="AS98" s="61">
        <v>316521.966796875</v>
      </c>
    </row>
    <row r="99" spans="1:45">
      <c r="A99">
        <v>83</v>
      </c>
      <c r="B99" t="s">
        <v>518</v>
      </c>
      <c r="C99" t="s">
        <v>519</v>
      </c>
      <c r="D99" t="s">
        <v>519</v>
      </c>
      <c r="E99" t="s">
        <v>219</v>
      </c>
      <c r="F99" t="s">
        <v>220</v>
      </c>
      <c r="G99" t="s">
        <v>1575</v>
      </c>
      <c r="H99" s="61">
        <v>2475.46630859375</v>
      </c>
      <c r="I99" s="61">
        <v>928.952392578125</v>
      </c>
      <c r="J99" s="61">
        <v>37.526359558105469</v>
      </c>
      <c r="K99" s="61">
        <v>1546.513916015625</v>
      </c>
      <c r="L99" s="61">
        <v>62.473644256591797</v>
      </c>
      <c r="M99" s="61">
        <v>59.494724273681641</v>
      </c>
      <c r="N99" s="61">
        <v>2.4033744335174561</v>
      </c>
      <c r="O99" s="61">
        <v>1799.189819335938</v>
      </c>
      <c r="P99" s="61">
        <v>72.680839538574219</v>
      </c>
      <c r="Q99" s="61">
        <v>1739.6950950622561</v>
      </c>
      <c r="R99" s="61">
        <f t="shared" si="1"/>
        <v>70.27747010826954</v>
      </c>
      <c r="S99" s="61">
        <v>10.77030563354492</v>
      </c>
      <c r="T99" s="61">
        <v>4.1555767059326172</v>
      </c>
      <c r="U99" s="61">
        <v>0.16787046194076541</v>
      </c>
      <c r="V99" s="61">
        <v>49.395908355712891</v>
      </c>
      <c r="W99" s="61">
        <v>1.995418429374695</v>
      </c>
      <c r="X99" s="61">
        <v>1813.726318359375</v>
      </c>
      <c r="Y99" s="61">
        <v>73.26806640625</v>
      </c>
      <c r="Z99" s="61">
        <v>37.945491790771477</v>
      </c>
      <c r="AA99" s="61">
        <v>1.5328623056411741</v>
      </c>
      <c r="AB99" s="61">
        <v>872.7940673828125</v>
      </c>
      <c r="AC99" s="61">
        <v>35.257762908935547</v>
      </c>
      <c r="AD99" s="61">
        <v>1602.672241210938</v>
      </c>
      <c r="AE99" s="61">
        <v>0</v>
      </c>
      <c r="AF99" s="61">
        <v>0</v>
      </c>
      <c r="AG99" s="61">
        <v>2475.46630859375</v>
      </c>
      <c r="AH99" s="61">
        <v>15.444091796875</v>
      </c>
      <c r="AI99" s="61">
        <v>0.62388616800308228</v>
      </c>
      <c r="AJ99" s="61">
        <v>2460.022216796875</v>
      </c>
      <c r="AK99" s="61">
        <v>888.2381591796875</v>
      </c>
      <c r="AL99" s="61">
        <v>35.881649017333977</v>
      </c>
      <c r="AM99" s="61">
        <v>1587.228149414062</v>
      </c>
      <c r="AN99" s="61">
        <v>1062.350952148438</v>
      </c>
      <c r="AO99" s="61">
        <v>42.915187835693359</v>
      </c>
      <c r="AP99" s="61">
        <v>1413.115356445312</v>
      </c>
      <c r="AQ99" s="61">
        <v>233.78181457519531</v>
      </c>
      <c r="AR99" s="61">
        <v>9.4439506530761719</v>
      </c>
      <c r="AS99" s="61">
        <v>2241.6844940185551</v>
      </c>
    </row>
    <row r="100" spans="1:45">
      <c r="A100">
        <v>130</v>
      </c>
      <c r="B100" t="s">
        <v>521</v>
      </c>
      <c r="C100" t="s">
        <v>522</v>
      </c>
      <c r="D100" t="s">
        <v>523</v>
      </c>
      <c r="E100" t="s">
        <v>264</v>
      </c>
      <c r="F100" t="s">
        <v>265</v>
      </c>
      <c r="G100" t="s">
        <v>1576</v>
      </c>
      <c r="H100" s="61">
        <v>326746.8125</v>
      </c>
      <c r="I100" s="61">
        <v>43577.74609375</v>
      </c>
      <c r="J100" s="61">
        <v>13.33685398101807</v>
      </c>
      <c r="K100" s="61">
        <v>283169.0625</v>
      </c>
      <c r="L100" s="61">
        <v>86.66314697265625</v>
      </c>
      <c r="M100" s="61">
        <v>55621.61328125</v>
      </c>
      <c r="N100" s="61">
        <v>17.022848129272461</v>
      </c>
      <c r="O100" s="61">
        <v>295801.4375</v>
      </c>
      <c r="P100" s="61">
        <v>90.529251098632813</v>
      </c>
      <c r="Q100" s="61">
        <v>240179.82421875</v>
      </c>
      <c r="R100" s="61">
        <f t="shared" si="1"/>
        <v>73.506401602234448</v>
      </c>
      <c r="S100" s="61">
        <v>9.8568782806396484</v>
      </c>
      <c r="T100" s="61">
        <v>104471.234375</v>
      </c>
      <c r="U100" s="61">
        <v>31.97314453125</v>
      </c>
      <c r="V100" s="61">
        <v>142313.765625</v>
      </c>
      <c r="W100" s="61">
        <v>43.554752349853523</v>
      </c>
      <c r="X100" s="61">
        <v>60749.26171875</v>
      </c>
      <c r="Y100" s="61">
        <v>18.5921516418457</v>
      </c>
      <c r="Z100" s="61">
        <v>0</v>
      </c>
      <c r="AA100" s="61">
        <v>0</v>
      </c>
      <c r="AB100" s="61">
        <v>33616.55078125</v>
      </c>
      <c r="AC100" s="61">
        <v>10.28825664520264</v>
      </c>
      <c r="AD100" s="61">
        <v>293130.26171875</v>
      </c>
      <c r="AE100" s="61">
        <v>81420.5625</v>
      </c>
      <c r="AF100" s="61">
        <v>24.918548583984379</v>
      </c>
      <c r="AG100" s="61">
        <v>245326.25</v>
      </c>
      <c r="AH100" s="61">
        <v>92785.9140625</v>
      </c>
      <c r="AI100" s="61">
        <v>28.396883010864261</v>
      </c>
      <c r="AJ100" s="61">
        <v>233960.8984375</v>
      </c>
      <c r="AK100" s="61">
        <v>110786.5234375</v>
      </c>
      <c r="AL100" s="61">
        <v>33.905921936035163</v>
      </c>
      <c r="AM100" s="61">
        <v>215960.2890625</v>
      </c>
      <c r="AN100" s="61">
        <v>3500.585693359375</v>
      </c>
      <c r="AO100" s="61">
        <v>1.0713450908660891</v>
      </c>
      <c r="AP100" s="61">
        <v>323246.22680664063</v>
      </c>
      <c r="AQ100" s="61">
        <v>37604.41796875</v>
      </c>
      <c r="AR100" s="61">
        <v>11.50873279571533</v>
      </c>
      <c r="AS100" s="61">
        <v>289142.39453125</v>
      </c>
    </row>
    <row r="101" spans="1:45">
      <c r="A101">
        <v>214</v>
      </c>
      <c r="B101" t="s">
        <v>524</v>
      </c>
      <c r="C101" t="s">
        <v>525</v>
      </c>
      <c r="D101" t="s">
        <v>526</v>
      </c>
      <c r="E101" t="s">
        <v>264</v>
      </c>
      <c r="F101" t="s">
        <v>269</v>
      </c>
      <c r="G101" t="s">
        <v>1577</v>
      </c>
      <c r="H101" s="61">
        <v>249449.15625</v>
      </c>
      <c r="I101" s="61">
        <v>3765.4462890625</v>
      </c>
      <c r="J101" s="61">
        <v>1.509504437446594</v>
      </c>
      <c r="K101" s="61">
        <v>245683.703125</v>
      </c>
      <c r="L101" s="61">
        <v>98.490493774414063</v>
      </c>
      <c r="M101" s="61">
        <v>80338.1953125</v>
      </c>
      <c r="N101" s="61">
        <v>32.206241607666023</v>
      </c>
      <c r="O101" s="61">
        <v>221689.34375</v>
      </c>
      <c r="P101" s="61">
        <v>88.871559143066406</v>
      </c>
      <c r="Q101" s="61">
        <v>141351.1484375</v>
      </c>
      <c r="R101" s="61">
        <f t="shared" si="1"/>
        <v>56.665314311922032</v>
      </c>
      <c r="S101" s="61">
        <v>15.48106575012207</v>
      </c>
      <c r="T101" s="61">
        <v>13773.0419921875</v>
      </c>
      <c r="U101" s="61">
        <v>5.5213823318481454</v>
      </c>
      <c r="V101" s="61">
        <v>83748.75</v>
      </c>
      <c r="W101" s="61">
        <v>33.573474884033203</v>
      </c>
      <c r="X101" s="61">
        <v>124728.0859375</v>
      </c>
      <c r="Y101" s="61">
        <v>50.001407623291023</v>
      </c>
      <c r="Z101" s="61">
        <v>17904.345703125</v>
      </c>
      <c r="AA101" s="61">
        <v>7.1775531768798828</v>
      </c>
      <c r="AB101" s="61">
        <v>133438.09375</v>
      </c>
      <c r="AC101" s="61">
        <v>53.493099212646477</v>
      </c>
      <c r="AD101" s="61">
        <v>116011.0625</v>
      </c>
      <c r="AE101" s="61">
        <v>100532.0234375</v>
      </c>
      <c r="AF101" s="61">
        <v>40.301609039306641</v>
      </c>
      <c r="AG101" s="61">
        <v>148917.1328125</v>
      </c>
      <c r="AH101" s="61">
        <v>105602.1640625</v>
      </c>
      <c r="AI101" s="61">
        <v>42.334140777587891</v>
      </c>
      <c r="AJ101" s="61">
        <v>143846.9921875</v>
      </c>
      <c r="AK101" s="61">
        <v>164367.3125</v>
      </c>
      <c r="AL101" s="61">
        <v>65.892112731933594</v>
      </c>
      <c r="AM101" s="61">
        <v>85081.84375</v>
      </c>
      <c r="AN101" s="61">
        <v>71642.8515625</v>
      </c>
      <c r="AO101" s="61">
        <v>28.72042274475098</v>
      </c>
      <c r="AP101" s="61">
        <v>177806.3046875</v>
      </c>
      <c r="AQ101" s="61">
        <v>13272.0263671875</v>
      </c>
      <c r="AR101" s="61">
        <v>5.3205337524414063</v>
      </c>
      <c r="AS101" s="61">
        <v>236177.1298828125</v>
      </c>
    </row>
    <row r="102" spans="1:45">
      <c r="A102">
        <v>98</v>
      </c>
      <c r="B102" t="s">
        <v>528</v>
      </c>
      <c r="C102" t="s">
        <v>529</v>
      </c>
      <c r="D102" t="s">
        <v>529</v>
      </c>
      <c r="E102" t="s">
        <v>214</v>
      </c>
      <c r="F102" t="s">
        <v>224</v>
      </c>
      <c r="G102" t="s">
        <v>1578</v>
      </c>
      <c r="H102" s="61">
        <v>277867.03125</v>
      </c>
      <c r="I102" s="61">
        <v>44454.84765625</v>
      </c>
      <c r="J102" s="61">
        <v>15.998604774475099</v>
      </c>
      <c r="K102" s="61">
        <v>233412.1875</v>
      </c>
      <c r="L102" s="61">
        <v>84.001396179199219</v>
      </c>
      <c r="M102" s="61">
        <v>28902.564453125</v>
      </c>
      <c r="N102" s="61">
        <v>10.40158081054688</v>
      </c>
      <c r="O102" s="61">
        <v>221811.765625</v>
      </c>
      <c r="P102" s="61">
        <v>79.826583862304688</v>
      </c>
      <c r="Q102" s="61">
        <v>192909.201171875</v>
      </c>
      <c r="R102" s="61">
        <f t="shared" si="1"/>
        <v>69.425005299859592</v>
      </c>
      <c r="S102" s="61">
        <v>17.454166412353519</v>
      </c>
      <c r="T102" s="61">
        <v>73987.71875</v>
      </c>
      <c r="U102" s="61">
        <v>26.627021789550781</v>
      </c>
      <c r="V102" s="61">
        <v>132843.21875</v>
      </c>
      <c r="W102" s="61">
        <v>47.808197021484382</v>
      </c>
      <c r="X102" s="61">
        <v>84373.921875</v>
      </c>
      <c r="Y102" s="61">
        <v>30.3648567199707</v>
      </c>
      <c r="Z102" s="61">
        <v>0</v>
      </c>
      <c r="AA102" s="61">
        <v>0</v>
      </c>
      <c r="AB102" s="61">
        <v>57927.14453125</v>
      </c>
      <c r="AC102" s="61">
        <v>20.847072601318359</v>
      </c>
      <c r="AD102" s="61">
        <v>219939.88671875</v>
      </c>
      <c r="AE102" s="61">
        <v>92243.7109375</v>
      </c>
      <c r="AF102" s="61">
        <v>33.197067260742188</v>
      </c>
      <c r="AG102" s="61">
        <v>185623.3203125</v>
      </c>
      <c r="AH102" s="61">
        <v>95113.0859375</v>
      </c>
      <c r="AI102" s="61">
        <v>34.229713439941413</v>
      </c>
      <c r="AJ102" s="61">
        <v>182753.9453125</v>
      </c>
      <c r="AK102" s="61">
        <v>125829.8046875</v>
      </c>
      <c r="AL102" s="61">
        <v>45.2841796875</v>
      </c>
      <c r="AM102" s="61">
        <v>152037.2265625</v>
      </c>
      <c r="AN102" s="61">
        <v>34846.4609375</v>
      </c>
      <c r="AO102" s="61">
        <v>12.540696144104</v>
      </c>
      <c r="AP102" s="61">
        <v>243020.5703125</v>
      </c>
      <c r="AQ102" s="61">
        <v>42432</v>
      </c>
      <c r="AR102" s="61">
        <v>15.270612716674799</v>
      </c>
      <c r="AS102" s="61">
        <v>235435.03125</v>
      </c>
    </row>
    <row r="103" spans="1:45">
      <c r="A103">
        <v>249</v>
      </c>
      <c r="B103" t="s">
        <v>531</v>
      </c>
      <c r="C103" t="s">
        <v>532</v>
      </c>
      <c r="D103" t="s">
        <v>532</v>
      </c>
      <c r="E103" t="s">
        <v>214</v>
      </c>
      <c r="F103" t="s">
        <v>215</v>
      </c>
      <c r="G103" t="s">
        <v>1579</v>
      </c>
      <c r="H103" s="61">
        <v>266258.5625</v>
      </c>
      <c r="I103" s="61">
        <v>30793.193359375</v>
      </c>
      <c r="J103" s="61">
        <v>11.565146446228029</v>
      </c>
      <c r="K103" s="61">
        <v>235465.375</v>
      </c>
      <c r="L103" s="61">
        <v>88.434860229492188</v>
      </c>
      <c r="M103" s="61">
        <v>40000.04296875</v>
      </c>
      <c r="N103" s="61">
        <v>15.023006439208981</v>
      </c>
      <c r="O103" s="61">
        <v>240341.390625</v>
      </c>
      <c r="P103" s="61">
        <v>90.266159057617188</v>
      </c>
      <c r="Q103" s="61">
        <v>200341.34765625</v>
      </c>
      <c r="R103" s="61">
        <f t="shared" si="1"/>
        <v>75.243156792844928</v>
      </c>
      <c r="S103" s="61">
        <v>10.668125152587891</v>
      </c>
      <c r="T103" s="61">
        <v>22280.935546875</v>
      </c>
      <c r="U103" s="61">
        <v>8.3681573867797852</v>
      </c>
      <c r="V103" s="61">
        <v>141787.09375</v>
      </c>
      <c r="W103" s="61">
        <v>53.251655578613281</v>
      </c>
      <c r="X103" s="61">
        <v>56258.015625</v>
      </c>
      <c r="Y103" s="61">
        <v>21.129091262817379</v>
      </c>
      <c r="Z103" s="61">
        <v>80.451705932617188</v>
      </c>
      <c r="AA103" s="61">
        <v>3.021563217043877E-2</v>
      </c>
      <c r="AB103" s="61">
        <v>86511.0625</v>
      </c>
      <c r="AC103" s="61">
        <v>32.491374969482422</v>
      </c>
      <c r="AD103" s="61">
        <v>179747.5</v>
      </c>
      <c r="AE103" s="61">
        <v>56483.09375</v>
      </c>
      <c r="AF103" s="61">
        <v>21.213624954223629</v>
      </c>
      <c r="AG103" s="61">
        <v>209775.46875</v>
      </c>
      <c r="AH103" s="61">
        <v>80353.359375</v>
      </c>
      <c r="AI103" s="61">
        <v>30.178695678710941</v>
      </c>
      <c r="AJ103" s="61">
        <v>185905.203125</v>
      </c>
      <c r="AK103" s="61">
        <v>121665.5546875</v>
      </c>
      <c r="AL103" s="61">
        <v>45.694511413574219</v>
      </c>
      <c r="AM103" s="61">
        <v>144593.0078125</v>
      </c>
      <c r="AN103" s="61">
        <v>44099.85546875</v>
      </c>
      <c r="AO103" s="61">
        <v>16.56279182434082</v>
      </c>
      <c r="AP103" s="61">
        <v>222158.70703125</v>
      </c>
      <c r="AQ103" s="61">
        <v>4685.572265625</v>
      </c>
      <c r="AR103" s="61">
        <v>1.7597827911376951</v>
      </c>
      <c r="AS103" s="61">
        <v>261572.990234375</v>
      </c>
    </row>
    <row r="104" spans="1:45">
      <c r="A104">
        <v>243</v>
      </c>
      <c r="B104" t="s">
        <v>534</v>
      </c>
      <c r="C104" t="s">
        <v>535</v>
      </c>
      <c r="D104" t="s">
        <v>536</v>
      </c>
      <c r="E104" t="s">
        <v>214</v>
      </c>
      <c r="F104" t="s">
        <v>224</v>
      </c>
      <c r="G104" t="s">
        <v>1580</v>
      </c>
      <c r="H104" s="61">
        <v>379097.625</v>
      </c>
      <c r="I104" s="61">
        <v>175507.359375</v>
      </c>
      <c r="J104" s="61">
        <v>46.296085357666023</v>
      </c>
      <c r="K104" s="61">
        <v>203590.265625</v>
      </c>
      <c r="L104" s="61">
        <v>53.703914642333977</v>
      </c>
      <c r="M104" s="61">
        <v>38135.8984375</v>
      </c>
      <c r="N104" s="61">
        <v>10.059651374816889</v>
      </c>
      <c r="O104" s="61">
        <v>329902.03125</v>
      </c>
      <c r="P104" s="61">
        <v>87.022972106933594</v>
      </c>
      <c r="Q104" s="61">
        <v>291766.1328125</v>
      </c>
      <c r="R104" s="61">
        <f t="shared" si="1"/>
        <v>76.963323843693303</v>
      </c>
      <c r="S104" s="61">
        <v>11.605100631713871</v>
      </c>
      <c r="T104" s="61">
        <v>180632.375</v>
      </c>
      <c r="U104" s="61">
        <v>47.647983551025391</v>
      </c>
      <c r="V104" s="61">
        <v>149794</v>
      </c>
      <c r="W104" s="61">
        <v>39.5133056640625</v>
      </c>
      <c r="X104" s="61">
        <v>1609.526733398438</v>
      </c>
      <c r="Y104" s="61">
        <v>0.42456787824630737</v>
      </c>
      <c r="Z104" s="61">
        <v>0</v>
      </c>
      <c r="AA104" s="61">
        <v>0</v>
      </c>
      <c r="AB104" s="61">
        <v>26304.99609375</v>
      </c>
      <c r="AC104" s="61">
        <v>6.9388446807861328</v>
      </c>
      <c r="AD104" s="61">
        <v>352792.62890625</v>
      </c>
      <c r="AE104" s="61">
        <v>12837.45703125</v>
      </c>
      <c r="AF104" s="61">
        <v>3.3863193988800049</v>
      </c>
      <c r="AG104" s="61">
        <v>366260.16796875</v>
      </c>
      <c r="AH104" s="61">
        <v>34339.2890625</v>
      </c>
      <c r="AI104" s="61">
        <v>9.0581655502319336</v>
      </c>
      <c r="AJ104" s="61">
        <v>344758.3359375</v>
      </c>
      <c r="AK104" s="61">
        <v>58173.71875</v>
      </c>
      <c r="AL104" s="61">
        <v>15.34531402587891</v>
      </c>
      <c r="AM104" s="61">
        <v>320923.90625</v>
      </c>
      <c r="AN104" s="61">
        <v>677.84014892578125</v>
      </c>
      <c r="AO104" s="61">
        <v>0.17880357801914221</v>
      </c>
      <c r="AP104" s="61">
        <v>378419.78485107422</v>
      </c>
      <c r="AQ104" s="61">
        <v>12315.1591796875</v>
      </c>
      <c r="AR104" s="61">
        <v>3.24854564666748</v>
      </c>
      <c r="AS104" s="61">
        <v>366782.4658203125</v>
      </c>
    </row>
    <row r="105" spans="1:45">
      <c r="A105">
        <v>84</v>
      </c>
      <c r="B105" t="s">
        <v>538</v>
      </c>
      <c r="C105" t="s">
        <v>539</v>
      </c>
      <c r="D105" t="s">
        <v>539</v>
      </c>
      <c r="E105" t="s">
        <v>219</v>
      </c>
      <c r="F105" t="s">
        <v>220</v>
      </c>
      <c r="G105" t="s">
        <v>1581</v>
      </c>
      <c r="H105" s="61">
        <v>6871.64501953125</v>
      </c>
      <c r="I105" s="61">
        <v>2167.2958984375</v>
      </c>
      <c r="J105" s="61">
        <v>31.53969573974609</v>
      </c>
      <c r="K105" s="61">
        <v>4704.34912109375</v>
      </c>
      <c r="L105" s="61">
        <v>68.460304260253906</v>
      </c>
      <c r="M105" s="61">
        <v>1034.4404296875</v>
      </c>
      <c r="N105" s="61">
        <v>15.053751945495611</v>
      </c>
      <c r="O105" s="61">
        <v>3906.0205078125</v>
      </c>
      <c r="P105" s="61">
        <v>56.842582702636719</v>
      </c>
      <c r="Q105" s="61">
        <v>2871.580078125</v>
      </c>
      <c r="R105" s="61">
        <f t="shared" si="1"/>
        <v>41.788830330483009</v>
      </c>
      <c r="S105" s="61">
        <v>37.5</v>
      </c>
      <c r="T105" s="61">
        <v>0</v>
      </c>
      <c r="U105" s="61">
        <v>0</v>
      </c>
      <c r="V105" s="61">
        <v>0</v>
      </c>
      <c r="W105" s="61">
        <v>0</v>
      </c>
      <c r="X105" s="61">
        <v>0</v>
      </c>
      <c r="Y105" s="61">
        <v>0</v>
      </c>
      <c r="Z105" s="61">
        <v>0</v>
      </c>
      <c r="AA105" s="61">
        <v>0</v>
      </c>
      <c r="AB105" s="61">
        <v>10.02239322662354</v>
      </c>
      <c r="AC105" s="61">
        <v>0.1458514332771301</v>
      </c>
      <c r="AD105" s="61">
        <v>6861.6226263046256</v>
      </c>
      <c r="AE105" s="61">
        <v>595.521240234375</v>
      </c>
      <c r="AF105" s="61">
        <v>8.6663570404052734</v>
      </c>
      <c r="AG105" s="61">
        <v>6276.123779296875</v>
      </c>
      <c r="AH105" s="61">
        <v>4602.97509765625</v>
      </c>
      <c r="AI105" s="61">
        <v>66.985054016113281</v>
      </c>
      <c r="AJ105" s="61">
        <v>2268.669921875</v>
      </c>
      <c r="AK105" s="61">
        <v>4612.99755859375</v>
      </c>
      <c r="AL105" s="61">
        <v>67.130905151367188</v>
      </c>
      <c r="AM105" s="61">
        <v>2258.6474609375</v>
      </c>
      <c r="AN105" s="61">
        <v>0</v>
      </c>
      <c r="AO105" s="61">
        <v>0</v>
      </c>
      <c r="AP105" s="61">
        <v>6871.64501953125</v>
      </c>
      <c r="AQ105" s="61">
        <v>32.885837554931641</v>
      </c>
      <c r="AR105" s="61">
        <v>0.47857299447059631</v>
      </c>
      <c r="AS105" s="61">
        <v>6838.7591819763184</v>
      </c>
    </row>
    <row r="106" spans="1:45">
      <c r="A106">
        <v>310</v>
      </c>
      <c r="B106" t="s">
        <v>541</v>
      </c>
      <c r="C106" t="s">
        <v>542</v>
      </c>
      <c r="D106" t="s">
        <v>543</v>
      </c>
      <c r="E106" t="s">
        <v>544</v>
      </c>
      <c r="G106" t="s">
        <v>1582</v>
      </c>
      <c r="H106" s="61">
        <v>0</v>
      </c>
      <c r="I106" s="61">
        <v>0</v>
      </c>
      <c r="J106" s="61">
        <v>0</v>
      </c>
      <c r="K106" s="61">
        <v>0</v>
      </c>
      <c r="L106" s="61">
        <v>0</v>
      </c>
      <c r="M106" s="61">
        <v>0</v>
      </c>
      <c r="N106" s="61">
        <v>0</v>
      </c>
      <c r="O106" s="61">
        <v>0</v>
      </c>
      <c r="P106" s="61">
        <v>0</v>
      </c>
      <c r="Q106" s="61">
        <v>0</v>
      </c>
      <c r="R106" s="61">
        <v>0</v>
      </c>
      <c r="S106" s="61">
        <v>0</v>
      </c>
      <c r="T106" s="61">
        <v>0</v>
      </c>
      <c r="U106" s="61">
        <v>0</v>
      </c>
      <c r="V106" s="61">
        <v>0</v>
      </c>
      <c r="W106" s="61">
        <v>0</v>
      </c>
      <c r="X106" s="61">
        <v>0</v>
      </c>
      <c r="Y106" s="61">
        <v>0</v>
      </c>
      <c r="Z106" s="61">
        <v>0</v>
      </c>
      <c r="AA106" s="61">
        <v>0</v>
      </c>
      <c r="AB106" s="61">
        <v>0</v>
      </c>
      <c r="AC106" s="61">
        <v>0</v>
      </c>
      <c r="AD106" s="61">
        <v>0</v>
      </c>
      <c r="AE106" s="61">
        <v>0</v>
      </c>
      <c r="AF106" s="61">
        <v>0</v>
      </c>
      <c r="AG106" s="61">
        <v>0</v>
      </c>
      <c r="AH106" s="61">
        <v>0</v>
      </c>
      <c r="AI106" s="61">
        <v>0</v>
      </c>
      <c r="AJ106" s="61">
        <v>0</v>
      </c>
      <c r="AK106" s="61">
        <v>0</v>
      </c>
      <c r="AL106" s="61">
        <v>0</v>
      </c>
      <c r="AM106" s="61">
        <v>0</v>
      </c>
      <c r="AN106" s="61">
        <v>0</v>
      </c>
      <c r="AO106" s="61">
        <v>0</v>
      </c>
      <c r="AP106" s="61">
        <v>0</v>
      </c>
      <c r="AQ106" s="61">
        <v>0</v>
      </c>
      <c r="AR106" s="61">
        <v>0</v>
      </c>
      <c r="AS106" s="61">
        <v>0</v>
      </c>
    </row>
    <row r="107" spans="1:45">
      <c r="A107">
        <v>283</v>
      </c>
      <c r="B107" t="s">
        <v>545</v>
      </c>
      <c r="C107" t="s">
        <v>546</v>
      </c>
      <c r="D107" t="s">
        <v>546</v>
      </c>
      <c r="E107" t="s">
        <v>414</v>
      </c>
      <c r="F107" t="s">
        <v>547</v>
      </c>
      <c r="G107" t="s">
        <v>1583</v>
      </c>
      <c r="H107" s="61">
        <v>177546.59375</v>
      </c>
      <c r="I107" s="61">
        <v>103933.359375</v>
      </c>
      <c r="J107" s="61">
        <v>58.538639068603523</v>
      </c>
      <c r="K107" s="61">
        <v>73613.234375</v>
      </c>
      <c r="L107" s="61">
        <v>41.461360931396477</v>
      </c>
      <c r="M107" s="61">
        <v>0</v>
      </c>
      <c r="N107" s="61">
        <v>0</v>
      </c>
      <c r="O107" s="61">
        <v>0</v>
      </c>
      <c r="P107" s="61">
        <v>0</v>
      </c>
      <c r="Q107" s="61">
        <v>0</v>
      </c>
      <c r="R107" s="61">
        <f t="shared" si="1"/>
        <v>0</v>
      </c>
      <c r="S107" s="61">
        <v>0</v>
      </c>
      <c r="T107" s="61">
        <v>0</v>
      </c>
      <c r="U107" s="61">
        <v>0</v>
      </c>
      <c r="V107" s="61">
        <v>0</v>
      </c>
      <c r="W107" s="61">
        <v>0</v>
      </c>
      <c r="X107" s="61">
        <v>0</v>
      </c>
      <c r="Y107" s="61">
        <v>0</v>
      </c>
      <c r="Z107" s="61">
        <v>0</v>
      </c>
      <c r="AA107" s="61">
        <v>0</v>
      </c>
      <c r="AB107" s="61">
        <v>0</v>
      </c>
      <c r="AC107" s="61">
        <v>0</v>
      </c>
      <c r="AD107" s="61">
        <v>177546.59375</v>
      </c>
      <c r="AE107" s="61">
        <v>0</v>
      </c>
      <c r="AF107" s="61">
        <v>0</v>
      </c>
      <c r="AG107" s="61">
        <v>177546.59375</v>
      </c>
      <c r="AH107" s="61">
        <v>0</v>
      </c>
      <c r="AI107" s="61">
        <v>0</v>
      </c>
      <c r="AJ107" s="61">
        <v>177546.59375</v>
      </c>
      <c r="AK107" s="61">
        <v>0</v>
      </c>
      <c r="AL107" s="61">
        <v>0</v>
      </c>
      <c r="AM107" s="61">
        <v>177546.59375</v>
      </c>
      <c r="AN107" s="61">
        <v>0</v>
      </c>
      <c r="AO107" s="61">
        <v>0</v>
      </c>
      <c r="AP107" s="61">
        <v>177546.59375</v>
      </c>
      <c r="AQ107" s="61">
        <v>0</v>
      </c>
      <c r="AR107" s="61">
        <v>0</v>
      </c>
      <c r="AS107" s="61">
        <v>177546.59375</v>
      </c>
    </row>
    <row r="108" spans="1:45">
      <c r="A108">
        <v>21</v>
      </c>
      <c r="B108" t="s">
        <v>549</v>
      </c>
      <c r="C108" t="s">
        <v>550</v>
      </c>
      <c r="D108" t="s">
        <v>550</v>
      </c>
      <c r="E108" t="s">
        <v>214</v>
      </c>
      <c r="F108" t="s">
        <v>224</v>
      </c>
      <c r="G108" t="s">
        <v>1584</v>
      </c>
      <c r="H108" s="61">
        <v>406026.875</v>
      </c>
      <c r="I108" s="61">
        <v>184427.703125</v>
      </c>
      <c r="J108" s="61">
        <v>45.422534942626953</v>
      </c>
      <c r="K108" s="61">
        <v>221599.171875</v>
      </c>
      <c r="L108" s="61">
        <v>54.577465057373047</v>
      </c>
      <c r="M108" s="61">
        <v>76051.109375</v>
      </c>
      <c r="N108" s="61">
        <v>18.730560302734379</v>
      </c>
      <c r="O108" s="61">
        <v>384329.0625</v>
      </c>
      <c r="P108" s="61">
        <v>94.656059265136719</v>
      </c>
      <c r="Q108" s="61">
        <v>308277.953125</v>
      </c>
      <c r="R108" s="61">
        <f t="shared" si="1"/>
        <v>75.925504469377785</v>
      </c>
      <c r="S108" s="61">
        <v>7.4466667175292969</v>
      </c>
      <c r="T108" s="61">
        <v>236592.015625</v>
      </c>
      <c r="U108" s="61">
        <v>58.270038604736328</v>
      </c>
      <c r="V108" s="61">
        <v>134391.625</v>
      </c>
      <c r="W108" s="61">
        <v>33.099193572998047</v>
      </c>
      <c r="X108" s="61">
        <v>8525.291015625</v>
      </c>
      <c r="Y108" s="61">
        <v>2.0996863842010498</v>
      </c>
      <c r="Z108" s="61">
        <v>0</v>
      </c>
      <c r="AA108" s="61">
        <v>0</v>
      </c>
      <c r="AB108" s="61">
        <v>87533.3984375</v>
      </c>
      <c r="AC108" s="61">
        <v>21.558523178100589</v>
      </c>
      <c r="AD108" s="61">
        <v>318493.4765625</v>
      </c>
      <c r="AE108" s="61">
        <v>40842.8828125</v>
      </c>
      <c r="AF108" s="61">
        <v>10.059157371521</v>
      </c>
      <c r="AG108" s="61">
        <v>365183.9921875</v>
      </c>
      <c r="AH108" s="61">
        <v>49121.27734375</v>
      </c>
      <c r="AI108" s="61">
        <v>12.09803581237793</v>
      </c>
      <c r="AJ108" s="61">
        <v>356905.59765625</v>
      </c>
      <c r="AK108" s="61">
        <v>116079.1171875</v>
      </c>
      <c r="AL108" s="61">
        <v>28.589021682739261</v>
      </c>
      <c r="AM108" s="61">
        <v>289947.7578125</v>
      </c>
      <c r="AN108" s="61">
        <v>1213.488891601562</v>
      </c>
      <c r="AO108" s="61">
        <v>0.29886910319328308</v>
      </c>
      <c r="AP108" s="61">
        <v>404813.38610839838</v>
      </c>
      <c r="AQ108" s="61">
        <v>10494.7890625</v>
      </c>
      <c r="AR108" s="61">
        <v>2.5847523212432861</v>
      </c>
      <c r="AS108" s="61">
        <v>395532.0859375</v>
      </c>
    </row>
    <row r="109" spans="1:45">
      <c r="A109">
        <v>72</v>
      </c>
      <c r="B109" t="s">
        <v>551</v>
      </c>
      <c r="C109" t="s">
        <v>552</v>
      </c>
      <c r="D109" t="s">
        <v>552</v>
      </c>
      <c r="E109" t="s">
        <v>214</v>
      </c>
      <c r="F109" t="s">
        <v>224</v>
      </c>
      <c r="G109" t="s">
        <v>1585</v>
      </c>
      <c r="H109" s="61">
        <v>382947.5625</v>
      </c>
      <c r="I109" s="61">
        <v>165123.859375</v>
      </c>
      <c r="J109" s="61">
        <v>43.119182586669922</v>
      </c>
      <c r="K109" s="61">
        <v>217823.703125</v>
      </c>
      <c r="L109" s="61">
        <v>56.880821228027337</v>
      </c>
      <c r="M109" s="61">
        <v>85316.4296875</v>
      </c>
      <c r="N109" s="61">
        <v>22.27888107299805</v>
      </c>
      <c r="O109" s="61">
        <v>347652.75</v>
      </c>
      <c r="P109" s="61">
        <v>90.783378601074219</v>
      </c>
      <c r="Q109" s="61">
        <v>262336.3203125</v>
      </c>
      <c r="R109" s="61">
        <f t="shared" si="1"/>
        <v>68.504501921852551</v>
      </c>
      <c r="S109" s="61">
        <v>8.829411506652832</v>
      </c>
      <c r="T109" s="61">
        <v>167573.875</v>
      </c>
      <c r="U109" s="61">
        <v>43.758960723876953</v>
      </c>
      <c r="V109" s="61">
        <v>172224.625</v>
      </c>
      <c r="W109" s="61">
        <v>44.973419189453118</v>
      </c>
      <c r="X109" s="61">
        <v>6716.8662109375</v>
      </c>
      <c r="Y109" s="61">
        <v>1.7539911270141599</v>
      </c>
      <c r="Z109" s="61">
        <v>0</v>
      </c>
      <c r="AA109" s="61">
        <v>0</v>
      </c>
      <c r="AB109" s="61">
        <v>39591.50390625</v>
      </c>
      <c r="AC109" s="61">
        <v>10.338623046875</v>
      </c>
      <c r="AD109" s="61">
        <v>343356.05859375</v>
      </c>
      <c r="AE109" s="61">
        <v>10362.4482421875</v>
      </c>
      <c r="AF109" s="61">
        <v>2.7059705257415771</v>
      </c>
      <c r="AG109" s="61">
        <v>372585.1142578125</v>
      </c>
      <c r="AH109" s="61">
        <v>19665.712890625</v>
      </c>
      <c r="AI109" s="61">
        <v>5.1353540420532227</v>
      </c>
      <c r="AJ109" s="61">
        <v>363281.849609375</v>
      </c>
      <c r="AK109" s="61">
        <v>55202.11328125</v>
      </c>
      <c r="AL109" s="61">
        <v>14.41505813598633</v>
      </c>
      <c r="AM109" s="61">
        <v>327745.44921875</v>
      </c>
      <c r="AN109" s="61">
        <v>0</v>
      </c>
      <c r="AO109" s="61">
        <v>0</v>
      </c>
      <c r="AP109" s="61">
        <v>382947.5625</v>
      </c>
      <c r="AQ109" s="61">
        <v>6944.5048828125</v>
      </c>
      <c r="AR109" s="61">
        <v>1.813434958457947</v>
      </c>
      <c r="AS109" s="61">
        <v>376003.0576171875</v>
      </c>
    </row>
    <row r="110" spans="1:45">
      <c r="A110">
        <v>167</v>
      </c>
      <c r="B110" t="s">
        <v>554</v>
      </c>
      <c r="C110" t="s">
        <v>555</v>
      </c>
      <c r="D110" t="s">
        <v>555</v>
      </c>
      <c r="E110" t="s">
        <v>264</v>
      </c>
      <c r="F110" t="s">
        <v>269</v>
      </c>
      <c r="G110" t="s">
        <v>1586</v>
      </c>
      <c r="H110" s="61">
        <v>72208.8125</v>
      </c>
      <c r="I110" s="61">
        <v>5822.79296875</v>
      </c>
      <c r="J110" s="61">
        <v>8.0638256072998047</v>
      </c>
      <c r="K110" s="61">
        <v>66386.015625</v>
      </c>
      <c r="L110" s="61">
        <v>91.936172485351563</v>
      </c>
      <c r="M110" s="61">
        <v>5985.50537109375</v>
      </c>
      <c r="N110" s="61">
        <v>8.2891616821289063</v>
      </c>
      <c r="O110" s="61">
        <v>38679.671875</v>
      </c>
      <c r="P110" s="61">
        <v>53.566413879394531</v>
      </c>
      <c r="Q110" s="61">
        <v>32694.16650390625</v>
      </c>
      <c r="R110" s="61">
        <f t="shared" si="1"/>
        <v>45.277252695308142</v>
      </c>
      <c r="S110" s="61">
        <v>20.65641021728516</v>
      </c>
      <c r="T110" s="61">
        <v>1551.008911132812</v>
      </c>
      <c r="U110" s="61">
        <v>2.1479496955871582</v>
      </c>
      <c r="V110" s="61">
        <v>815.8746337890625</v>
      </c>
      <c r="W110" s="61">
        <v>1.129882335662842</v>
      </c>
      <c r="X110" s="61">
        <v>34283.09765625</v>
      </c>
      <c r="Y110" s="61">
        <v>47.477718353271477</v>
      </c>
      <c r="Z110" s="61">
        <v>31.604555130004879</v>
      </c>
      <c r="AA110" s="61">
        <v>4.3768279254436493E-2</v>
      </c>
      <c r="AB110" s="61">
        <v>42962.61328125</v>
      </c>
      <c r="AC110" s="61">
        <v>59.497745513916023</v>
      </c>
      <c r="AD110" s="61">
        <v>29246.19921875</v>
      </c>
      <c r="AE110" s="61">
        <v>11200.9833984375</v>
      </c>
      <c r="AF110" s="61">
        <v>15.51193428039551</v>
      </c>
      <c r="AG110" s="61">
        <v>61007.8291015625</v>
      </c>
      <c r="AH110" s="61">
        <v>39815.2578125</v>
      </c>
      <c r="AI110" s="61">
        <v>55.139057159423828</v>
      </c>
      <c r="AJ110" s="61">
        <v>32393.5546875</v>
      </c>
      <c r="AK110" s="61">
        <v>59330.75</v>
      </c>
      <c r="AL110" s="61">
        <v>82.16552734375</v>
      </c>
      <c r="AM110" s="61">
        <v>12878.0625</v>
      </c>
      <c r="AN110" s="61">
        <v>25185.60546875</v>
      </c>
      <c r="AO110" s="61">
        <v>34.878852844238281</v>
      </c>
      <c r="AP110" s="61">
        <v>47023.20703125</v>
      </c>
      <c r="AQ110" s="61">
        <v>2164.968017578125</v>
      </c>
      <c r="AR110" s="61">
        <v>2.9982047080993648</v>
      </c>
      <c r="AS110" s="61">
        <v>70043.844482421875</v>
      </c>
    </row>
    <row r="111" spans="1:45">
      <c r="A111">
        <v>112</v>
      </c>
      <c r="B111" t="s">
        <v>557</v>
      </c>
      <c r="C111" t="s">
        <v>558</v>
      </c>
      <c r="D111" t="s">
        <v>558</v>
      </c>
      <c r="E111" t="s">
        <v>264</v>
      </c>
      <c r="F111" t="s">
        <v>265</v>
      </c>
      <c r="G111" t="s">
        <v>1587</v>
      </c>
      <c r="H111" s="61">
        <v>190589.859375</v>
      </c>
      <c r="I111" s="61">
        <v>25442.173828125</v>
      </c>
      <c r="J111" s="61">
        <v>13.34917545318604</v>
      </c>
      <c r="K111" s="61">
        <v>165147.6875</v>
      </c>
      <c r="L111" s="61">
        <v>86.650825500488281</v>
      </c>
      <c r="M111" s="61">
        <v>3504.136474609375</v>
      </c>
      <c r="N111" s="61">
        <v>1.8385744094848631</v>
      </c>
      <c r="O111" s="61">
        <v>69946.765625</v>
      </c>
      <c r="P111" s="61">
        <v>36.700149536132813</v>
      </c>
      <c r="Q111" s="61">
        <v>66442.629150390625</v>
      </c>
      <c r="R111" s="61">
        <f t="shared" si="1"/>
        <v>34.86157624979392</v>
      </c>
      <c r="S111" s="61">
        <v>33.812202453613281</v>
      </c>
      <c r="T111" s="61">
        <v>6574.96142578125</v>
      </c>
      <c r="U111" s="61">
        <v>3.449796199798584</v>
      </c>
      <c r="V111" s="61">
        <v>3458.33349609375</v>
      </c>
      <c r="W111" s="61">
        <v>1.814542174339294</v>
      </c>
      <c r="X111" s="61">
        <v>157415.28125</v>
      </c>
      <c r="Y111" s="61">
        <v>82.593734741210938</v>
      </c>
      <c r="Z111" s="61">
        <v>12427.1279296875</v>
      </c>
      <c r="AA111" s="61">
        <v>6.5203509330749512</v>
      </c>
      <c r="AB111" s="61">
        <v>154588.921875</v>
      </c>
      <c r="AC111" s="61">
        <v>81.11077880859375</v>
      </c>
      <c r="AD111" s="61">
        <v>36000.9375</v>
      </c>
      <c r="AE111" s="61">
        <v>11779.7373046875</v>
      </c>
      <c r="AF111" s="61">
        <v>6.1806735992431641</v>
      </c>
      <c r="AG111" s="61">
        <v>178810.1220703125</v>
      </c>
      <c r="AH111" s="61">
        <v>20097.40234375</v>
      </c>
      <c r="AI111" s="61">
        <v>10.544843673706049</v>
      </c>
      <c r="AJ111" s="61">
        <v>170492.45703125</v>
      </c>
      <c r="AK111" s="61">
        <v>157344.640625</v>
      </c>
      <c r="AL111" s="61">
        <v>82.556671142578125</v>
      </c>
      <c r="AM111" s="61">
        <v>33245.21875</v>
      </c>
      <c r="AN111" s="61">
        <v>38219.265625</v>
      </c>
      <c r="AO111" s="61">
        <v>20.053146362304691</v>
      </c>
      <c r="AP111" s="61">
        <v>152370.59375</v>
      </c>
      <c r="AQ111" s="61">
        <v>16597.61328125</v>
      </c>
      <c r="AR111" s="61">
        <v>8.7085504531860352</v>
      </c>
      <c r="AS111" s="61">
        <v>173992.24609375</v>
      </c>
    </row>
    <row r="112" spans="1:45">
      <c r="A112">
        <v>39</v>
      </c>
      <c r="B112" t="s">
        <v>559</v>
      </c>
      <c r="C112" t="s">
        <v>560</v>
      </c>
      <c r="D112" t="s">
        <v>561</v>
      </c>
      <c r="E112" t="s">
        <v>239</v>
      </c>
      <c r="F112" t="s">
        <v>256</v>
      </c>
      <c r="G112" t="s">
        <v>1588</v>
      </c>
      <c r="H112" s="61">
        <v>168492.171875</v>
      </c>
      <c r="I112" s="61">
        <v>24185.4765625</v>
      </c>
      <c r="J112" s="61">
        <v>14.35406494140625</v>
      </c>
      <c r="K112" s="61">
        <v>144306.6875</v>
      </c>
      <c r="L112" s="61">
        <v>85.64593505859375</v>
      </c>
      <c r="M112" s="61">
        <v>27602.625</v>
      </c>
      <c r="N112" s="61">
        <v>16.38214111328125</v>
      </c>
      <c r="O112" s="61">
        <v>163525.375</v>
      </c>
      <c r="P112" s="61">
        <v>97.052207946777344</v>
      </c>
      <c r="Q112" s="61">
        <v>135922.75</v>
      </c>
      <c r="R112" s="61">
        <f t="shared" si="1"/>
        <v>80.670068221826696</v>
      </c>
      <c r="S112" s="61">
        <v>8.5971431732177734</v>
      </c>
      <c r="T112" s="61">
        <v>17855.890625</v>
      </c>
      <c r="U112" s="61">
        <v>10.59745979309082</v>
      </c>
      <c r="V112" s="61">
        <v>114136.4375</v>
      </c>
      <c r="W112" s="61">
        <v>67.739906311035156</v>
      </c>
      <c r="X112" s="61">
        <v>0</v>
      </c>
      <c r="Y112" s="61">
        <v>0</v>
      </c>
      <c r="Z112" s="61">
        <v>0</v>
      </c>
      <c r="AA112" s="61">
        <v>0</v>
      </c>
      <c r="AB112" s="61">
        <v>6880.490234375</v>
      </c>
      <c r="AC112" s="61">
        <v>4.0835666656494141</v>
      </c>
      <c r="AD112" s="61">
        <v>161611.681640625</v>
      </c>
      <c r="AE112" s="61">
        <v>28601.701171875</v>
      </c>
      <c r="AF112" s="61">
        <v>16.975091934204102</v>
      </c>
      <c r="AG112" s="61">
        <v>139890.470703125</v>
      </c>
      <c r="AH112" s="61">
        <v>28601.701171875</v>
      </c>
      <c r="AI112" s="61">
        <v>16.975091934204102</v>
      </c>
      <c r="AJ112" s="61">
        <v>139890.470703125</v>
      </c>
      <c r="AK112" s="61">
        <v>35482.19140625</v>
      </c>
      <c r="AL112" s="61">
        <v>21.058658599853519</v>
      </c>
      <c r="AM112" s="61">
        <v>133009.98046875</v>
      </c>
      <c r="AN112" s="61">
        <v>15017.8515625</v>
      </c>
      <c r="AO112" s="61">
        <v>8.9130859375</v>
      </c>
      <c r="AP112" s="61">
        <v>153474.3203125</v>
      </c>
      <c r="AQ112" s="61">
        <v>8518.4384765625</v>
      </c>
      <c r="AR112" s="61">
        <v>5.0556879043579102</v>
      </c>
      <c r="AS112" s="61">
        <v>159973.7333984375</v>
      </c>
    </row>
    <row r="113" spans="1:45">
      <c r="A113">
        <v>240</v>
      </c>
      <c r="B113" t="s">
        <v>563</v>
      </c>
      <c r="C113" t="s">
        <v>564</v>
      </c>
      <c r="D113" t="s">
        <v>564</v>
      </c>
      <c r="E113" t="s">
        <v>228</v>
      </c>
      <c r="F113" t="s">
        <v>229</v>
      </c>
      <c r="G113" t="s">
        <v>1589</v>
      </c>
      <c r="H113" s="61">
        <v>193706.140625</v>
      </c>
      <c r="I113" s="61">
        <v>60733.60546875</v>
      </c>
      <c r="J113" s="61">
        <v>31.353473663330082</v>
      </c>
      <c r="K113" s="61">
        <v>132972.53125</v>
      </c>
      <c r="L113" s="61">
        <v>68.646530151367188</v>
      </c>
      <c r="M113" s="61">
        <v>30025.89453125</v>
      </c>
      <c r="N113" s="61">
        <v>15.50074481964111</v>
      </c>
      <c r="O113" s="61">
        <v>106189.53125</v>
      </c>
      <c r="P113" s="61">
        <v>54.819911956787109</v>
      </c>
      <c r="Q113" s="61">
        <v>76163.63671875</v>
      </c>
      <c r="R113" s="61">
        <f t="shared" si="1"/>
        <v>39.319164830296664</v>
      </c>
      <c r="S113" s="61">
        <v>28.745761871337891</v>
      </c>
      <c r="T113" s="61">
        <v>686.859375</v>
      </c>
      <c r="U113" s="61">
        <v>0.35458832979202271</v>
      </c>
      <c r="V113" s="61">
        <v>3862.27783203125</v>
      </c>
      <c r="W113" s="61">
        <v>1.9938850402832029</v>
      </c>
      <c r="X113" s="61">
        <v>51243.08203125</v>
      </c>
      <c r="Y113" s="61">
        <v>26.454030990600589</v>
      </c>
      <c r="Z113" s="61">
        <v>43102.05859375</v>
      </c>
      <c r="AA113" s="61">
        <v>22.251260757446289</v>
      </c>
      <c r="AB113" s="61">
        <v>63279.8984375</v>
      </c>
      <c r="AC113" s="61">
        <v>32.667987823486328</v>
      </c>
      <c r="AD113" s="61">
        <v>130426.2421875</v>
      </c>
      <c r="AE113" s="61">
        <v>42902.2734375</v>
      </c>
      <c r="AF113" s="61">
        <v>22.148122787475589</v>
      </c>
      <c r="AG113" s="61">
        <v>150803.8671875</v>
      </c>
      <c r="AH113" s="61">
        <v>63498.4296875</v>
      </c>
      <c r="AI113" s="61">
        <v>32.780803680419922</v>
      </c>
      <c r="AJ113" s="61">
        <v>130207.7109375</v>
      </c>
      <c r="AK113" s="61">
        <v>112393.9765625</v>
      </c>
      <c r="AL113" s="61">
        <v>58.022926330566413</v>
      </c>
      <c r="AM113" s="61">
        <v>81312.1640625</v>
      </c>
      <c r="AN113" s="61">
        <v>59542.88671875</v>
      </c>
      <c r="AO113" s="61">
        <v>30.738771438598629</v>
      </c>
      <c r="AP113" s="61">
        <v>134163.25390625</v>
      </c>
      <c r="AQ113" s="61">
        <v>2315.68017578125</v>
      </c>
      <c r="AR113" s="61">
        <v>1.195460319519043</v>
      </c>
      <c r="AS113" s="61">
        <v>191390.46044921881</v>
      </c>
    </row>
    <row r="114" spans="1:45">
      <c r="A114">
        <v>208</v>
      </c>
      <c r="B114" t="s">
        <v>566</v>
      </c>
      <c r="C114" t="s">
        <v>567</v>
      </c>
      <c r="D114" t="s">
        <v>567</v>
      </c>
      <c r="E114" t="s">
        <v>264</v>
      </c>
      <c r="F114" t="s">
        <v>568</v>
      </c>
      <c r="G114" t="s">
        <v>230</v>
      </c>
      <c r="H114" s="61">
        <v>363427.84375</v>
      </c>
      <c r="I114" s="61">
        <v>35524.87890625</v>
      </c>
      <c r="J114" s="61">
        <v>9.7749471664428711</v>
      </c>
      <c r="K114" s="61">
        <v>327902.96875</v>
      </c>
      <c r="L114" s="61">
        <v>90.225051879882813</v>
      </c>
      <c r="M114" s="61">
        <v>0</v>
      </c>
      <c r="N114" s="61">
        <v>0</v>
      </c>
      <c r="O114" s="61">
        <v>0</v>
      </c>
      <c r="P114" s="61">
        <v>0</v>
      </c>
      <c r="Q114" s="61">
        <v>0</v>
      </c>
      <c r="R114" s="61">
        <f t="shared" si="1"/>
        <v>0</v>
      </c>
      <c r="S114" s="61">
        <v>0</v>
      </c>
      <c r="T114" s="61">
        <v>23869.966796875</v>
      </c>
      <c r="U114" s="61">
        <v>6.5680069923400879</v>
      </c>
      <c r="V114" s="61">
        <v>15988.84765625</v>
      </c>
      <c r="W114" s="61">
        <v>4.3994555473327637</v>
      </c>
      <c r="X114" s="61">
        <v>75396.5390625</v>
      </c>
      <c r="Y114" s="61">
        <v>20.745944976806641</v>
      </c>
      <c r="Z114" s="61">
        <v>0</v>
      </c>
      <c r="AA114" s="61">
        <v>0</v>
      </c>
      <c r="AB114" s="61">
        <v>158877.5625</v>
      </c>
      <c r="AC114" s="61">
        <v>43.716396331787109</v>
      </c>
      <c r="AD114" s="61">
        <v>204550.28125</v>
      </c>
      <c r="AE114" s="61">
        <v>74587.9609375</v>
      </c>
      <c r="AF114" s="61">
        <v>20.523458480834961</v>
      </c>
      <c r="AG114" s="61">
        <v>288839.8828125</v>
      </c>
      <c r="AH114" s="61">
        <v>41698.38671875</v>
      </c>
      <c r="AI114" s="61">
        <v>11.473635673522949</v>
      </c>
      <c r="AJ114" s="61">
        <v>321729.45703125</v>
      </c>
      <c r="AK114" s="61">
        <v>219697.828125</v>
      </c>
      <c r="AL114" s="61">
        <v>60.451568603515618</v>
      </c>
      <c r="AM114" s="61">
        <v>143730.015625</v>
      </c>
      <c r="AN114" s="61">
        <v>250131.484375</v>
      </c>
      <c r="AO114" s="61">
        <v>68.82562255859375</v>
      </c>
      <c r="AP114" s="61">
        <v>113296.359375</v>
      </c>
      <c r="AQ114" s="61">
        <v>40902.21875</v>
      </c>
      <c r="AR114" s="61">
        <v>11.25456428527832</v>
      </c>
      <c r="AS114" s="61">
        <v>322525.625</v>
      </c>
    </row>
    <row r="115" spans="1:45">
      <c r="A115">
        <v>85</v>
      </c>
      <c r="B115" t="s">
        <v>569</v>
      </c>
      <c r="C115" t="s">
        <v>570</v>
      </c>
      <c r="D115" t="s">
        <v>570</v>
      </c>
      <c r="E115" t="s">
        <v>219</v>
      </c>
      <c r="F115" t="s">
        <v>220</v>
      </c>
      <c r="G115" t="s">
        <v>1590</v>
      </c>
      <c r="H115" s="61">
        <v>6031.94384765625</v>
      </c>
      <c r="I115" s="61">
        <v>2168.07763671875</v>
      </c>
      <c r="J115" s="61">
        <v>35.943267822265618</v>
      </c>
      <c r="K115" s="61">
        <v>3863.8662109375</v>
      </c>
      <c r="L115" s="61">
        <v>64.056739807128906</v>
      </c>
      <c r="M115" s="61">
        <v>1034.4404296875</v>
      </c>
      <c r="N115" s="61">
        <v>17.149370193481449</v>
      </c>
      <c r="O115" s="61">
        <v>3906.0205078125</v>
      </c>
      <c r="P115" s="61">
        <v>64.755584716796875</v>
      </c>
      <c r="Q115" s="61">
        <v>2871.580078125</v>
      </c>
      <c r="R115" s="61">
        <f t="shared" si="1"/>
        <v>47.606213695785158</v>
      </c>
      <c r="S115" s="61">
        <v>29.5</v>
      </c>
      <c r="T115" s="61">
        <v>0</v>
      </c>
      <c r="U115" s="61">
        <v>0</v>
      </c>
      <c r="V115" s="61">
        <v>0</v>
      </c>
      <c r="W115" s="61">
        <v>0</v>
      </c>
      <c r="X115" s="61">
        <v>0</v>
      </c>
      <c r="Y115" s="61">
        <v>0</v>
      </c>
      <c r="Z115" s="61">
        <v>0</v>
      </c>
      <c r="AA115" s="61">
        <v>0</v>
      </c>
      <c r="AB115" s="61">
        <v>10.02239322662354</v>
      </c>
      <c r="AC115" s="61">
        <v>0.16615527868270871</v>
      </c>
      <c r="AD115" s="61">
        <v>6021.9214544296256</v>
      </c>
      <c r="AE115" s="61">
        <v>595.521240234375</v>
      </c>
      <c r="AF115" s="61">
        <v>9.8727912902832031</v>
      </c>
      <c r="AG115" s="61">
        <v>5436.422607421875</v>
      </c>
      <c r="AH115" s="61">
        <v>3762.50244140625</v>
      </c>
      <c r="AI115" s="61">
        <v>62.376285552978523</v>
      </c>
      <c r="AJ115" s="61">
        <v>2269.44140625</v>
      </c>
      <c r="AK115" s="61">
        <v>3772.52490234375</v>
      </c>
      <c r="AL115" s="61">
        <v>62.542438507080078</v>
      </c>
      <c r="AM115" s="61">
        <v>2259.4189453125</v>
      </c>
      <c r="AN115" s="61">
        <v>0</v>
      </c>
      <c r="AO115" s="61">
        <v>0</v>
      </c>
      <c r="AP115" s="61">
        <v>6031.94384765625</v>
      </c>
      <c r="AQ115" s="61">
        <v>32.885837554931641</v>
      </c>
      <c r="AR115" s="61">
        <v>0.54519468545913696</v>
      </c>
      <c r="AS115" s="61">
        <v>5999.0580101013184</v>
      </c>
    </row>
    <row r="116" spans="1:45">
      <c r="A116">
        <v>131</v>
      </c>
      <c r="B116" t="s">
        <v>572</v>
      </c>
      <c r="C116" t="s">
        <v>573</v>
      </c>
      <c r="D116" t="s">
        <v>573</v>
      </c>
      <c r="E116" t="s">
        <v>214</v>
      </c>
      <c r="F116" t="s">
        <v>269</v>
      </c>
      <c r="G116" t="s">
        <v>1591</v>
      </c>
      <c r="H116" s="61">
        <v>255257.125</v>
      </c>
      <c r="I116" s="61">
        <v>30967.58203125</v>
      </c>
      <c r="J116" s="61">
        <v>12.131916999816889</v>
      </c>
      <c r="K116" s="61">
        <v>224289.546875</v>
      </c>
      <c r="L116" s="61">
        <v>87.868080139160156</v>
      </c>
      <c r="M116" s="61">
        <v>87987.3828125</v>
      </c>
      <c r="N116" s="61">
        <v>34.470100402832031</v>
      </c>
      <c r="O116" s="61">
        <v>220801.53125</v>
      </c>
      <c r="P116" s="61">
        <v>86.501617431640625</v>
      </c>
      <c r="Q116" s="61">
        <v>132814.1484375</v>
      </c>
      <c r="R116" s="61">
        <f t="shared" si="1"/>
        <v>52.031514668787402</v>
      </c>
      <c r="S116" s="61">
        <v>9.1593666076660156</v>
      </c>
      <c r="T116" s="61">
        <v>23083.724609375</v>
      </c>
      <c r="U116" s="61">
        <v>9.0433225631713867</v>
      </c>
      <c r="V116" s="61">
        <v>28889.837890625</v>
      </c>
      <c r="W116" s="61">
        <v>11.317935943603519</v>
      </c>
      <c r="X116" s="61">
        <v>174225.96875</v>
      </c>
      <c r="Y116" s="61">
        <v>68.255081176757813</v>
      </c>
      <c r="Z116" s="61">
        <v>14888.9580078125</v>
      </c>
      <c r="AA116" s="61">
        <v>5.8329253196716309</v>
      </c>
      <c r="AB116" s="61">
        <v>142993.3125</v>
      </c>
      <c r="AC116" s="61">
        <v>56.019325256347663</v>
      </c>
      <c r="AD116" s="61">
        <v>112263.8125</v>
      </c>
      <c r="AE116" s="61">
        <v>34203.47265625</v>
      </c>
      <c r="AF116" s="61">
        <v>13.39961624145508</v>
      </c>
      <c r="AG116" s="61">
        <v>221053.65234375</v>
      </c>
      <c r="AH116" s="61">
        <v>69564.3984375</v>
      </c>
      <c r="AI116" s="61">
        <v>27.252677917480469</v>
      </c>
      <c r="AJ116" s="61">
        <v>185692.7265625</v>
      </c>
      <c r="AK116" s="61">
        <v>174810.125</v>
      </c>
      <c r="AL116" s="61">
        <v>68.483940124511719</v>
      </c>
      <c r="AM116" s="61">
        <v>80447</v>
      </c>
      <c r="AN116" s="61">
        <v>133690.625</v>
      </c>
      <c r="AO116" s="61">
        <v>52.374885559082031</v>
      </c>
      <c r="AP116" s="61">
        <v>121566.5</v>
      </c>
      <c r="AQ116" s="61">
        <v>11081.5888671875</v>
      </c>
      <c r="AR116" s="61">
        <v>4.3413434028625488</v>
      </c>
      <c r="AS116" s="61">
        <v>244175.5361328125</v>
      </c>
    </row>
    <row r="117" spans="1:45">
      <c r="A117">
        <v>5</v>
      </c>
      <c r="B117" t="s">
        <v>574</v>
      </c>
      <c r="C117" t="s">
        <v>575</v>
      </c>
      <c r="D117" t="s">
        <v>575</v>
      </c>
      <c r="E117" t="s">
        <v>264</v>
      </c>
      <c r="F117" t="s">
        <v>265</v>
      </c>
      <c r="G117" t="s">
        <v>1592</v>
      </c>
      <c r="H117" s="61">
        <v>273413.9375</v>
      </c>
      <c r="I117" s="61">
        <v>24079.10546875</v>
      </c>
      <c r="J117" s="61">
        <v>8.8068313598632813</v>
      </c>
      <c r="K117" s="61">
        <v>249334.828125</v>
      </c>
      <c r="L117" s="61">
        <v>91.193168640136719</v>
      </c>
      <c r="M117" s="61">
        <v>12368.5185546875</v>
      </c>
      <c r="N117" s="61">
        <v>4.5237336158752441</v>
      </c>
      <c r="O117" s="61">
        <v>201812.609375</v>
      </c>
      <c r="P117" s="61">
        <v>73.812118530273438</v>
      </c>
      <c r="Q117" s="61">
        <v>189444.0908203125</v>
      </c>
      <c r="R117" s="61">
        <f t="shared" si="1"/>
        <v>69.288381035920125</v>
      </c>
      <c r="S117" s="61">
        <v>15.729519844055179</v>
      </c>
      <c r="T117" s="61">
        <v>94579.6640625</v>
      </c>
      <c r="U117" s="61">
        <v>34.592117309570313</v>
      </c>
      <c r="V117" s="61">
        <v>68263.703125</v>
      </c>
      <c r="W117" s="61">
        <v>24.9671630859375</v>
      </c>
      <c r="X117" s="61">
        <v>87887.8984375</v>
      </c>
      <c r="Y117" s="61">
        <v>32.144630432128913</v>
      </c>
      <c r="Z117" s="61">
        <v>0</v>
      </c>
      <c r="AA117" s="61">
        <v>0</v>
      </c>
      <c r="AB117" s="61">
        <v>174109.84375</v>
      </c>
      <c r="AC117" s="61">
        <v>63.679946899414063</v>
      </c>
      <c r="AD117" s="61">
        <v>99304.09375</v>
      </c>
      <c r="AE117" s="61">
        <v>30975.234375</v>
      </c>
      <c r="AF117" s="61">
        <v>11.329062461853029</v>
      </c>
      <c r="AG117" s="61">
        <v>242438.703125</v>
      </c>
      <c r="AH117" s="61">
        <v>83124.5625</v>
      </c>
      <c r="AI117" s="61">
        <v>30.402460098266602</v>
      </c>
      <c r="AJ117" s="61">
        <v>190289.375</v>
      </c>
      <c r="AK117" s="61">
        <v>222820.09375</v>
      </c>
      <c r="AL117" s="61">
        <v>81.495513916015625</v>
      </c>
      <c r="AM117" s="61">
        <v>50593.84375</v>
      </c>
      <c r="AN117" s="61">
        <v>42268.45703125</v>
      </c>
      <c r="AO117" s="61">
        <v>15.45951080322266</v>
      </c>
      <c r="AP117" s="61">
        <v>231145.48046875</v>
      </c>
      <c r="AQ117" s="61">
        <v>26995.28125</v>
      </c>
      <c r="AR117" s="61">
        <v>9.8734111785888672</v>
      </c>
      <c r="AS117" s="61">
        <v>246418.65625</v>
      </c>
    </row>
    <row r="118" spans="1:45">
      <c r="A118">
        <v>284</v>
      </c>
      <c r="B118" t="s">
        <v>576</v>
      </c>
      <c r="C118" t="s">
        <v>577</v>
      </c>
      <c r="D118" t="s">
        <v>578</v>
      </c>
      <c r="E118" t="s">
        <v>414</v>
      </c>
      <c r="F118" t="s">
        <v>547</v>
      </c>
      <c r="G118" t="s">
        <v>230</v>
      </c>
      <c r="H118" s="61">
        <v>119968.140625</v>
      </c>
      <c r="I118" s="61">
        <v>89563.28125</v>
      </c>
      <c r="J118" s="61">
        <v>74.655891418457031</v>
      </c>
      <c r="K118" s="61">
        <v>30404.859375</v>
      </c>
      <c r="L118" s="61">
        <v>25.344112396240231</v>
      </c>
      <c r="M118" s="61">
        <v>0</v>
      </c>
      <c r="N118" s="61">
        <v>0</v>
      </c>
      <c r="O118" s="61">
        <v>0</v>
      </c>
      <c r="P118" s="61">
        <v>0</v>
      </c>
      <c r="Q118" s="61">
        <v>0</v>
      </c>
      <c r="R118" s="61">
        <f t="shared" si="1"/>
        <v>0</v>
      </c>
      <c r="S118" s="61">
        <v>0</v>
      </c>
      <c r="T118" s="61">
        <v>0</v>
      </c>
      <c r="U118" s="61">
        <v>0</v>
      </c>
      <c r="V118" s="61">
        <v>0</v>
      </c>
      <c r="W118" s="61">
        <v>0</v>
      </c>
      <c r="X118" s="61">
        <v>0</v>
      </c>
      <c r="Y118" s="61">
        <v>0</v>
      </c>
      <c r="Z118" s="61">
        <v>0</v>
      </c>
      <c r="AA118" s="61">
        <v>0</v>
      </c>
      <c r="AB118" s="61">
        <v>0</v>
      </c>
      <c r="AC118" s="61">
        <v>0</v>
      </c>
      <c r="AD118" s="61">
        <v>119968.140625</v>
      </c>
      <c r="AE118" s="61">
        <v>0</v>
      </c>
      <c r="AF118" s="61">
        <v>0</v>
      </c>
      <c r="AG118" s="61">
        <v>119968.140625</v>
      </c>
      <c r="AH118" s="61">
        <v>0</v>
      </c>
      <c r="AI118" s="61">
        <v>0</v>
      </c>
      <c r="AJ118" s="61">
        <v>119968.140625</v>
      </c>
      <c r="AK118" s="61">
        <v>0</v>
      </c>
      <c r="AL118" s="61">
        <v>0</v>
      </c>
      <c r="AM118" s="61">
        <v>119968.140625</v>
      </c>
      <c r="AN118" s="61">
        <v>0</v>
      </c>
      <c r="AO118" s="61">
        <v>0</v>
      </c>
      <c r="AP118" s="61">
        <v>119968.140625</v>
      </c>
      <c r="AQ118" s="61">
        <v>0</v>
      </c>
      <c r="AR118" s="61">
        <v>0</v>
      </c>
      <c r="AS118" s="61">
        <v>119968.140625</v>
      </c>
    </row>
    <row r="119" spans="1:45">
      <c r="A119">
        <v>102</v>
      </c>
      <c r="B119" t="s">
        <v>579</v>
      </c>
      <c r="C119" t="s">
        <v>580</v>
      </c>
      <c r="D119" t="s">
        <v>580</v>
      </c>
      <c r="E119" t="s">
        <v>264</v>
      </c>
      <c r="F119" t="s">
        <v>265</v>
      </c>
      <c r="G119" t="s">
        <v>1593</v>
      </c>
      <c r="H119" s="61">
        <v>182549.703125</v>
      </c>
      <c r="I119" s="61">
        <v>20971.234375</v>
      </c>
      <c r="J119" s="61">
        <v>11.487958908081049</v>
      </c>
      <c r="K119" s="61">
        <v>161578.46875</v>
      </c>
      <c r="L119" s="61">
        <v>88.512039184570313</v>
      </c>
      <c r="M119" s="61">
        <v>8837.66796875</v>
      </c>
      <c r="N119" s="61">
        <v>4.8412394523620614</v>
      </c>
      <c r="O119" s="61">
        <v>159440.359375</v>
      </c>
      <c r="P119" s="61">
        <v>87.340797424316406</v>
      </c>
      <c r="Q119" s="61">
        <v>150602.69140625</v>
      </c>
      <c r="R119" s="61">
        <f t="shared" si="1"/>
        <v>82.499554273788959</v>
      </c>
      <c r="S119" s="61">
        <v>9.5</v>
      </c>
      <c r="T119" s="61">
        <v>7414.17333984375</v>
      </c>
      <c r="U119" s="61">
        <v>4.0614547729492188</v>
      </c>
      <c r="V119" s="61">
        <v>11377.7353515625</v>
      </c>
      <c r="W119" s="61">
        <v>6.2326779365539551</v>
      </c>
      <c r="X119" s="61">
        <v>87006.265625</v>
      </c>
      <c r="Y119" s="61">
        <v>47.661685943603523</v>
      </c>
      <c r="Z119" s="61">
        <v>76389.7734375</v>
      </c>
      <c r="AA119" s="61">
        <v>41.846012115478523</v>
      </c>
      <c r="AB119" s="61">
        <v>100201.3671875</v>
      </c>
      <c r="AC119" s="61">
        <v>54.889911651611328</v>
      </c>
      <c r="AD119" s="61">
        <v>82348.3359375</v>
      </c>
      <c r="AE119" s="61">
        <v>58190.484375</v>
      </c>
      <c r="AF119" s="61">
        <v>31.876516342163089</v>
      </c>
      <c r="AG119" s="61">
        <v>124359.21875</v>
      </c>
      <c r="AH119" s="61">
        <v>83013.8984375</v>
      </c>
      <c r="AI119" s="61">
        <v>45.474685668945313</v>
      </c>
      <c r="AJ119" s="61">
        <v>99535.8046875</v>
      </c>
      <c r="AK119" s="61">
        <v>140868.875</v>
      </c>
      <c r="AL119" s="61">
        <v>77.167411804199219</v>
      </c>
      <c r="AM119" s="61">
        <v>41680.828125</v>
      </c>
      <c r="AN119" s="61">
        <v>80258.2734375</v>
      </c>
      <c r="AO119" s="61">
        <v>43.965164184570313</v>
      </c>
      <c r="AP119" s="61">
        <v>102291.4296875</v>
      </c>
      <c r="AQ119" s="61">
        <v>2513.35107421875</v>
      </c>
      <c r="AR119" s="61">
        <v>1.3768036365509031</v>
      </c>
      <c r="AS119" s="61">
        <v>180036.35205078119</v>
      </c>
    </row>
    <row r="120" spans="1:45">
      <c r="A120">
        <v>312</v>
      </c>
      <c r="B120" t="s">
        <v>581</v>
      </c>
      <c r="C120" t="s">
        <v>582</v>
      </c>
      <c r="D120" t="s">
        <v>582</v>
      </c>
      <c r="E120" t="s">
        <v>264</v>
      </c>
      <c r="F120" t="s">
        <v>265</v>
      </c>
      <c r="G120" t="s">
        <v>1594</v>
      </c>
      <c r="H120" s="61">
        <v>145556.921875</v>
      </c>
      <c r="I120" s="61">
        <v>42571.30078125</v>
      </c>
      <c r="J120" s="61">
        <v>29.247182846069339</v>
      </c>
      <c r="K120" s="61">
        <v>102985.625</v>
      </c>
      <c r="L120" s="61">
        <v>70.752815246582031</v>
      </c>
      <c r="M120" s="61">
        <v>44170.828125</v>
      </c>
      <c r="N120" s="61">
        <v>30.346086502075199</v>
      </c>
      <c r="O120" s="61">
        <v>122899.296875</v>
      </c>
      <c r="P120" s="61">
        <v>84.433837890625</v>
      </c>
      <c r="Q120" s="61">
        <v>78728.46875</v>
      </c>
      <c r="R120" s="61">
        <f t="shared" si="1"/>
        <v>54.087753255465032</v>
      </c>
      <c r="S120" s="61">
        <v>9</v>
      </c>
      <c r="T120" s="61">
        <v>0</v>
      </c>
      <c r="U120" s="61">
        <v>0</v>
      </c>
      <c r="V120" s="61">
        <v>0</v>
      </c>
      <c r="W120" s="61">
        <v>0</v>
      </c>
      <c r="X120" s="61">
        <v>0</v>
      </c>
      <c r="Y120" s="61">
        <v>0</v>
      </c>
      <c r="Z120" s="61">
        <v>0</v>
      </c>
      <c r="AA120" s="61">
        <v>0</v>
      </c>
      <c r="AB120" s="61">
        <v>6710.29345703125</v>
      </c>
      <c r="AC120" s="61">
        <v>4.6100821495056152</v>
      </c>
      <c r="AD120" s="61">
        <v>138846.62841796881</v>
      </c>
      <c r="AE120" s="61">
        <v>56205.4296875</v>
      </c>
      <c r="AF120" s="61">
        <v>38.614055633544922</v>
      </c>
      <c r="AG120" s="61">
        <v>89351.4921875</v>
      </c>
      <c r="AH120" s="61">
        <v>63688.19921875</v>
      </c>
      <c r="AI120" s="61">
        <v>43.754840850830078</v>
      </c>
      <c r="AJ120" s="61">
        <v>81868.72265625</v>
      </c>
      <c r="AK120" s="61">
        <v>66458.3359375</v>
      </c>
      <c r="AL120" s="61">
        <v>45.657970428466797</v>
      </c>
      <c r="AM120" s="61">
        <v>79098.5859375</v>
      </c>
      <c r="AN120" s="61">
        <v>39278.99609375</v>
      </c>
      <c r="AO120" s="61">
        <v>26.985317230224609</v>
      </c>
      <c r="AP120" s="61">
        <v>106277.92578125</v>
      </c>
      <c r="AQ120" s="61">
        <v>20032.974609375</v>
      </c>
      <c r="AR120" s="61">
        <v>13.762983322143549</v>
      </c>
      <c r="AS120" s="61">
        <v>125523.947265625</v>
      </c>
    </row>
    <row r="121" spans="1:45">
      <c r="A121">
        <v>201</v>
      </c>
      <c r="B121" t="s">
        <v>583</v>
      </c>
      <c r="C121" t="s">
        <v>584</v>
      </c>
      <c r="D121" t="s">
        <v>585</v>
      </c>
      <c r="E121" t="s">
        <v>219</v>
      </c>
      <c r="F121" t="s">
        <v>220</v>
      </c>
      <c r="G121" t="s">
        <v>1595</v>
      </c>
      <c r="H121" s="61">
        <v>6773.10107421875</v>
      </c>
      <c r="I121" s="61">
        <v>1187.862670898438</v>
      </c>
      <c r="J121" s="61">
        <v>17.537944793701168</v>
      </c>
      <c r="K121" s="61">
        <v>5585.23828125</v>
      </c>
      <c r="L121" s="61">
        <v>82.462051391601563</v>
      </c>
      <c r="M121" s="61">
        <v>398.43377685546881</v>
      </c>
      <c r="N121" s="61">
        <v>5.8825902938842773</v>
      </c>
      <c r="O121" s="61">
        <v>1015.684753417969</v>
      </c>
      <c r="P121" s="61">
        <v>14.995859146118161</v>
      </c>
      <c r="Q121" s="61">
        <v>617.25097656250023</v>
      </c>
      <c r="R121" s="61">
        <f t="shared" si="1"/>
        <v>9.113269827199467</v>
      </c>
      <c r="S121" s="61">
        <v>51.5</v>
      </c>
      <c r="T121" s="61">
        <v>2.3585433959960942</v>
      </c>
      <c r="U121" s="61">
        <v>3.4822210669517517E-2</v>
      </c>
      <c r="V121" s="61">
        <v>13.385307312011721</v>
      </c>
      <c r="W121" s="61">
        <v>0.1976245045661926</v>
      </c>
      <c r="X121" s="61">
        <v>74.770652770996094</v>
      </c>
      <c r="Y121" s="61">
        <v>1.103935241699219</v>
      </c>
      <c r="Z121" s="61">
        <v>0</v>
      </c>
      <c r="AA121" s="61">
        <v>0</v>
      </c>
      <c r="AB121" s="61">
        <v>131.22492980957031</v>
      </c>
      <c r="AC121" s="61">
        <v>1.937442421913147</v>
      </c>
      <c r="AD121" s="61">
        <v>6641.8761444091797</v>
      </c>
      <c r="AE121" s="61">
        <v>1480.97705078125</v>
      </c>
      <c r="AF121" s="61">
        <v>21.865568161010739</v>
      </c>
      <c r="AG121" s="61">
        <v>5292.1240234375</v>
      </c>
      <c r="AH121" s="61">
        <v>5366.95166015625</v>
      </c>
      <c r="AI121" s="61">
        <v>79.239204406738281</v>
      </c>
      <c r="AJ121" s="61">
        <v>1406.1494140625</v>
      </c>
      <c r="AK121" s="61">
        <v>5495.99169921875</v>
      </c>
      <c r="AL121" s="61">
        <v>81.144393920898438</v>
      </c>
      <c r="AM121" s="61">
        <v>1277.109375</v>
      </c>
      <c r="AN121" s="61">
        <v>17.97506141662598</v>
      </c>
      <c r="AO121" s="61">
        <v>0.26538893580436712</v>
      </c>
      <c r="AP121" s="61">
        <v>6755.126012802124</v>
      </c>
      <c r="AQ121" s="61">
        <v>396.59027099609381</v>
      </c>
      <c r="AR121" s="61">
        <v>5.8553719520568848</v>
      </c>
      <c r="AS121" s="61">
        <v>6376.5108032226563</v>
      </c>
    </row>
    <row r="122" spans="1:45">
      <c r="A122">
        <v>100</v>
      </c>
      <c r="B122" t="s">
        <v>587</v>
      </c>
      <c r="C122" t="s">
        <v>588</v>
      </c>
      <c r="D122" t="s">
        <v>588</v>
      </c>
      <c r="E122" t="s">
        <v>264</v>
      </c>
      <c r="F122" t="s">
        <v>265</v>
      </c>
      <c r="G122" t="s">
        <v>1596</v>
      </c>
      <c r="H122" s="61">
        <v>82018.3515625</v>
      </c>
      <c r="I122" s="61">
        <v>10897.8525390625</v>
      </c>
      <c r="J122" s="61">
        <v>13.287089347839361</v>
      </c>
      <c r="K122" s="61">
        <v>71120.5</v>
      </c>
      <c r="L122" s="61">
        <v>86.712905883789063</v>
      </c>
      <c r="M122" s="61">
        <v>15313.974609375</v>
      </c>
      <c r="N122" s="61">
        <v>18.67140007019043</v>
      </c>
      <c r="O122" s="61">
        <v>64671.06640625</v>
      </c>
      <c r="P122" s="61">
        <v>78.849502563476563</v>
      </c>
      <c r="Q122" s="61">
        <v>49357.091796875</v>
      </c>
      <c r="R122" s="61">
        <f t="shared" si="1"/>
        <v>60.178107529098149</v>
      </c>
      <c r="S122" s="61">
        <v>28.5</v>
      </c>
      <c r="T122" s="61">
        <v>13812.197265625</v>
      </c>
      <c r="U122" s="61">
        <v>16.840373992919918</v>
      </c>
      <c r="V122" s="61">
        <v>5380.119140625</v>
      </c>
      <c r="W122" s="61">
        <v>6.5596528053283691</v>
      </c>
      <c r="X122" s="61">
        <v>37101.28515625</v>
      </c>
      <c r="Y122" s="61">
        <v>45.235343933105469</v>
      </c>
      <c r="Z122" s="61">
        <v>0</v>
      </c>
      <c r="AA122" s="61">
        <v>0</v>
      </c>
      <c r="AB122" s="61">
        <v>49250.6015625</v>
      </c>
      <c r="AC122" s="61">
        <v>60.048271179199219</v>
      </c>
      <c r="AD122" s="61">
        <v>32767.75</v>
      </c>
      <c r="AE122" s="61">
        <v>24043.322265625</v>
      </c>
      <c r="AF122" s="61">
        <v>29.31456184387207</v>
      </c>
      <c r="AG122" s="61">
        <v>57975.029296875</v>
      </c>
      <c r="AH122" s="61">
        <v>41811.171875</v>
      </c>
      <c r="AI122" s="61">
        <v>50.977825164794922</v>
      </c>
      <c r="AJ122" s="61">
        <v>40207.1796875</v>
      </c>
      <c r="AK122" s="61">
        <v>65027.96484375</v>
      </c>
      <c r="AL122" s="61">
        <v>79.284652709960938</v>
      </c>
      <c r="AM122" s="61">
        <v>16990.38671875</v>
      </c>
      <c r="AN122" s="61">
        <v>22635.619140625</v>
      </c>
      <c r="AO122" s="61">
        <v>27.598237991333011</v>
      </c>
      <c r="AP122" s="61">
        <v>59382.732421875</v>
      </c>
      <c r="AQ122" s="61">
        <v>6849.91357421875</v>
      </c>
      <c r="AR122" s="61">
        <v>8.3516845703125</v>
      </c>
      <c r="AS122" s="61">
        <v>75168.43798828125</v>
      </c>
    </row>
    <row r="123" spans="1:45">
      <c r="A123">
        <v>265</v>
      </c>
      <c r="B123" t="s">
        <v>589</v>
      </c>
      <c r="C123" t="s">
        <v>590</v>
      </c>
      <c r="D123" t="s">
        <v>591</v>
      </c>
      <c r="E123" t="s">
        <v>239</v>
      </c>
      <c r="F123" t="s">
        <v>240</v>
      </c>
      <c r="G123" t="s">
        <v>1597</v>
      </c>
      <c r="H123" s="61">
        <v>219496.5</v>
      </c>
      <c r="I123" s="61">
        <v>42737.78125</v>
      </c>
      <c r="J123" s="61">
        <v>19.4708251953125</v>
      </c>
      <c r="K123" s="61">
        <v>176758.71875</v>
      </c>
      <c r="L123" s="61">
        <v>80.5291748046875</v>
      </c>
      <c r="M123" s="61">
        <v>31656.580078125</v>
      </c>
      <c r="N123" s="61">
        <v>14.422361373901371</v>
      </c>
      <c r="O123" s="61">
        <v>212380.421875</v>
      </c>
      <c r="P123" s="61">
        <v>96.758003234863281</v>
      </c>
      <c r="Q123" s="61">
        <v>180723.841796875</v>
      </c>
      <c r="R123" s="61">
        <f t="shared" si="1"/>
        <v>82.335637149965947</v>
      </c>
      <c r="S123" s="61">
        <v>8.1203241348266602</v>
      </c>
      <c r="T123" s="61">
        <v>42327.2578125</v>
      </c>
      <c r="U123" s="61">
        <v>19.283796310424801</v>
      </c>
      <c r="V123" s="61">
        <v>100619.0390625</v>
      </c>
      <c r="W123" s="61">
        <v>45.840839385986328</v>
      </c>
      <c r="X123" s="61">
        <v>0</v>
      </c>
      <c r="Y123" s="61">
        <v>0</v>
      </c>
      <c r="Z123" s="61">
        <v>0</v>
      </c>
      <c r="AA123" s="61">
        <v>0</v>
      </c>
      <c r="AB123" s="61">
        <v>9065.1572265625</v>
      </c>
      <c r="AC123" s="61">
        <v>4.1299777030944824</v>
      </c>
      <c r="AD123" s="61">
        <v>210431.3427734375</v>
      </c>
      <c r="AE123" s="61">
        <v>79603.78125</v>
      </c>
      <c r="AF123" s="61">
        <v>36.266536712646477</v>
      </c>
      <c r="AG123" s="61">
        <v>139892.71875</v>
      </c>
      <c r="AH123" s="61">
        <v>98106.578125</v>
      </c>
      <c r="AI123" s="61">
        <v>44.696193695068359</v>
      </c>
      <c r="AJ123" s="61">
        <v>121389.921875</v>
      </c>
      <c r="AK123" s="61">
        <v>105396.3203125</v>
      </c>
      <c r="AL123" s="61">
        <v>48.017311096191413</v>
      </c>
      <c r="AM123" s="61">
        <v>114100.1796875</v>
      </c>
      <c r="AN123" s="61">
        <v>29810.546875</v>
      </c>
      <c r="AO123" s="61">
        <v>13.58133125305176</v>
      </c>
      <c r="AP123" s="61">
        <v>189685.953125</v>
      </c>
      <c r="AQ123" s="61">
        <v>15700.7265625</v>
      </c>
      <c r="AR123" s="61">
        <v>7.1530647277832031</v>
      </c>
      <c r="AS123" s="61">
        <v>203795.7734375</v>
      </c>
    </row>
    <row r="124" spans="1:45">
      <c r="A124">
        <v>40</v>
      </c>
      <c r="B124" t="s">
        <v>593</v>
      </c>
      <c r="C124" t="s">
        <v>594</v>
      </c>
      <c r="D124" t="s">
        <v>595</v>
      </c>
      <c r="E124" t="s">
        <v>239</v>
      </c>
      <c r="F124" t="s">
        <v>256</v>
      </c>
      <c r="G124" t="s">
        <v>1598</v>
      </c>
      <c r="H124" s="61">
        <v>131529.3125</v>
      </c>
      <c r="I124" s="61">
        <v>30724.013671875</v>
      </c>
      <c r="J124" s="61">
        <v>23.359062194824219</v>
      </c>
      <c r="K124" s="61">
        <v>100805.296875</v>
      </c>
      <c r="L124" s="61">
        <v>76.64093017578125</v>
      </c>
      <c r="M124" s="61">
        <v>18937.0546875</v>
      </c>
      <c r="N124" s="61">
        <v>14.397592544555661</v>
      </c>
      <c r="O124" s="61">
        <v>126379.28125</v>
      </c>
      <c r="P124" s="61">
        <v>96.084503173828125</v>
      </c>
      <c r="Q124" s="61">
        <v>107442.2265625</v>
      </c>
      <c r="R124" s="61">
        <f t="shared" si="1"/>
        <v>81.686906530816088</v>
      </c>
      <c r="S124" s="61">
        <v>9.7199649810791016</v>
      </c>
      <c r="T124" s="61">
        <v>14687.1953125</v>
      </c>
      <c r="U124" s="61">
        <v>11.16648101806641</v>
      </c>
      <c r="V124" s="61">
        <v>66787.6484375</v>
      </c>
      <c r="W124" s="61">
        <v>50.77777099609375</v>
      </c>
      <c r="X124" s="61">
        <v>0</v>
      </c>
      <c r="Y124" s="61">
        <v>0</v>
      </c>
      <c r="Z124" s="61">
        <v>0</v>
      </c>
      <c r="AA124" s="61">
        <v>0</v>
      </c>
      <c r="AB124" s="61">
        <v>5990.42431640625</v>
      </c>
      <c r="AC124" s="61">
        <v>4.5544404983520508</v>
      </c>
      <c r="AD124" s="61">
        <v>125538.88818359379</v>
      </c>
      <c r="AE124" s="61">
        <v>13723.4375</v>
      </c>
      <c r="AF124" s="61">
        <v>10.43374824523926</v>
      </c>
      <c r="AG124" s="61">
        <v>117805.875</v>
      </c>
      <c r="AH124" s="61">
        <v>16800.65625</v>
      </c>
      <c r="AI124" s="61">
        <v>12.773317337036129</v>
      </c>
      <c r="AJ124" s="61">
        <v>114728.65625</v>
      </c>
      <c r="AK124" s="61">
        <v>22791.080078125</v>
      </c>
      <c r="AL124" s="61">
        <v>17.327756881713871</v>
      </c>
      <c r="AM124" s="61">
        <v>108738.232421875</v>
      </c>
      <c r="AN124" s="61">
        <v>19812.24609375</v>
      </c>
      <c r="AO124" s="61">
        <v>15.06298923492432</v>
      </c>
      <c r="AP124" s="61">
        <v>111717.06640625</v>
      </c>
      <c r="AQ124" s="61">
        <v>9258.935546875</v>
      </c>
      <c r="AR124" s="61">
        <v>7.0394463539123544</v>
      </c>
      <c r="AS124" s="61">
        <v>122270.376953125</v>
      </c>
    </row>
    <row r="125" spans="1:45">
      <c r="A125">
        <v>285</v>
      </c>
      <c r="B125" t="s">
        <v>596</v>
      </c>
      <c r="C125" t="s">
        <v>597</v>
      </c>
      <c r="D125" t="s">
        <v>597</v>
      </c>
      <c r="E125" t="s">
        <v>260</v>
      </c>
      <c r="F125" t="s">
        <v>261</v>
      </c>
      <c r="G125" t="s">
        <v>1599</v>
      </c>
      <c r="H125" s="61">
        <v>82813.6171875</v>
      </c>
      <c r="I125" s="61">
        <v>21897.181640625</v>
      </c>
      <c r="J125" s="61">
        <v>26.441522598266602</v>
      </c>
      <c r="K125" s="61">
        <v>60916.4375</v>
      </c>
      <c r="L125" s="61">
        <v>73.558479309082031</v>
      </c>
      <c r="M125" s="61">
        <v>0</v>
      </c>
      <c r="N125" s="61">
        <v>0</v>
      </c>
      <c r="O125" s="61">
        <v>0</v>
      </c>
      <c r="P125" s="61">
        <v>0</v>
      </c>
      <c r="Q125" s="61">
        <v>0</v>
      </c>
      <c r="R125" s="61">
        <f t="shared" si="1"/>
        <v>0</v>
      </c>
      <c r="S125" s="61">
        <v>0</v>
      </c>
      <c r="T125" s="61">
        <v>0</v>
      </c>
      <c r="U125" s="61">
        <v>0</v>
      </c>
      <c r="V125" s="61">
        <v>0</v>
      </c>
      <c r="W125" s="61">
        <v>0</v>
      </c>
      <c r="X125" s="61">
        <v>0</v>
      </c>
      <c r="Y125" s="61">
        <v>0</v>
      </c>
      <c r="Z125" s="61">
        <v>0</v>
      </c>
      <c r="AA125" s="61">
        <v>0</v>
      </c>
      <c r="AB125" s="61">
        <v>0</v>
      </c>
      <c r="AC125" s="61">
        <v>0</v>
      </c>
      <c r="AD125" s="61">
        <v>82813.6171875</v>
      </c>
      <c r="AE125" s="61">
        <v>0</v>
      </c>
      <c r="AF125" s="61">
        <v>0</v>
      </c>
      <c r="AG125" s="61">
        <v>82813.6171875</v>
      </c>
      <c r="AH125" s="61">
        <v>0</v>
      </c>
      <c r="AI125" s="61">
        <v>0</v>
      </c>
      <c r="AJ125" s="61">
        <v>82813.6171875</v>
      </c>
      <c r="AK125" s="61">
        <v>0</v>
      </c>
      <c r="AL125" s="61">
        <v>0</v>
      </c>
      <c r="AM125" s="61">
        <v>82813.6171875</v>
      </c>
      <c r="AN125" s="61">
        <v>0</v>
      </c>
      <c r="AO125" s="61">
        <v>0</v>
      </c>
      <c r="AP125" s="61">
        <v>82813.6171875</v>
      </c>
      <c r="AQ125" s="61">
        <v>0</v>
      </c>
      <c r="AR125" s="61">
        <v>0</v>
      </c>
      <c r="AS125" s="61">
        <v>82813.6171875</v>
      </c>
    </row>
    <row r="126" spans="1:45">
      <c r="A126">
        <v>215</v>
      </c>
      <c r="B126" t="s">
        <v>598</v>
      </c>
      <c r="C126" t="s">
        <v>599</v>
      </c>
      <c r="D126" t="s">
        <v>599</v>
      </c>
      <c r="E126" t="s">
        <v>303</v>
      </c>
      <c r="F126" t="s">
        <v>304</v>
      </c>
      <c r="G126" t="s">
        <v>1600</v>
      </c>
      <c r="H126" s="61">
        <v>39828.16015625</v>
      </c>
      <c r="I126" s="61">
        <v>4181.009765625</v>
      </c>
      <c r="J126" s="61">
        <v>10.497622489929199</v>
      </c>
      <c r="K126" s="61">
        <v>35647.1484375</v>
      </c>
      <c r="L126" s="61">
        <v>89.502372741699219</v>
      </c>
      <c r="M126" s="61">
        <v>33433.5078125</v>
      </c>
      <c r="N126" s="61">
        <v>83.944389343261719</v>
      </c>
      <c r="O126" s="61">
        <v>39073.3515625</v>
      </c>
      <c r="P126" s="61">
        <v>98.104835510253906</v>
      </c>
      <c r="Q126" s="61">
        <v>5639.84375</v>
      </c>
      <c r="R126" s="61">
        <f t="shared" si="1"/>
        <v>14.160442581013807</v>
      </c>
      <c r="S126" s="61">
        <v>2.121387243270874</v>
      </c>
      <c r="T126" s="61">
        <v>2.4521186351776119</v>
      </c>
      <c r="U126" s="61">
        <v>6.156745832413435E-3</v>
      </c>
      <c r="V126" s="61">
        <v>0</v>
      </c>
      <c r="W126" s="61">
        <v>0</v>
      </c>
      <c r="X126" s="61">
        <v>2640.970947265625</v>
      </c>
      <c r="Y126" s="61">
        <v>6.6309137344360352</v>
      </c>
      <c r="Z126" s="61">
        <v>0</v>
      </c>
      <c r="AA126" s="61">
        <v>0</v>
      </c>
      <c r="AB126" s="61">
        <v>0</v>
      </c>
      <c r="AC126" s="61">
        <v>0</v>
      </c>
      <c r="AD126" s="61">
        <v>39828.16015625</v>
      </c>
      <c r="AE126" s="61">
        <v>9302.0126953125</v>
      </c>
      <c r="AF126" s="61">
        <v>23.355365753173832</v>
      </c>
      <c r="AG126" s="61">
        <v>30526.1474609375</v>
      </c>
      <c r="AH126" s="61">
        <v>14423.841796875</v>
      </c>
      <c r="AI126" s="61">
        <v>36.215187072753913</v>
      </c>
      <c r="AJ126" s="61">
        <v>25404.318359375</v>
      </c>
      <c r="AK126" s="61">
        <v>15295.9208984375</v>
      </c>
      <c r="AL126" s="61">
        <v>38.404788970947273</v>
      </c>
      <c r="AM126" s="61">
        <v>24532.2392578125</v>
      </c>
      <c r="AN126" s="61">
        <v>30246.625</v>
      </c>
      <c r="AO126" s="61">
        <v>75.942817687988281</v>
      </c>
      <c r="AP126" s="61">
        <v>9581.53515625</v>
      </c>
      <c r="AQ126" s="61">
        <v>3161.760009765625</v>
      </c>
      <c r="AR126" s="61">
        <v>7.9385032653808594</v>
      </c>
      <c r="AS126" s="61">
        <v>36666.400146484382</v>
      </c>
    </row>
    <row r="127" spans="1:45">
      <c r="A127">
        <v>66</v>
      </c>
      <c r="B127" t="s">
        <v>601</v>
      </c>
      <c r="C127" t="s">
        <v>602</v>
      </c>
      <c r="D127" t="s">
        <v>602</v>
      </c>
      <c r="E127" t="s">
        <v>303</v>
      </c>
      <c r="F127" t="s">
        <v>304</v>
      </c>
      <c r="G127" t="s">
        <v>1601</v>
      </c>
      <c r="H127" s="61">
        <v>33890.0390625</v>
      </c>
      <c r="I127" s="61">
        <v>9702.9736328125</v>
      </c>
      <c r="J127" s="61">
        <v>28.630754470825199</v>
      </c>
      <c r="K127" s="61">
        <v>24187.06640625</v>
      </c>
      <c r="L127" s="61">
        <v>71.369247436523438</v>
      </c>
      <c r="M127" s="61">
        <v>419.46307373046881</v>
      </c>
      <c r="N127" s="61">
        <v>1.237717866897583</v>
      </c>
      <c r="O127" s="61">
        <v>15414.90625</v>
      </c>
      <c r="P127" s="61">
        <v>45.485065460205078</v>
      </c>
      <c r="Q127" s="61">
        <v>14995.443176269529</v>
      </c>
      <c r="R127" s="61">
        <f t="shared" si="1"/>
        <v>44.247346981851912</v>
      </c>
      <c r="S127" s="61">
        <v>26.60000038146973</v>
      </c>
      <c r="T127" s="61">
        <v>0</v>
      </c>
      <c r="U127" s="61">
        <v>0</v>
      </c>
      <c r="V127" s="61">
        <v>0</v>
      </c>
      <c r="W127" s="61">
        <v>0</v>
      </c>
      <c r="X127" s="61">
        <v>356.3033447265625</v>
      </c>
      <c r="Y127" s="61">
        <v>1.0513511896133421</v>
      </c>
      <c r="Z127" s="61">
        <v>0</v>
      </c>
      <c r="AA127" s="61">
        <v>0</v>
      </c>
      <c r="AB127" s="61">
        <v>20757.8515625</v>
      </c>
      <c r="AC127" s="61">
        <v>61.250598907470703</v>
      </c>
      <c r="AD127" s="61">
        <v>13132.1875</v>
      </c>
      <c r="AE127" s="61">
        <v>11142.2587890625</v>
      </c>
      <c r="AF127" s="61">
        <v>32.877681732177727</v>
      </c>
      <c r="AG127" s="61">
        <v>22747.7802734375</v>
      </c>
      <c r="AH127" s="61">
        <v>2033.811279296875</v>
      </c>
      <c r="AI127" s="61">
        <v>6.0012063980102539</v>
      </c>
      <c r="AJ127" s="61">
        <v>31856.227783203121</v>
      </c>
      <c r="AK127" s="61">
        <v>22679.767578125</v>
      </c>
      <c r="AL127" s="61">
        <v>66.921630859375</v>
      </c>
      <c r="AM127" s="61">
        <v>11210.271484375</v>
      </c>
      <c r="AN127" s="61">
        <v>10089.314453125</v>
      </c>
      <c r="AO127" s="61">
        <v>29.77073860168457</v>
      </c>
      <c r="AP127" s="61">
        <v>23800.724609375</v>
      </c>
      <c r="AQ127" s="61">
        <v>34.192195892333977</v>
      </c>
      <c r="AR127" s="61">
        <v>0.10089158266782761</v>
      </c>
      <c r="AS127" s="61">
        <v>33855.846866607673</v>
      </c>
    </row>
    <row r="128" spans="1:45">
      <c r="A128">
        <v>260</v>
      </c>
      <c r="B128" t="s">
        <v>603</v>
      </c>
      <c r="C128" t="s">
        <v>604</v>
      </c>
      <c r="D128" t="s">
        <v>604</v>
      </c>
      <c r="E128" t="s">
        <v>260</v>
      </c>
      <c r="F128" t="s">
        <v>261</v>
      </c>
      <c r="G128" t="s">
        <v>1602</v>
      </c>
      <c r="H128" s="61">
        <v>12217.681640625</v>
      </c>
      <c r="I128" s="61">
        <v>3066.83251953125</v>
      </c>
      <c r="J128" s="61">
        <v>25.101589202880859</v>
      </c>
      <c r="K128" s="61">
        <v>9150.849609375</v>
      </c>
      <c r="L128" s="61">
        <v>74.898406982421875</v>
      </c>
      <c r="M128" s="61">
        <v>6277.9716796875</v>
      </c>
      <c r="N128" s="61">
        <v>51.384311676025391</v>
      </c>
      <c r="O128" s="61">
        <v>7398.89697265625</v>
      </c>
      <c r="P128" s="61">
        <v>60.558925628662109</v>
      </c>
      <c r="Q128" s="61">
        <v>1120.92529296875</v>
      </c>
      <c r="R128" s="61">
        <f t="shared" si="1"/>
        <v>9.1746153316154722</v>
      </c>
      <c r="S128" s="61">
        <v>2.359652042388916</v>
      </c>
      <c r="T128" s="61">
        <v>0</v>
      </c>
      <c r="U128" s="61">
        <v>0</v>
      </c>
      <c r="V128" s="61">
        <v>0</v>
      </c>
      <c r="W128" s="61">
        <v>0</v>
      </c>
      <c r="X128" s="61">
        <v>0</v>
      </c>
      <c r="Y128" s="61">
        <v>0</v>
      </c>
      <c r="Z128" s="61">
        <v>0</v>
      </c>
      <c r="AA128" s="61">
        <v>0</v>
      </c>
      <c r="AB128" s="61">
        <v>4810.58154296875</v>
      </c>
      <c r="AC128" s="61">
        <v>39.373931884765618</v>
      </c>
      <c r="AD128" s="61">
        <v>7407.10009765625</v>
      </c>
      <c r="AE128" s="61">
        <v>4445.2236328125</v>
      </c>
      <c r="AF128" s="61">
        <v>36.383525848388672</v>
      </c>
      <c r="AG128" s="61">
        <v>7772.4580078125</v>
      </c>
      <c r="AH128" s="61">
        <v>605.4483642578125</v>
      </c>
      <c r="AI128" s="61">
        <v>4.9555091857910156</v>
      </c>
      <c r="AJ128" s="61">
        <v>11612.233276367189</v>
      </c>
      <c r="AK128" s="61">
        <v>5372.44775390625</v>
      </c>
      <c r="AL128" s="61">
        <v>43.972728729248047</v>
      </c>
      <c r="AM128" s="61">
        <v>6845.23388671875</v>
      </c>
      <c r="AN128" s="61">
        <v>2928.0068359375</v>
      </c>
      <c r="AO128" s="61">
        <v>23.965322494506839</v>
      </c>
      <c r="AP128" s="61">
        <v>9289.6748046875</v>
      </c>
      <c r="AQ128" s="61">
        <v>0</v>
      </c>
      <c r="AR128" s="61">
        <v>0</v>
      </c>
      <c r="AS128" s="61">
        <v>12217.681640625</v>
      </c>
    </row>
    <row r="129" spans="1:45">
      <c r="A129">
        <v>170</v>
      </c>
      <c r="B129" t="s">
        <v>606</v>
      </c>
      <c r="C129" t="s">
        <v>607</v>
      </c>
      <c r="D129" t="s">
        <v>607</v>
      </c>
      <c r="E129" t="s">
        <v>264</v>
      </c>
      <c r="F129" t="s">
        <v>265</v>
      </c>
      <c r="G129" t="s">
        <v>1603</v>
      </c>
      <c r="H129" s="61">
        <v>259251.640625</v>
      </c>
      <c r="I129" s="61">
        <v>47186.75390625</v>
      </c>
      <c r="J129" s="61">
        <v>18.201139450073239</v>
      </c>
      <c r="K129" s="61">
        <v>212064.890625</v>
      </c>
      <c r="L129" s="61">
        <v>81.798866271972656</v>
      </c>
      <c r="M129" s="61">
        <v>26933.15625</v>
      </c>
      <c r="N129" s="61">
        <v>10.38880825042725</v>
      </c>
      <c r="O129" s="61">
        <v>158413.875</v>
      </c>
      <c r="P129" s="61">
        <v>61.104290008544922</v>
      </c>
      <c r="Q129" s="61">
        <v>131480.71875</v>
      </c>
      <c r="R129" s="61">
        <f t="shared" si="1"/>
        <v>50.715481851157527</v>
      </c>
      <c r="S129" s="61">
        <v>26</v>
      </c>
      <c r="T129" s="61">
        <v>7996.0234375</v>
      </c>
      <c r="U129" s="61">
        <v>3.0842709541320801</v>
      </c>
      <c r="V129" s="61">
        <v>8080.83544921875</v>
      </c>
      <c r="W129" s="61">
        <v>3.1169853210449219</v>
      </c>
      <c r="X129" s="61">
        <v>167929.734375</v>
      </c>
      <c r="Y129" s="61">
        <v>64.774795532226563</v>
      </c>
      <c r="Z129" s="61">
        <v>79642.21875</v>
      </c>
      <c r="AA129" s="61">
        <v>30.72004318237305</v>
      </c>
      <c r="AB129" s="61">
        <v>139058.421875</v>
      </c>
      <c r="AC129" s="61">
        <v>53.638397216796882</v>
      </c>
      <c r="AD129" s="61">
        <v>120193.21875</v>
      </c>
      <c r="AE129" s="61">
        <v>35731.66796875</v>
      </c>
      <c r="AF129" s="61">
        <v>13.782620429992679</v>
      </c>
      <c r="AG129" s="61">
        <v>223519.97265625</v>
      </c>
      <c r="AH129" s="61">
        <v>36080.33203125</v>
      </c>
      <c r="AI129" s="61">
        <v>13.91710758209229</v>
      </c>
      <c r="AJ129" s="61">
        <v>223171.30859375</v>
      </c>
      <c r="AK129" s="61">
        <v>158033.875</v>
      </c>
      <c r="AL129" s="61">
        <v>60.957710266113281</v>
      </c>
      <c r="AM129" s="61">
        <v>101217.765625</v>
      </c>
      <c r="AN129" s="61">
        <v>108006.0078125</v>
      </c>
      <c r="AO129" s="61">
        <v>41.660682678222663</v>
      </c>
      <c r="AP129" s="61">
        <v>151245.6328125</v>
      </c>
      <c r="AQ129" s="61">
        <v>27603.943359375</v>
      </c>
      <c r="AR129" s="61">
        <v>10.647547721862789</v>
      </c>
      <c r="AS129" s="61">
        <v>231647.697265625</v>
      </c>
    </row>
    <row r="130" spans="1:45">
      <c r="A130">
        <v>115</v>
      </c>
      <c r="B130" t="s">
        <v>609</v>
      </c>
      <c r="C130" t="s">
        <v>610</v>
      </c>
      <c r="D130" t="s">
        <v>610</v>
      </c>
      <c r="E130" t="s">
        <v>219</v>
      </c>
      <c r="F130" t="s">
        <v>220</v>
      </c>
      <c r="G130" t="s">
        <v>1604</v>
      </c>
      <c r="H130" s="61">
        <v>12970.3642578125</v>
      </c>
      <c r="I130" s="61">
        <v>818.9384765625</v>
      </c>
      <c r="J130" s="61">
        <v>6.3139209747314453</v>
      </c>
      <c r="K130" s="61">
        <v>12151.42578125</v>
      </c>
      <c r="L130" s="61">
        <v>93.686080932617188</v>
      </c>
      <c r="M130" s="61">
        <v>1393.334228515625</v>
      </c>
      <c r="N130" s="61">
        <v>10.74244499206543</v>
      </c>
      <c r="O130" s="61">
        <v>5051.1494140625</v>
      </c>
      <c r="P130" s="61">
        <v>38.943775177001953</v>
      </c>
      <c r="Q130" s="61">
        <v>3657.815185546875</v>
      </c>
      <c r="R130" s="61">
        <f t="shared" si="1"/>
        <v>28.201329683887995</v>
      </c>
      <c r="S130" s="61">
        <v>49</v>
      </c>
      <c r="T130" s="61">
        <v>20.66172027587891</v>
      </c>
      <c r="U130" s="61">
        <v>0.15929944813251501</v>
      </c>
      <c r="V130" s="61">
        <v>37.175468444824219</v>
      </c>
      <c r="W130" s="61">
        <v>0.28661853075027471</v>
      </c>
      <c r="X130" s="61">
        <v>1546.962036132812</v>
      </c>
      <c r="Y130" s="61">
        <v>11.92689800262451</v>
      </c>
      <c r="Z130" s="61">
        <v>5100.82666015625</v>
      </c>
      <c r="AA130" s="61">
        <v>39.3267822265625</v>
      </c>
      <c r="AB130" s="61">
        <v>2688.723876953125</v>
      </c>
      <c r="AC130" s="61">
        <v>20.72974967956543</v>
      </c>
      <c r="AD130" s="61">
        <v>10281.64038085938</v>
      </c>
      <c r="AE130" s="61">
        <v>4382.07421875</v>
      </c>
      <c r="AF130" s="61">
        <v>33.785282135009773</v>
      </c>
      <c r="AG130" s="61">
        <v>8588.2900390625</v>
      </c>
      <c r="AH130" s="61">
        <v>9309.767578125</v>
      </c>
      <c r="AI130" s="61">
        <v>71.7772216796875</v>
      </c>
      <c r="AJ130" s="61">
        <v>3660.5966796875</v>
      </c>
      <c r="AK130" s="61">
        <v>11402.4951171875</v>
      </c>
      <c r="AL130" s="61">
        <v>87.911911010742188</v>
      </c>
      <c r="AM130" s="61">
        <v>1567.869140625</v>
      </c>
      <c r="AN130" s="61">
        <v>4571.328125</v>
      </c>
      <c r="AO130" s="61">
        <v>35.244407653808587</v>
      </c>
      <c r="AP130" s="61">
        <v>8399.0361328125</v>
      </c>
      <c r="AQ130" s="61">
        <v>1189.9267578125</v>
      </c>
      <c r="AR130" s="61">
        <v>9.1741971969604492</v>
      </c>
      <c r="AS130" s="61">
        <v>11780.4375</v>
      </c>
    </row>
    <row r="131" spans="1:45">
      <c r="A131">
        <v>124</v>
      </c>
      <c r="B131" t="s">
        <v>612</v>
      </c>
      <c r="C131" t="s">
        <v>613</v>
      </c>
      <c r="D131" t="s">
        <v>614</v>
      </c>
      <c r="E131" t="s">
        <v>281</v>
      </c>
      <c r="F131" t="s">
        <v>240</v>
      </c>
      <c r="G131" t="s">
        <v>1605</v>
      </c>
      <c r="H131" s="61">
        <v>19227.2734375</v>
      </c>
      <c r="I131" s="61">
        <v>3598.911865234375</v>
      </c>
      <c r="J131" s="61">
        <v>18.717744827270511</v>
      </c>
      <c r="K131" s="61">
        <v>15628.361328125</v>
      </c>
      <c r="L131" s="61">
        <v>81.282249450683594</v>
      </c>
      <c r="M131" s="61">
        <v>8104.517578125</v>
      </c>
      <c r="N131" s="61">
        <v>42.151153564453118</v>
      </c>
      <c r="O131" s="61">
        <v>18628.892578125</v>
      </c>
      <c r="P131" s="61">
        <v>96.887855529785156</v>
      </c>
      <c r="Q131" s="61">
        <v>10524.375</v>
      </c>
      <c r="R131" s="61">
        <f t="shared" si="1"/>
        <v>54.736700105766104</v>
      </c>
      <c r="S131" s="61">
        <v>6.4889144897460938</v>
      </c>
      <c r="T131" s="61">
        <v>214.9065246582031</v>
      </c>
      <c r="U131" s="61">
        <v>1.1177171468734739</v>
      </c>
      <c r="V131" s="61">
        <v>0</v>
      </c>
      <c r="W131" s="61">
        <v>0</v>
      </c>
      <c r="X131" s="61">
        <v>0</v>
      </c>
      <c r="Y131" s="61">
        <v>0</v>
      </c>
      <c r="Z131" s="61">
        <v>0</v>
      </c>
      <c r="AA131" s="61">
        <v>0</v>
      </c>
      <c r="AB131" s="61">
        <v>2661.58837890625</v>
      </c>
      <c r="AC131" s="61">
        <v>13.842776298522949</v>
      </c>
      <c r="AD131" s="61">
        <v>16565.68505859375</v>
      </c>
      <c r="AE131" s="61">
        <v>6599.76123046875</v>
      </c>
      <c r="AF131" s="61">
        <v>34.324996948242188</v>
      </c>
      <c r="AG131" s="61">
        <v>12627.51220703125</v>
      </c>
      <c r="AH131" s="61">
        <v>327.2447509765625</v>
      </c>
      <c r="AI131" s="61">
        <v>1.7019821405410771</v>
      </c>
      <c r="AJ131" s="61">
        <v>18900.028686523441</v>
      </c>
      <c r="AK131" s="61">
        <v>8835.9326171875</v>
      </c>
      <c r="AL131" s="61">
        <v>45.9552001953125</v>
      </c>
      <c r="AM131" s="61">
        <v>10391.3408203125</v>
      </c>
      <c r="AN131" s="61">
        <v>9864.2744140625</v>
      </c>
      <c r="AO131" s="61">
        <v>51.303554534912109</v>
      </c>
      <c r="AP131" s="61">
        <v>9362.9990234375</v>
      </c>
      <c r="AQ131" s="61">
        <v>0</v>
      </c>
      <c r="AR131" s="61">
        <v>0</v>
      </c>
      <c r="AS131" s="61">
        <v>19227.2734375</v>
      </c>
    </row>
    <row r="132" spans="1:45">
      <c r="A132">
        <v>22</v>
      </c>
      <c r="B132" t="s">
        <v>615</v>
      </c>
      <c r="C132" t="s">
        <v>616</v>
      </c>
      <c r="D132" t="s">
        <v>616</v>
      </c>
      <c r="E132" t="s">
        <v>214</v>
      </c>
      <c r="F132" t="s">
        <v>224</v>
      </c>
      <c r="G132" t="s">
        <v>1606</v>
      </c>
      <c r="H132" s="61">
        <v>302607.6875</v>
      </c>
      <c r="I132" s="61">
        <v>93413.3125</v>
      </c>
      <c r="J132" s="61">
        <v>30.86944580078125</v>
      </c>
      <c r="K132" s="61">
        <v>209194.375</v>
      </c>
      <c r="L132" s="61">
        <v>69.13055419921875</v>
      </c>
      <c r="M132" s="61">
        <v>19258.64453125</v>
      </c>
      <c r="N132" s="61">
        <v>6.3642287254333496</v>
      </c>
      <c r="O132" s="61">
        <v>222918.25</v>
      </c>
      <c r="P132" s="61">
        <v>73.665763854980469</v>
      </c>
      <c r="Q132" s="61">
        <v>203659.60546875</v>
      </c>
      <c r="R132" s="61">
        <f t="shared" ref="R132:R195" si="2">(Q132/H132)*100</f>
        <v>67.301530622466416</v>
      </c>
      <c r="S132" s="61">
        <v>18</v>
      </c>
      <c r="T132" s="61">
        <v>95274.3828125</v>
      </c>
      <c r="U132" s="61">
        <v>31.484455108642582</v>
      </c>
      <c r="V132" s="61">
        <v>187273.78125</v>
      </c>
      <c r="W132" s="61">
        <v>61.88665771484375</v>
      </c>
      <c r="X132" s="61">
        <v>8705.5546875</v>
      </c>
      <c r="Y132" s="61">
        <v>2.876845121383667</v>
      </c>
      <c r="Z132" s="61">
        <v>0</v>
      </c>
      <c r="AA132" s="61">
        <v>0</v>
      </c>
      <c r="AB132" s="61">
        <v>19868.017578125</v>
      </c>
      <c r="AC132" s="61">
        <v>6.5656023025512704</v>
      </c>
      <c r="AD132" s="61">
        <v>282739.669921875</v>
      </c>
      <c r="AE132" s="61">
        <v>25031.466796875</v>
      </c>
      <c r="AF132" s="61">
        <v>8.2719211578369141</v>
      </c>
      <c r="AG132" s="61">
        <v>277576.220703125</v>
      </c>
      <c r="AH132" s="61">
        <v>25031.466796875</v>
      </c>
      <c r="AI132" s="61">
        <v>8.2719211578369141</v>
      </c>
      <c r="AJ132" s="61">
        <v>277576.220703125</v>
      </c>
      <c r="AK132" s="61">
        <v>39134.921875</v>
      </c>
      <c r="AL132" s="61">
        <v>12.932559967041019</v>
      </c>
      <c r="AM132" s="61">
        <v>263472.765625</v>
      </c>
      <c r="AN132" s="61">
        <v>0</v>
      </c>
      <c r="AO132" s="61">
        <v>0</v>
      </c>
      <c r="AP132" s="61">
        <v>302607.6875</v>
      </c>
      <c r="AQ132" s="61">
        <v>4340.7939453125</v>
      </c>
      <c r="AR132" s="61">
        <v>1.4344625473022461</v>
      </c>
      <c r="AS132" s="61">
        <v>298266.8935546875</v>
      </c>
    </row>
    <row r="133" spans="1:45">
      <c r="A133">
        <v>144</v>
      </c>
      <c r="B133" t="s">
        <v>618</v>
      </c>
      <c r="C133" t="s">
        <v>619</v>
      </c>
      <c r="D133" t="s">
        <v>619</v>
      </c>
      <c r="E133" t="s">
        <v>255</v>
      </c>
      <c r="F133" t="s">
        <v>256</v>
      </c>
      <c r="G133" t="s">
        <v>1607</v>
      </c>
      <c r="H133" s="61">
        <v>14388.8271484375</v>
      </c>
      <c r="I133" s="61">
        <v>1251.302978515625</v>
      </c>
      <c r="J133" s="61">
        <v>8.6963510513305664</v>
      </c>
      <c r="K133" s="61">
        <v>13137.5244140625</v>
      </c>
      <c r="L133" s="61">
        <v>91.30364990234375</v>
      </c>
      <c r="M133" s="61">
        <v>2813.314453125</v>
      </c>
      <c r="N133" s="61">
        <v>19.55207633972168</v>
      </c>
      <c r="O133" s="61">
        <v>6704.3642578125</v>
      </c>
      <c r="P133" s="61">
        <v>46.59423828125</v>
      </c>
      <c r="Q133" s="61">
        <v>3891.0498046875</v>
      </c>
      <c r="R133" s="61">
        <f t="shared" si="2"/>
        <v>27.042161008307296</v>
      </c>
      <c r="S133" s="61">
        <v>21.409090042114261</v>
      </c>
      <c r="T133" s="61">
        <v>144.3812561035156</v>
      </c>
      <c r="U133" s="61">
        <v>1.003426074981689</v>
      </c>
      <c r="V133" s="61">
        <v>11.27639770507812</v>
      </c>
      <c r="W133" s="61">
        <v>7.8369125723838806E-2</v>
      </c>
      <c r="X133" s="61">
        <v>2217.864990234375</v>
      </c>
      <c r="Y133" s="61">
        <v>15.41380023956299</v>
      </c>
      <c r="Z133" s="61">
        <v>5932.6796875</v>
      </c>
      <c r="AA133" s="61">
        <v>41.231155395507813</v>
      </c>
      <c r="AB133" s="61">
        <v>6013.005859375</v>
      </c>
      <c r="AC133" s="61">
        <v>41.789409637451172</v>
      </c>
      <c r="AD133" s="61">
        <v>8375.8212890625</v>
      </c>
      <c r="AE133" s="61">
        <v>5559.720703125</v>
      </c>
      <c r="AF133" s="61">
        <v>38.639152526855469</v>
      </c>
      <c r="AG133" s="61">
        <v>8829.1064453125</v>
      </c>
      <c r="AH133" s="61">
        <v>9153.578125</v>
      </c>
      <c r="AI133" s="61">
        <v>63.615875244140618</v>
      </c>
      <c r="AJ133" s="61">
        <v>5235.2490234375</v>
      </c>
      <c r="AK133" s="61">
        <v>12998.890625</v>
      </c>
      <c r="AL133" s="61">
        <v>90.340164184570313</v>
      </c>
      <c r="AM133" s="61">
        <v>1389.9365234375</v>
      </c>
      <c r="AN133" s="61">
        <v>1438.560913085938</v>
      </c>
      <c r="AO133" s="61">
        <v>9.9977636337280273</v>
      </c>
      <c r="AP133" s="61">
        <v>12950.266235351561</v>
      </c>
      <c r="AQ133" s="61">
        <v>348.06185913085938</v>
      </c>
      <c r="AR133" s="61">
        <v>2.4189732074737549</v>
      </c>
      <c r="AS133" s="61">
        <v>14040.765289306641</v>
      </c>
    </row>
    <row r="134" spans="1:45">
      <c r="A134">
        <v>251</v>
      </c>
      <c r="B134" t="s">
        <v>621</v>
      </c>
      <c r="C134" t="s">
        <v>622</v>
      </c>
      <c r="D134" t="s">
        <v>622</v>
      </c>
      <c r="E134" t="s">
        <v>264</v>
      </c>
      <c r="F134" t="s">
        <v>269</v>
      </c>
      <c r="G134" t="s">
        <v>1608</v>
      </c>
      <c r="H134" s="61">
        <v>253338.609375</v>
      </c>
      <c r="I134" s="61">
        <v>4913.060546875</v>
      </c>
      <c r="J134" s="61">
        <v>1.9393255710601811</v>
      </c>
      <c r="K134" s="61">
        <v>248425.546875</v>
      </c>
      <c r="L134" s="61">
        <v>98.060676574707031</v>
      </c>
      <c r="M134" s="61">
        <v>66524.7109375</v>
      </c>
      <c r="N134" s="61">
        <v>26.259208679199219</v>
      </c>
      <c r="O134" s="61">
        <v>221384.828125</v>
      </c>
      <c r="P134" s="61">
        <v>87.386932373046875</v>
      </c>
      <c r="Q134" s="61">
        <v>154860.1171875</v>
      </c>
      <c r="R134" s="61">
        <f t="shared" si="2"/>
        <v>61.127720551379142</v>
      </c>
      <c r="S134" s="61">
        <v>15.021212577819821</v>
      </c>
      <c r="T134" s="61">
        <v>15943.76953125</v>
      </c>
      <c r="U134" s="61">
        <v>6.2934622764587402</v>
      </c>
      <c r="V134" s="61">
        <v>104241.5859375</v>
      </c>
      <c r="W134" s="61">
        <v>41.147136688232422</v>
      </c>
      <c r="X134" s="61">
        <v>111962.7265625</v>
      </c>
      <c r="Y134" s="61">
        <v>44.194892883300781</v>
      </c>
      <c r="Z134" s="61">
        <v>4618.39306640625</v>
      </c>
      <c r="AA134" s="61">
        <v>1.823011994361877</v>
      </c>
      <c r="AB134" s="61">
        <v>113223.5546875</v>
      </c>
      <c r="AC134" s="61">
        <v>44.692577362060547</v>
      </c>
      <c r="AD134" s="61">
        <v>140115.0546875</v>
      </c>
      <c r="AE134" s="61">
        <v>94021.7578125</v>
      </c>
      <c r="AF134" s="61">
        <v>37.113079071044922</v>
      </c>
      <c r="AG134" s="61">
        <v>159316.8515625</v>
      </c>
      <c r="AH134" s="61">
        <v>99820.5625</v>
      </c>
      <c r="AI134" s="61">
        <v>39.402030944824219</v>
      </c>
      <c r="AJ134" s="61">
        <v>153518.046875</v>
      </c>
      <c r="AK134" s="61">
        <v>146048.859375</v>
      </c>
      <c r="AL134" s="61">
        <v>57.649665832519531</v>
      </c>
      <c r="AM134" s="61">
        <v>107289.75</v>
      </c>
      <c r="AN134" s="61">
        <v>45575.78515625</v>
      </c>
      <c r="AO134" s="61">
        <v>17.990066528320309</v>
      </c>
      <c r="AP134" s="61">
        <v>207762.82421875</v>
      </c>
      <c r="AQ134" s="61">
        <v>16080.5</v>
      </c>
      <c r="AR134" s="61">
        <v>6.3474335670471191</v>
      </c>
      <c r="AS134" s="61">
        <v>237258.109375</v>
      </c>
    </row>
    <row r="135" spans="1:45">
      <c r="A135">
        <v>126</v>
      </c>
      <c r="B135" t="s">
        <v>624</v>
      </c>
      <c r="C135" t="s">
        <v>625</v>
      </c>
      <c r="D135" t="s">
        <v>625</v>
      </c>
      <c r="E135" t="s">
        <v>281</v>
      </c>
      <c r="F135" t="s">
        <v>240</v>
      </c>
      <c r="G135" t="s">
        <v>1609</v>
      </c>
      <c r="H135" s="61">
        <v>43121.5234375</v>
      </c>
      <c r="I135" s="61">
        <v>11644.05078125</v>
      </c>
      <c r="J135" s="61">
        <v>27.002874374389648</v>
      </c>
      <c r="K135" s="61">
        <v>31477.47265625</v>
      </c>
      <c r="L135" s="61">
        <v>72.997123718261719</v>
      </c>
      <c r="M135" s="61">
        <v>17854.97265625</v>
      </c>
      <c r="N135" s="61">
        <v>41.406173706054688</v>
      </c>
      <c r="O135" s="61">
        <v>42533.5859375</v>
      </c>
      <c r="P135" s="61">
        <v>98.636558532714844</v>
      </c>
      <c r="Q135" s="61">
        <v>24678.61328125</v>
      </c>
      <c r="R135" s="61">
        <f t="shared" si="2"/>
        <v>57.230383608823544</v>
      </c>
      <c r="S135" s="61">
        <v>5.184135913848877</v>
      </c>
      <c r="T135" s="61">
        <v>345.45846557617188</v>
      </c>
      <c r="U135" s="61">
        <v>0.80112767219543457</v>
      </c>
      <c r="V135" s="61">
        <v>0</v>
      </c>
      <c r="W135" s="61">
        <v>0</v>
      </c>
      <c r="X135" s="61">
        <v>0</v>
      </c>
      <c r="Y135" s="61">
        <v>0</v>
      </c>
      <c r="Z135" s="61">
        <v>0</v>
      </c>
      <c r="AA135" s="61">
        <v>0</v>
      </c>
      <c r="AB135" s="61">
        <v>3145.87158203125</v>
      </c>
      <c r="AC135" s="61">
        <v>7.2953624725341797</v>
      </c>
      <c r="AD135" s="61">
        <v>39975.65185546875</v>
      </c>
      <c r="AE135" s="61">
        <v>6706.52392578125</v>
      </c>
      <c r="AF135" s="61">
        <v>15.55261325836182</v>
      </c>
      <c r="AG135" s="61">
        <v>36414.99951171875</v>
      </c>
      <c r="AH135" s="61">
        <v>51.070236206054688</v>
      </c>
      <c r="AI135" s="61">
        <v>0.1184332892298698</v>
      </c>
      <c r="AJ135" s="61">
        <v>43070.453201293953</v>
      </c>
      <c r="AK135" s="61">
        <v>9773.83984375</v>
      </c>
      <c r="AL135" s="61">
        <v>22.665803909301761</v>
      </c>
      <c r="AM135" s="61">
        <v>33347.68359375</v>
      </c>
      <c r="AN135" s="61">
        <v>20179.1875</v>
      </c>
      <c r="AO135" s="61">
        <v>46.796092987060547</v>
      </c>
      <c r="AP135" s="61">
        <v>22942.3359375</v>
      </c>
      <c r="AQ135" s="61">
        <v>262.96707153320313</v>
      </c>
      <c r="AR135" s="61">
        <v>0.60982787609100342</v>
      </c>
      <c r="AS135" s="61">
        <v>42858.556365966797</v>
      </c>
    </row>
    <row r="136" spans="1:45">
      <c r="A136">
        <v>65</v>
      </c>
      <c r="B136" t="s">
        <v>626</v>
      </c>
      <c r="C136" t="s">
        <v>627</v>
      </c>
      <c r="D136" t="s">
        <v>628</v>
      </c>
      <c r="E136" t="s">
        <v>214</v>
      </c>
      <c r="F136" t="s">
        <v>215</v>
      </c>
      <c r="G136" t="s">
        <v>1610</v>
      </c>
      <c r="H136" s="61">
        <v>291825.875</v>
      </c>
      <c r="I136" s="61">
        <v>52206.58203125</v>
      </c>
      <c r="J136" s="61">
        <v>17.889633178710941</v>
      </c>
      <c r="K136" s="61">
        <v>239619.296875</v>
      </c>
      <c r="L136" s="61">
        <v>82.110366821289063</v>
      </c>
      <c r="M136" s="61">
        <v>39517.73828125</v>
      </c>
      <c r="N136" s="61">
        <v>13.54154682159424</v>
      </c>
      <c r="O136" s="61">
        <v>264871.625</v>
      </c>
      <c r="P136" s="61">
        <v>90.763587951660156</v>
      </c>
      <c r="Q136" s="61">
        <v>225353.88671875</v>
      </c>
      <c r="R136" s="61">
        <f t="shared" si="2"/>
        <v>77.222037531370376</v>
      </c>
      <c r="S136" s="61">
        <v>12.420779228210449</v>
      </c>
      <c r="T136" s="61">
        <v>12890.2783203125</v>
      </c>
      <c r="U136" s="61">
        <v>4.4171128273010254</v>
      </c>
      <c r="V136" s="61">
        <v>108503.9765625</v>
      </c>
      <c r="W136" s="61">
        <v>37.181068420410163</v>
      </c>
      <c r="X136" s="61">
        <v>114109.8125</v>
      </c>
      <c r="Y136" s="61">
        <v>39.102020263671882</v>
      </c>
      <c r="Z136" s="61">
        <v>0</v>
      </c>
      <c r="AA136" s="61">
        <v>0</v>
      </c>
      <c r="AB136" s="61">
        <v>138929.53125</v>
      </c>
      <c r="AC136" s="61">
        <v>47.60699462890625</v>
      </c>
      <c r="AD136" s="61">
        <v>152896.34375</v>
      </c>
      <c r="AE136" s="61">
        <v>42759.625</v>
      </c>
      <c r="AF136" s="61">
        <v>14.652444839477541</v>
      </c>
      <c r="AG136" s="61">
        <v>249066.25</v>
      </c>
      <c r="AH136" s="61">
        <v>83316.7734375</v>
      </c>
      <c r="AI136" s="61">
        <v>28.550165176391602</v>
      </c>
      <c r="AJ136" s="61">
        <v>208509.1015625</v>
      </c>
      <c r="AK136" s="61">
        <v>158938.078125</v>
      </c>
      <c r="AL136" s="61">
        <v>54.463325500488281</v>
      </c>
      <c r="AM136" s="61">
        <v>132887.796875</v>
      </c>
      <c r="AN136" s="61">
        <v>52925.62890625</v>
      </c>
      <c r="AO136" s="61">
        <v>18.136030197143551</v>
      </c>
      <c r="AP136" s="61">
        <v>238900.24609375</v>
      </c>
      <c r="AQ136" s="61">
        <v>10413.646484375</v>
      </c>
      <c r="AR136" s="61">
        <v>3.568445205688477</v>
      </c>
      <c r="AS136" s="61">
        <v>281412.228515625</v>
      </c>
    </row>
    <row r="137" spans="1:45">
      <c r="A137">
        <v>238</v>
      </c>
      <c r="B137" t="s">
        <v>630</v>
      </c>
      <c r="C137" t="s">
        <v>631</v>
      </c>
      <c r="D137" t="s">
        <v>632</v>
      </c>
      <c r="E137" t="s">
        <v>214</v>
      </c>
      <c r="F137" t="s">
        <v>215</v>
      </c>
      <c r="G137" t="s">
        <v>1611</v>
      </c>
      <c r="H137" s="61">
        <v>292033.28125</v>
      </c>
      <c r="I137" s="61">
        <v>53144.37890625</v>
      </c>
      <c r="J137" s="61">
        <v>18.198055267333981</v>
      </c>
      <c r="K137" s="61">
        <v>238888.90625</v>
      </c>
      <c r="L137" s="61">
        <v>81.801948547363281</v>
      </c>
      <c r="M137" s="61">
        <v>23426.291015625</v>
      </c>
      <c r="N137" s="61">
        <v>8.0217885971069336</v>
      </c>
      <c r="O137" s="61">
        <v>260754.5625</v>
      </c>
      <c r="P137" s="61">
        <v>89.289329528808594</v>
      </c>
      <c r="Q137" s="61">
        <v>237328.271484375</v>
      </c>
      <c r="R137" s="61">
        <f t="shared" si="2"/>
        <v>81.267542681618593</v>
      </c>
      <c r="S137" s="61">
        <v>12.84358978271484</v>
      </c>
      <c r="T137" s="61">
        <v>27646.974609375</v>
      </c>
      <c r="U137" s="61">
        <v>9.4670629501342773</v>
      </c>
      <c r="V137" s="61">
        <v>140461.296875</v>
      </c>
      <c r="W137" s="61">
        <v>48.097702026367188</v>
      </c>
      <c r="X137" s="61">
        <v>47855.4921875</v>
      </c>
      <c r="Y137" s="61">
        <v>16.38699913024902</v>
      </c>
      <c r="Z137" s="61">
        <v>0</v>
      </c>
      <c r="AA137" s="61">
        <v>0</v>
      </c>
      <c r="AB137" s="61">
        <v>89922.609375</v>
      </c>
      <c r="AC137" s="61">
        <v>30.79190635681152</v>
      </c>
      <c r="AD137" s="61">
        <v>202110.671875</v>
      </c>
      <c r="AE137" s="61">
        <v>48197.27734375</v>
      </c>
      <c r="AF137" s="61">
        <v>16.504035949707031</v>
      </c>
      <c r="AG137" s="61">
        <v>243836.00390625</v>
      </c>
      <c r="AH137" s="61">
        <v>89726.140625</v>
      </c>
      <c r="AI137" s="61">
        <v>30.724630355834961</v>
      </c>
      <c r="AJ137" s="61">
        <v>202307.140625</v>
      </c>
      <c r="AK137" s="61">
        <v>140795.8125</v>
      </c>
      <c r="AL137" s="61">
        <v>48.212249755859382</v>
      </c>
      <c r="AM137" s="61">
        <v>151237.46875</v>
      </c>
      <c r="AN137" s="61">
        <v>8200.4267578125</v>
      </c>
      <c r="AO137" s="61">
        <v>2.8080451488494869</v>
      </c>
      <c r="AP137" s="61">
        <v>283832.8544921875</v>
      </c>
      <c r="AQ137" s="61">
        <v>18904.185546875</v>
      </c>
      <c r="AR137" s="61">
        <v>6.4732985496520996</v>
      </c>
      <c r="AS137" s="61">
        <v>273129.095703125</v>
      </c>
    </row>
    <row r="138" spans="1:45">
      <c r="A138">
        <v>48</v>
      </c>
      <c r="B138" t="s">
        <v>634</v>
      </c>
      <c r="C138" t="s">
        <v>635</v>
      </c>
      <c r="D138" t="s">
        <v>635</v>
      </c>
      <c r="E138" t="s">
        <v>214</v>
      </c>
      <c r="F138" t="s">
        <v>215</v>
      </c>
      <c r="G138" t="s">
        <v>1612</v>
      </c>
      <c r="H138" s="61">
        <v>302735.28125</v>
      </c>
      <c r="I138" s="61">
        <v>47082.01171875</v>
      </c>
      <c r="J138" s="61">
        <v>15.552205085754389</v>
      </c>
      <c r="K138" s="61">
        <v>255653.265625</v>
      </c>
      <c r="L138" s="61">
        <v>84.447792053222656</v>
      </c>
      <c r="M138" s="61">
        <v>57880.859375</v>
      </c>
      <c r="N138" s="61">
        <v>19.119297027587891</v>
      </c>
      <c r="O138" s="61">
        <v>287157.46875</v>
      </c>
      <c r="P138" s="61">
        <v>94.854316711425781</v>
      </c>
      <c r="Q138" s="61">
        <v>229276.609375</v>
      </c>
      <c r="R138" s="61">
        <f t="shared" si="2"/>
        <v>75.73501457389186</v>
      </c>
      <c r="S138" s="61">
        <v>8.1481485366821289</v>
      </c>
      <c r="T138" s="61">
        <v>21720.466796875</v>
      </c>
      <c r="U138" s="61">
        <v>7.1747393608093262</v>
      </c>
      <c r="V138" s="61">
        <v>71341.5859375</v>
      </c>
      <c r="W138" s="61">
        <v>23.565666198730469</v>
      </c>
      <c r="X138" s="61">
        <v>49812.0859375</v>
      </c>
      <c r="Y138" s="61">
        <v>16.454008102416989</v>
      </c>
      <c r="Z138" s="61">
        <v>0</v>
      </c>
      <c r="AA138" s="61">
        <v>0</v>
      </c>
      <c r="AB138" s="61">
        <v>157383.546875</v>
      </c>
      <c r="AC138" s="61">
        <v>51.9871826171875</v>
      </c>
      <c r="AD138" s="61">
        <v>145351.734375</v>
      </c>
      <c r="AE138" s="61">
        <v>44083.48828125</v>
      </c>
      <c r="AF138" s="61">
        <v>14.561727523803709</v>
      </c>
      <c r="AG138" s="61">
        <v>258651.79296875</v>
      </c>
      <c r="AH138" s="61">
        <v>105560.9765625</v>
      </c>
      <c r="AI138" s="61">
        <v>34.869068145751953</v>
      </c>
      <c r="AJ138" s="61">
        <v>197174.3046875</v>
      </c>
      <c r="AK138" s="61">
        <v>218259.21875</v>
      </c>
      <c r="AL138" s="61">
        <v>72.095733642578125</v>
      </c>
      <c r="AM138" s="61">
        <v>84476.0625</v>
      </c>
      <c r="AN138" s="61">
        <v>63936.546875</v>
      </c>
      <c r="AO138" s="61">
        <v>21.119621276855469</v>
      </c>
      <c r="AP138" s="61">
        <v>238798.734375</v>
      </c>
      <c r="AQ138" s="61">
        <v>9504.3427734375</v>
      </c>
      <c r="AR138" s="61">
        <v>3.1394894123077388</v>
      </c>
      <c r="AS138" s="61">
        <v>293230.9384765625</v>
      </c>
    </row>
    <row r="139" spans="1:45">
      <c r="A139">
        <v>23</v>
      </c>
      <c r="B139" t="s">
        <v>637</v>
      </c>
      <c r="C139" t="s">
        <v>638</v>
      </c>
      <c r="D139" t="s">
        <v>638</v>
      </c>
      <c r="E139" t="s">
        <v>214</v>
      </c>
      <c r="F139" t="s">
        <v>224</v>
      </c>
      <c r="G139" t="s">
        <v>1613</v>
      </c>
      <c r="H139" s="61">
        <v>360217.96875</v>
      </c>
      <c r="I139" s="61">
        <v>110280.78125</v>
      </c>
      <c r="J139" s="61">
        <v>30.61501312255859</v>
      </c>
      <c r="K139" s="61">
        <v>249937.1875</v>
      </c>
      <c r="L139" s="61">
        <v>69.384986877441406</v>
      </c>
      <c r="M139" s="61">
        <v>2990.649169921875</v>
      </c>
      <c r="N139" s="61">
        <v>0.83023321628570557</v>
      </c>
      <c r="O139" s="61">
        <v>246249.453125</v>
      </c>
      <c r="P139" s="61">
        <v>68.361236572265625</v>
      </c>
      <c r="Q139" s="61">
        <v>243258.8039550781</v>
      </c>
      <c r="R139" s="61">
        <f t="shared" si="2"/>
        <v>67.531002076108422</v>
      </c>
      <c r="S139" s="61">
        <v>18</v>
      </c>
      <c r="T139" s="61">
        <v>106369.140625</v>
      </c>
      <c r="U139" s="61">
        <v>29.529104232788089</v>
      </c>
      <c r="V139" s="61">
        <v>220668.6875</v>
      </c>
      <c r="W139" s="61">
        <v>61.259765625</v>
      </c>
      <c r="X139" s="61">
        <v>0</v>
      </c>
      <c r="Y139" s="61">
        <v>0</v>
      </c>
      <c r="Z139" s="61">
        <v>0</v>
      </c>
      <c r="AA139" s="61">
        <v>0</v>
      </c>
      <c r="AB139" s="61">
        <v>0</v>
      </c>
      <c r="AC139" s="61">
        <v>0</v>
      </c>
      <c r="AD139" s="61">
        <v>360217.96875</v>
      </c>
      <c r="AE139" s="61">
        <v>25644.345703125</v>
      </c>
      <c r="AF139" s="61">
        <v>7.1191191673278809</v>
      </c>
      <c r="AG139" s="61">
        <v>334573.623046875</v>
      </c>
      <c r="AH139" s="61">
        <v>33516.0625</v>
      </c>
      <c r="AI139" s="61">
        <v>9.3043842315673828</v>
      </c>
      <c r="AJ139" s="61">
        <v>326701.90625</v>
      </c>
      <c r="AK139" s="61">
        <v>33516.0625</v>
      </c>
      <c r="AL139" s="61">
        <v>9.3043842315673828</v>
      </c>
      <c r="AM139" s="61">
        <v>326701.90625</v>
      </c>
      <c r="AN139" s="61">
        <v>334.53775024414063</v>
      </c>
      <c r="AO139" s="61">
        <v>9.2870920896530151E-2</v>
      </c>
      <c r="AP139" s="61">
        <v>359883.43099975592</v>
      </c>
      <c r="AQ139" s="61">
        <v>7566.90478515625</v>
      </c>
      <c r="AR139" s="61">
        <v>2.100646018981934</v>
      </c>
      <c r="AS139" s="61">
        <v>352651.06396484381</v>
      </c>
    </row>
    <row r="140" spans="1:45">
      <c r="A140">
        <v>14</v>
      </c>
      <c r="B140" t="s">
        <v>640</v>
      </c>
      <c r="C140" t="s">
        <v>641</v>
      </c>
      <c r="D140" t="s">
        <v>641</v>
      </c>
      <c r="E140" t="s">
        <v>264</v>
      </c>
      <c r="F140" t="s">
        <v>269</v>
      </c>
      <c r="G140" t="s">
        <v>1614</v>
      </c>
      <c r="H140" s="61">
        <v>111142.015625</v>
      </c>
      <c r="I140" s="61">
        <v>34356.09765625</v>
      </c>
      <c r="J140" s="61">
        <v>30.91189002990723</v>
      </c>
      <c r="K140" s="61">
        <v>76785.921875</v>
      </c>
      <c r="L140" s="61">
        <v>69.088111877441406</v>
      </c>
      <c r="M140" s="61">
        <v>20449.71875</v>
      </c>
      <c r="N140" s="61">
        <v>18.399629592895511</v>
      </c>
      <c r="O140" s="61">
        <v>97156.109375</v>
      </c>
      <c r="P140" s="61">
        <v>87.416183471679688</v>
      </c>
      <c r="Q140" s="61">
        <v>76706.390625</v>
      </c>
      <c r="R140" s="61">
        <f t="shared" si="2"/>
        <v>69.016555254686125</v>
      </c>
      <c r="S140" s="61">
        <v>16.668706893920898</v>
      </c>
      <c r="T140" s="61">
        <v>31627.57421875</v>
      </c>
      <c r="U140" s="61">
        <v>28.456901550292969</v>
      </c>
      <c r="V140" s="61">
        <v>3734.68701171875</v>
      </c>
      <c r="W140" s="61">
        <v>3.3602838516235352</v>
      </c>
      <c r="X140" s="61">
        <v>66485.8359375</v>
      </c>
      <c r="Y140" s="61">
        <v>59.82061767578125</v>
      </c>
      <c r="Z140" s="61">
        <v>285.517578125</v>
      </c>
      <c r="AA140" s="61">
        <v>0.25689437985420233</v>
      </c>
      <c r="AB140" s="61">
        <v>22018.15625</v>
      </c>
      <c r="AC140" s="61">
        <v>19.81082916259766</v>
      </c>
      <c r="AD140" s="61">
        <v>89123.859375</v>
      </c>
      <c r="AE140" s="61">
        <v>52486.8671875</v>
      </c>
      <c r="AF140" s="61">
        <v>47.225044250488281</v>
      </c>
      <c r="AG140" s="61">
        <v>58655.1484375</v>
      </c>
      <c r="AH140" s="61">
        <v>50186.23828125</v>
      </c>
      <c r="AI140" s="61">
        <v>45.155055999755859</v>
      </c>
      <c r="AJ140" s="61">
        <v>60955.77734375</v>
      </c>
      <c r="AK140" s="61">
        <v>65386.85546875</v>
      </c>
      <c r="AL140" s="61">
        <v>58.831806182861328</v>
      </c>
      <c r="AM140" s="61">
        <v>45755.16015625</v>
      </c>
      <c r="AN140" s="61">
        <v>12431.8564453125</v>
      </c>
      <c r="AO140" s="61">
        <v>11.18555927276611</v>
      </c>
      <c r="AP140" s="61">
        <v>98710.1591796875</v>
      </c>
      <c r="AQ140" s="61">
        <v>21001.2734375</v>
      </c>
      <c r="AR140" s="61">
        <v>18.895889282226559</v>
      </c>
      <c r="AS140" s="61">
        <v>90140.7421875</v>
      </c>
    </row>
    <row r="141" spans="1:45">
      <c r="A141">
        <v>133</v>
      </c>
      <c r="B141" t="s">
        <v>643</v>
      </c>
      <c r="C141" t="s">
        <v>644</v>
      </c>
      <c r="D141" t="s">
        <v>644</v>
      </c>
      <c r="E141" t="s">
        <v>303</v>
      </c>
      <c r="F141" t="s">
        <v>304</v>
      </c>
      <c r="G141" t="s">
        <v>1615</v>
      </c>
      <c r="H141" s="61">
        <v>76477.6015625</v>
      </c>
      <c r="I141" s="61">
        <v>8507.5126953125</v>
      </c>
      <c r="J141" s="61">
        <v>11.12418842315674</v>
      </c>
      <c r="K141" s="61">
        <v>67970.0859375</v>
      </c>
      <c r="L141" s="61">
        <v>88.875808715820313</v>
      </c>
      <c r="M141" s="61">
        <v>9362.89453125</v>
      </c>
      <c r="N141" s="61">
        <v>12.24266242980957</v>
      </c>
      <c r="O141" s="61">
        <v>51807.49609375</v>
      </c>
      <c r="P141" s="61">
        <v>67.742050170898438</v>
      </c>
      <c r="Q141" s="61">
        <v>42444.6015625</v>
      </c>
      <c r="R141" s="61">
        <f t="shared" si="2"/>
        <v>55.499388965294472</v>
      </c>
      <c r="S141" s="61">
        <v>27</v>
      </c>
      <c r="T141" s="61">
        <v>0</v>
      </c>
      <c r="U141" s="61">
        <v>0</v>
      </c>
      <c r="V141" s="61">
        <v>0</v>
      </c>
      <c r="W141" s="61">
        <v>0</v>
      </c>
      <c r="X141" s="61">
        <v>0</v>
      </c>
      <c r="Y141" s="61">
        <v>0</v>
      </c>
      <c r="Z141" s="61">
        <v>0</v>
      </c>
      <c r="AA141" s="61">
        <v>0</v>
      </c>
      <c r="AB141" s="61">
        <v>38617.41015625</v>
      </c>
      <c r="AC141" s="61">
        <v>50.495059967041023</v>
      </c>
      <c r="AD141" s="61">
        <v>37860.19140625</v>
      </c>
      <c r="AE141" s="61">
        <v>28757.734375</v>
      </c>
      <c r="AF141" s="61">
        <v>37.602817535400391</v>
      </c>
      <c r="AG141" s="61">
        <v>47719.8671875</v>
      </c>
      <c r="AH141" s="61">
        <v>5614.44482421875</v>
      </c>
      <c r="AI141" s="61">
        <v>7.3412933349609384</v>
      </c>
      <c r="AJ141" s="61">
        <v>70863.15673828125</v>
      </c>
      <c r="AK141" s="61">
        <v>58357.453125</v>
      </c>
      <c r="AL141" s="61">
        <v>76.306594848632813</v>
      </c>
      <c r="AM141" s="61">
        <v>18120.1484375</v>
      </c>
      <c r="AN141" s="61">
        <v>37558.07421875</v>
      </c>
      <c r="AO141" s="61">
        <v>49.109901428222663</v>
      </c>
      <c r="AP141" s="61">
        <v>38919.52734375</v>
      </c>
      <c r="AQ141" s="61">
        <v>969.71942138671875</v>
      </c>
      <c r="AR141" s="61">
        <v>1.267978310585022</v>
      </c>
      <c r="AS141" s="61">
        <v>75507.882141113281</v>
      </c>
    </row>
    <row r="142" spans="1:45">
      <c r="A142">
        <v>86</v>
      </c>
      <c r="B142" t="s">
        <v>645</v>
      </c>
      <c r="C142" t="s">
        <v>646</v>
      </c>
      <c r="D142" t="s">
        <v>647</v>
      </c>
      <c r="E142" t="s">
        <v>219</v>
      </c>
      <c r="F142" t="s">
        <v>220</v>
      </c>
      <c r="G142" t="s">
        <v>1616</v>
      </c>
      <c r="H142" s="61">
        <v>2120.317138671875</v>
      </c>
      <c r="I142" s="61">
        <v>929.467041015625</v>
      </c>
      <c r="J142" s="61">
        <v>43.836227416992188</v>
      </c>
      <c r="K142" s="61">
        <v>1190.85009765625</v>
      </c>
      <c r="L142" s="61">
        <v>56.163768768310547</v>
      </c>
      <c r="M142" s="61">
        <v>60.229606628417969</v>
      </c>
      <c r="N142" s="61">
        <v>2.8405942916870122</v>
      </c>
      <c r="O142" s="61">
        <v>645.9481201171875</v>
      </c>
      <c r="P142" s="61">
        <v>30.464693069458011</v>
      </c>
      <c r="Q142" s="61">
        <v>585.71851348876953</v>
      </c>
      <c r="R142" s="61">
        <f t="shared" si="2"/>
        <v>27.624099376740034</v>
      </c>
      <c r="S142" s="61">
        <v>24.349374771118161</v>
      </c>
      <c r="T142" s="61">
        <v>0</v>
      </c>
      <c r="U142" s="61">
        <v>0</v>
      </c>
      <c r="V142" s="61">
        <v>0</v>
      </c>
      <c r="W142" s="61">
        <v>0</v>
      </c>
      <c r="X142" s="61">
        <v>145.2180480957031</v>
      </c>
      <c r="Y142" s="61">
        <v>6.8488836288452148</v>
      </c>
      <c r="Z142" s="61">
        <v>1542.06298828125</v>
      </c>
      <c r="AA142" s="61">
        <v>72.727943420410156</v>
      </c>
      <c r="AB142" s="61">
        <v>399.70999145507813</v>
      </c>
      <c r="AC142" s="61">
        <v>18.851425170898441</v>
      </c>
      <c r="AD142" s="61">
        <v>1720.6071472167971</v>
      </c>
      <c r="AE142" s="61">
        <v>377.9749755859375</v>
      </c>
      <c r="AF142" s="61">
        <v>17.82634162902832</v>
      </c>
      <c r="AG142" s="61">
        <v>1742.342163085938</v>
      </c>
      <c r="AH142" s="61">
        <v>451.51760864257813</v>
      </c>
      <c r="AI142" s="61">
        <v>21.294815063476559</v>
      </c>
      <c r="AJ142" s="61">
        <v>1668.7995300292971</v>
      </c>
      <c r="AK142" s="61">
        <v>798.92230224609375</v>
      </c>
      <c r="AL142" s="61">
        <v>37.679378509521477</v>
      </c>
      <c r="AM142" s="61">
        <v>1321.394836425781</v>
      </c>
      <c r="AN142" s="61">
        <v>185.35418701171881</v>
      </c>
      <c r="AO142" s="61">
        <v>8.7418146133422852</v>
      </c>
      <c r="AP142" s="61">
        <v>1934.962951660156</v>
      </c>
      <c r="AQ142" s="61">
        <v>333.333740234375</v>
      </c>
      <c r="AR142" s="61">
        <v>15.720937728881839</v>
      </c>
      <c r="AS142" s="61">
        <v>1786.9833984375</v>
      </c>
    </row>
    <row r="143" spans="1:45">
      <c r="A143">
        <v>87</v>
      </c>
      <c r="B143" t="s">
        <v>649</v>
      </c>
      <c r="C143" t="s">
        <v>650</v>
      </c>
      <c r="D143" t="s">
        <v>651</v>
      </c>
      <c r="E143" t="s">
        <v>219</v>
      </c>
      <c r="F143" t="s">
        <v>220</v>
      </c>
      <c r="G143" t="s">
        <v>1617</v>
      </c>
      <c r="H143" s="61">
        <v>5112.06787109375</v>
      </c>
      <c r="I143" s="61">
        <v>2170.45166015625</v>
      </c>
      <c r="J143" s="61">
        <v>42.457408905029297</v>
      </c>
      <c r="K143" s="61">
        <v>2941.6162109375</v>
      </c>
      <c r="L143" s="61">
        <v>57.542587280273438</v>
      </c>
      <c r="M143" s="61">
        <v>1006.672302246094</v>
      </c>
      <c r="N143" s="61">
        <v>19.69207763671875</v>
      </c>
      <c r="O143" s="61">
        <v>3842.1181640625</v>
      </c>
      <c r="P143" s="61">
        <v>75.157806396484375</v>
      </c>
      <c r="Q143" s="61">
        <v>2835.4458618164058</v>
      </c>
      <c r="R143" s="61">
        <f t="shared" si="2"/>
        <v>55.465731936961738</v>
      </c>
      <c r="S143" s="61">
        <v>26.928571701049801</v>
      </c>
      <c r="T143" s="61">
        <v>0</v>
      </c>
      <c r="U143" s="61">
        <v>0</v>
      </c>
      <c r="V143" s="61">
        <v>0</v>
      </c>
      <c r="W143" s="61">
        <v>0</v>
      </c>
      <c r="X143" s="61">
        <v>0</v>
      </c>
      <c r="Y143" s="61">
        <v>0</v>
      </c>
      <c r="Z143" s="61">
        <v>0</v>
      </c>
      <c r="AA143" s="61">
        <v>0</v>
      </c>
      <c r="AB143" s="61">
        <v>10.02239322662354</v>
      </c>
      <c r="AC143" s="61">
        <v>0.19605359435081479</v>
      </c>
      <c r="AD143" s="61">
        <v>5102.0454778671256</v>
      </c>
      <c r="AE143" s="61">
        <v>157.92872619628909</v>
      </c>
      <c r="AF143" s="61">
        <v>3.0893316268920898</v>
      </c>
      <c r="AG143" s="61">
        <v>4954.1391448974609</v>
      </c>
      <c r="AH143" s="61">
        <v>2844.36767578125</v>
      </c>
      <c r="AI143" s="61">
        <v>55.640254974365227</v>
      </c>
      <c r="AJ143" s="61">
        <v>2267.7001953125</v>
      </c>
      <c r="AK143" s="61">
        <v>2854.39013671875</v>
      </c>
      <c r="AL143" s="61">
        <v>55.836315155029297</v>
      </c>
      <c r="AM143" s="61">
        <v>2257.677734375</v>
      </c>
      <c r="AN143" s="61">
        <v>0</v>
      </c>
      <c r="AO143" s="61">
        <v>0</v>
      </c>
      <c r="AP143" s="61">
        <v>5112.06787109375</v>
      </c>
      <c r="AQ143" s="61">
        <v>6.5838098526000977</v>
      </c>
      <c r="AR143" s="61">
        <v>0.12878955900669101</v>
      </c>
      <c r="AS143" s="61">
        <v>5105.4840612411499</v>
      </c>
    </row>
    <row r="144" spans="1:45">
      <c r="A144">
        <v>88</v>
      </c>
      <c r="B144" t="s">
        <v>653</v>
      </c>
      <c r="C144" t="s">
        <v>654</v>
      </c>
      <c r="D144" t="s">
        <v>655</v>
      </c>
      <c r="E144" t="s">
        <v>219</v>
      </c>
      <c r="F144" t="s">
        <v>220</v>
      </c>
      <c r="G144" t="s">
        <v>1618</v>
      </c>
      <c r="H144" s="61">
        <v>307.22003173828119</v>
      </c>
      <c r="I144" s="61">
        <v>237.0267333984375</v>
      </c>
      <c r="J144" s="61">
        <v>77.152107238769531</v>
      </c>
      <c r="K144" s="61">
        <v>70.19329833984375</v>
      </c>
      <c r="L144" s="61">
        <v>22.847890853881839</v>
      </c>
      <c r="M144" s="61">
        <v>0</v>
      </c>
      <c r="N144" s="61">
        <v>0</v>
      </c>
      <c r="O144" s="61">
        <v>124.06845855712891</v>
      </c>
      <c r="P144" s="61">
        <v>40.384235382080078</v>
      </c>
      <c r="Q144" s="61">
        <v>124.06845855712891</v>
      </c>
      <c r="R144" s="61">
        <f t="shared" si="2"/>
        <v>40.384234665668558</v>
      </c>
      <c r="S144" s="61">
        <v>48.243175506591797</v>
      </c>
      <c r="T144" s="61">
        <v>0</v>
      </c>
      <c r="U144" s="61">
        <v>0</v>
      </c>
      <c r="V144" s="61">
        <v>0</v>
      </c>
      <c r="W144" s="61">
        <v>0</v>
      </c>
      <c r="X144" s="61">
        <v>34.78741455078125</v>
      </c>
      <c r="Y144" s="61">
        <v>11.32328987121582</v>
      </c>
      <c r="Z144" s="61">
        <v>0</v>
      </c>
      <c r="AA144" s="61">
        <v>0</v>
      </c>
      <c r="AB144" s="61">
        <v>0</v>
      </c>
      <c r="AC144" s="61">
        <v>0</v>
      </c>
      <c r="AD144" s="61">
        <v>307.22003173828119</v>
      </c>
      <c r="AE144" s="61">
        <v>28.078676223754879</v>
      </c>
      <c r="AF144" s="61">
        <v>9.1395978927612305</v>
      </c>
      <c r="AG144" s="61">
        <v>279.14135551452631</v>
      </c>
      <c r="AH144" s="61">
        <v>52.650108337402337</v>
      </c>
      <c r="AI144" s="61">
        <v>17.137590408325199</v>
      </c>
      <c r="AJ144" s="61">
        <v>254.56992340087879</v>
      </c>
      <c r="AK144" s="61">
        <v>52.650108337402337</v>
      </c>
      <c r="AL144" s="61">
        <v>17.137590408325199</v>
      </c>
      <c r="AM144" s="61">
        <v>254.56992340087879</v>
      </c>
      <c r="AN144" s="61">
        <v>0</v>
      </c>
      <c r="AO144" s="61">
        <v>0</v>
      </c>
      <c r="AP144" s="61">
        <v>307.22003173828119</v>
      </c>
      <c r="AQ144" s="61">
        <v>11.2089900970459</v>
      </c>
      <c r="AR144" s="61">
        <v>3.6485216617584229</v>
      </c>
      <c r="AS144" s="61">
        <v>296.01104164123529</v>
      </c>
    </row>
    <row r="145" spans="1:45">
      <c r="A145">
        <v>178</v>
      </c>
      <c r="B145" t="s">
        <v>657</v>
      </c>
      <c r="C145" t="s">
        <v>658</v>
      </c>
      <c r="D145" t="s">
        <v>658</v>
      </c>
      <c r="E145" t="s">
        <v>264</v>
      </c>
      <c r="F145" t="s">
        <v>265</v>
      </c>
      <c r="G145" t="s">
        <v>1619</v>
      </c>
      <c r="H145" s="61">
        <v>157544.65625</v>
      </c>
      <c r="I145" s="61">
        <v>15166.6826171875</v>
      </c>
      <c r="J145" s="61">
        <v>9.6269102096557617</v>
      </c>
      <c r="K145" s="61">
        <v>142377.96875</v>
      </c>
      <c r="L145" s="61">
        <v>90.373085021972656</v>
      </c>
      <c r="M145" s="61">
        <v>17935.76953125</v>
      </c>
      <c r="N145" s="61">
        <v>11.384562492370611</v>
      </c>
      <c r="O145" s="61">
        <v>120146.21875</v>
      </c>
      <c r="P145" s="61">
        <v>76.261695861816406</v>
      </c>
      <c r="Q145" s="61">
        <v>102210.44921875</v>
      </c>
      <c r="R145" s="61">
        <f t="shared" si="2"/>
        <v>64.877128587946004</v>
      </c>
      <c r="S145" s="61">
        <v>13.26855373382568</v>
      </c>
      <c r="T145" s="61">
        <v>28597.5</v>
      </c>
      <c r="U145" s="61">
        <v>18.151994705200199</v>
      </c>
      <c r="V145" s="61">
        <v>12148.1640625</v>
      </c>
      <c r="W145" s="61">
        <v>7.7109336853027344</v>
      </c>
      <c r="X145" s="61">
        <v>74364.296875</v>
      </c>
      <c r="Y145" s="61">
        <v>47.202045440673828</v>
      </c>
      <c r="Z145" s="61">
        <v>0</v>
      </c>
      <c r="AA145" s="61">
        <v>0</v>
      </c>
      <c r="AB145" s="61">
        <v>98646.0625</v>
      </c>
      <c r="AC145" s="61">
        <v>62.614665985107422</v>
      </c>
      <c r="AD145" s="61">
        <v>58898.59375</v>
      </c>
      <c r="AE145" s="61">
        <v>39781.52734375</v>
      </c>
      <c r="AF145" s="61">
        <v>25.25095367431641</v>
      </c>
      <c r="AG145" s="61">
        <v>117763.12890625</v>
      </c>
      <c r="AH145" s="61">
        <v>81432.0625</v>
      </c>
      <c r="AI145" s="61">
        <v>51.688240051269531</v>
      </c>
      <c r="AJ145" s="61">
        <v>76112.59375</v>
      </c>
      <c r="AK145" s="61">
        <v>129173.0625</v>
      </c>
      <c r="AL145" s="61">
        <v>81.991401672363281</v>
      </c>
      <c r="AM145" s="61">
        <v>28371.59375</v>
      </c>
      <c r="AN145" s="61">
        <v>49080.37890625</v>
      </c>
      <c r="AO145" s="61">
        <v>31.153312683105469</v>
      </c>
      <c r="AP145" s="61">
        <v>108464.27734375</v>
      </c>
      <c r="AQ145" s="61">
        <v>10593.0810546875</v>
      </c>
      <c r="AR145" s="61">
        <v>6.7238593101501456</v>
      </c>
      <c r="AS145" s="61">
        <v>146951.5751953125</v>
      </c>
    </row>
    <row r="146" spans="1:45">
      <c r="A146">
        <v>49</v>
      </c>
      <c r="B146" t="s">
        <v>660</v>
      </c>
      <c r="C146" t="s">
        <v>661</v>
      </c>
      <c r="D146" t="s">
        <v>661</v>
      </c>
      <c r="E146" t="s">
        <v>214</v>
      </c>
      <c r="F146" t="s">
        <v>215</v>
      </c>
      <c r="G146" t="s">
        <v>1620</v>
      </c>
      <c r="H146" s="61">
        <v>252360.84375</v>
      </c>
      <c r="I146" s="61">
        <v>27755.23828125</v>
      </c>
      <c r="J146" s="61">
        <v>10.99823474884033</v>
      </c>
      <c r="K146" s="61">
        <v>224605.609375</v>
      </c>
      <c r="L146" s="61">
        <v>89.00177001953125</v>
      </c>
      <c r="M146" s="61">
        <v>41016.35546875</v>
      </c>
      <c r="N146" s="61">
        <v>16.253059387207031</v>
      </c>
      <c r="O146" s="61">
        <v>229981.234375</v>
      </c>
      <c r="P146" s="61">
        <v>91.131904602050781</v>
      </c>
      <c r="Q146" s="61">
        <v>188964.87890625</v>
      </c>
      <c r="R146" s="61">
        <f t="shared" si="2"/>
        <v>74.878842572521705</v>
      </c>
      <c r="S146" s="61">
        <v>10.127932548522949</v>
      </c>
      <c r="T146" s="61">
        <v>18276.642578125</v>
      </c>
      <c r="U146" s="61">
        <v>7.2422652244567871</v>
      </c>
      <c r="V146" s="61">
        <v>111348.78125</v>
      </c>
      <c r="W146" s="61">
        <v>44.122844696044922</v>
      </c>
      <c r="X146" s="61">
        <v>67898.09375</v>
      </c>
      <c r="Y146" s="61">
        <v>26.905160903930661</v>
      </c>
      <c r="Z146" s="61">
        <v>1751.422119140625</v>
      </c>
      <c r="AA146" s="61">
        <v>0.6940150260925293</v>
      </c>
      <c r="AB146" s="61">
        <v>108711.4765625</v>
      </c>
      <c r="AC146" s="61">
        <v>43.077789306640618</v>
      </c>
      <c r="AD146" s="61">
        <v>143649.3671875</v>
      </c>
      <c r="AE146" s="61">
        <v>52616.2578125</v>
      </c>
      <c r="AF146" s="61">
        <v>20.849613189697269</v>
      </c>
      <c r="AG146" s="61">
        <v>199744.5859375</v>
      </c>
      <c r="AH146" s="61">
        <v>79833.2265625</v>
      </c>
      <c r="AI146" s="61">
        <v>31.634553909301761</v>
      </c>
      <c r="AJ146" s="61">
        <v>172527.6171875</v>
      </c>
      <c r="AK146" s="61">
        <v>135818.6875</v>
      </c>
      <c r="AL146" s="61">
        <v>53.819240570068359</v>
      </c>
      <c r="AM146" s="61">
        <v>116542.15625</v>
      </c>
      <c r="AN146" s="61">
        <v>57532.69921875</v>
      </c>
      <c r="AO146" s="61">
        <v>22.797792434692379</v>
      </c>
      <c r="AP146" s="61">
        <v>194828.14453125</v>
      </c>
      <c r="AQ146" s="61">
        <v>4200.92041015625</v>
      </c>
      <c r="AR146" s="61">
        <v>1.664648175239563</v>
      </c>
      <c r="AS146" s="61">
        <v>248159.92333984381</v>
      </c>
    </row>
    <row r="147" spans="1:45">
      <c r="A147">
        <v>286</v>
      </c>
      <c r="B147" t="s">
        <v>663</v>
      </c>
      <c r="C147" t="s">
        <v>664</v>
      </c>
      <c r="D147" t="s">
        <v>664</v>
      </c>
      <c r="E147" t="s">
        <v>260</v>
      </c>
      <c r="F147" t="s">
        <v>261</v>
      </c>
      <c r="G147" t="s">
        <v>1621</v>
      </c>
      <c r="H147" s="61">
        <v>250000.859375</v>
      </c>
      <c r="I147" s="61">
        <v>117025.96875</v>
      </c>
      <c r="J147" s="61">
        <v>46.810226440429688</v>
      </c>
      <c r="K147" s="61">
        <v>132974.890625</v>
      </c>
      <c r="L147" s="61">
        <v>53.189773559570313</v>
      </c>
      <c r="M147" s="61">
        <v>0</v>
      </c>
      <c r="N147" s="61">
        <v>0</v>
      </c>
      <c r="O147" s="61">
        <v>0</v>
      </c>
      <c r="P147" s="61">
        <v>0</v>
      </c>
      <c r="Q147" s="61">
        <v>0</v>
      </c>
      <c r="R147" s="61">
        <f t="shared" si="2"/>
        <v>0</v>
      </c>
      <c r="S147" s="61">
        <v>0</v>
      </c>
      <c r="T147" s="61">
        <v>0</v>
      </c>
      <c r="U147" s="61">
        <v>0</v>
      </c>
      <c r="V147" s="61">
        <v>0</v>
      </c>
      <c r="W147" s="61">
        <v>0</v>
      </c>
      <c r="X147" s="61">
        <v>0</v>
      </c>
      <c r="Y147" s="61">
        <v>0</v>
      </c>
      <c r="Z147" s="61">
        <v>0</v>
      </c>
      <c r="AA147" s="61">
        <v>0</v>
      </c>
      <c r="AB147" s="61">
        <v>0</v>
      </c>
      <c r="AC147" s="61">
        <v>0</v>
      </c>
      <c r="AD147" s="61">
        <v>250000.859375</v>
      </c>
      <c r="AE147" s="61">
        <v>0</v>
      </c>
      <c r="AF147" s="61">
        <v>0</v>
      </c>
      <c r="AG147" s="61">
        <v>250000.859375</v>
      </c>
      <c r="AH147" s="61">
        <v>0</v>
      </c>
      <c r="AI147" s="61">
        <v>0</v>
      </c>
      <c r="AJ147" s="61">
        <v>250000.859375</v>
      </c>
      <c r="AK147" s="61">
        <v>0</v>
      </c>
      <c r="AL147" s="61">
        <v>0</v>
      </c>
      <c r="AM147" s="61">
        <v>250000.859375</v>
      </c>
      <c r="AN147" s="61">
        <v>0</v>
      </c>
      <c r="AO147" s="61">
        <v>0</v>
      </c>
      <c r="AP147" s="61">
        <v>250000.859375</v>
      </c>
      <c r="AQ147" s="61">
        <v>30.224197387695309</v>
      </c>
      <c r="AR147" s="61">
        <v>1.2089637108147141E-2</v>
      </c>
      <c r="AS147" s="61">
        <v>249970.6351776123</v>
      </c>
    </row>
    <row r="148" spans="1:45">
      <c r="A148">
        <v>74</v>
      </c>
      <c r="B148" t="s">
        <v>665</v>
      </c>
      <c r="C148" t="s">
        <v>666</v>
      </c>
      <c r="D148" t="s">
        <v>666</v>
      </c>
      <c r="E148" t="s">
        <v>264</v>
      </c>
      <c r="F148" t="s">
        <v>568</v>
      </c>
      <c r="G148" t="s">
        <v>1622</v>
      </c>
      <c r="H148" s="61">
        <v>197819.359375</v>
      </c>
      <c r="I148" s="61">
        <v>40912.09375</v>
      </c>
      <c r="J148" s="61">
        <v>20.68154144287109</v>
      </c>
      <c r="K148" s="61">
        <v>156907.265625</v>
      </c>
      <c r="L148" s="61">
        <v>79.318458557128906</v>
      </c>
      <c r="M148" s="61">
        <v>59609.26171875</v>
      </c>
      <c r="N148" s="61">
        <v>30.1331787109375</v>
      </c>
      <c r="O148" s="61">
        <v>180548.5625</v>
      </c>
      <c r="P148" s="61">
        <v>91.2694091796875</v>
      </c>
      <c r="Q148" s="61">
        <v>120939.30078125</v>
      </c>
      <c r="R148" s="61">
        <f t="shared" si="2"/>
        <v>61.136231137008757</v>
      </c>
      <c r="S148" s="61">
        <v>9.9903230667114258</v>
      </c>
      <c r="T148" s="61">
        <v>28672.720703125</v>
      </c>
      <c r="U148" s="61">
        <v>14.49439525604248</v>
      </c>
      <c r="V148" s="61">
        <v>0</v>
      </c>
      <c r="W148" s="61">
        <v>0</v>
      </c>
      <c r="X148" s="61">
        <v>155785.96875</v>
      </c>
      <c r="Y148" s="61">
        <v>78.751632690429688</v>
      </c>
      <c r="Z148" s="61">
        <v>649.5489501953125</v>
      </c>
      <c r="AA148" s="61">
        <v>0.3283545970916748</v>
      </c>
      <c r="AB148" s="61">
        <v>66561.640625</v>
      </c>
      <c r="AC148" s="61">
        <v>33.647689819335938</v>
      </c>
      <c r="AD148" s="61">
        <v>131257.71875</v>
      </c>
      <c r="AE148" s="61">
        <v>66828.40625</v>
      </c>
      <c r="AF148" s="61">
        <v>33.782543182373047</v>
      </c>
      <c r="AG148" s="61">
        <v>130990.953125</v>
      </c>
      <c r="AH148" s="61">
        <v>60418.75390625</v>
      </c>
      <c r="AI148" s="61">
        <v>30.542385101318359</v>
      </c>
      <c r="AJ148" s="61">
        <v>137400.60546875</v>
      </c>
      <c r="AK148" s="61">
        <v>125956.65625</v>
      </c>
      <c r="AL148" s="61">
        <v>63.672561645507813</v>
      </c>
      <c r="AM148" s="61">
        <v>71862.703125</v>
      </c>
      <c r="AN148" s="61">
        <v>81479.125</v>
      </c>
      <c r="AO148" s="61">
        <v>41.188652038574219</v>
      </c>
      <c r="AP148" s="61">
        <v>116340.234375</v>
      </c>
      <c r="AQ148" s="61">
        <v>27459.349609375</v>
      </c>
      <c r="AR148" s="61">
        <v>13.881021499633791</v>
      </c>
      <c r="AS148" s="61">
        <v>170360.009765625</v>
      </c>
    </row>
    <row r="149" spans="1:45">
      <c r="A149">
        <v>296</v>
      </c>
      <c r="B149" t="s">
        <v>668</v>
      </c>
      <c r="C149" t="s">
        <v>669</v>
      </c>
      <c r="D149" t="s">
        <v>670</v>
      </c>
      <c r="E149" t="s">
        <v>281</v>
      </c>
      <c r="F149" t="s">
        <v>240</v>
      </c>
      <c r="G149" t="s">
        <v>1623</v>
      </c>
      <c r="H149" s="61">
        <v>48045.8046875</v>
      </c>
      <c r="I149" s="61">
        <v>7488.109375</v>
      </c>
      <c r="J149" s="61">
        <v>15.58535575866699</v>
      </c>
      <c r="K149" s="61">
        <v>40557.6953125</v>
      </c>
      <c r="L149" s="61">
        <v>84.414642333984375</v>
      </c>
      <c r="M149" s="61">
        <v>8183.23681640625</v>
      </c>
      <c r="N149" s="61">
        <v>17.032155990600589</v>
      </c>
      <c r="O149" s="61">
        <v>24232.87109375</v>
      </c>
      <c r="P149" s="61">
        <v>50.437015533447273</v>
      </c>
      <c r="Q149" s="61">
        <v>16049.63427734375</v>
      </c>
      <c r="R149" s="61">
        <f t="shared" si="2"/>
        <v>33.404861010724957</v>
      </c>
      <c r="S149" s="61">
        <v>27.05368804931641</v>
      </c>
      <c r="T149" s="61">
        <v>1793.408813476562</v>
      </c>
      <c r="U149" s="61">
        <v>3.7327063083648682</v>
      </c>
      <c r="V149" s="61">
        <v>99.541694641113281</v>
      </c>
      <c r="W149" s="61">
        <v>0.20718082785606379</v>
      </c>
      <c r="X149" s="61">
        <v>20953.603515625</v>
      </c>
      <c r="Y149" s="61">
        <v>43.611724853515618</v>
      </c>
      <c r="Z149" s="61">
        <v>21167.5390625</v>
      </c>
      <c r="AA149" s="61">
        <v>44.056995391845703</v>
      </c>
      <c r="AB149" s="61">
        <v>15836.3115234375</v>
      </c>
      <c r="AC149" s="61">
        <v>32.960861206054688</v>
      </c>
      <c r="AD149" s="61">
        <v>32209.4931640625</v>
      </c>
      <c r="AE149" s="61">
        <v>14852.015625</v>
      </c>
      <c r="AF149" s="61">
        <v>30.912199020385739</v>
      </c>
      <c r="AG149" s="61">
        <v>33193.7890625</v>
      </c>
      <c r="AH149" s="61">
        <v>23588.205078125</v>
      </c>
      <c r="AI149" s="61">
        <v>49.095241546630859</v>
      </c>
      <c r="AJ149" s="61">
        <v>24457.599609375</v>
      </c>
      <c r="AK149" s="61">
        <v>36635.67578125</v>
      </c>
      <c r="AL149" s="61">
        <v>76.251564025878906</v>
      </c>
      <c r="AM149" s="61">
        <v>11410.12890625</v>
      </c>
      <c r="AN149" s="61">
        <v>18235.857421875</v>
      </c>
      <c r="AO149" s="61">
        <v>37.955150604248047</v>
      </c>
      <c r="AP149" s="61">
        <v>29809.947265625</v>
      </c>
      <c r="AQ149" s="61">
        <v>4258.3115234375</v>
      </c>
      <c r="AR149" s="61">
        <v>8.8630247116088867</v>
      </c>
      <c r="AS149" s="61">
        <v>43787.4931640625</v>
      </c>
    </row>
    <row r="150" spans="1:45">
      <c r="A150">
        <v>105</v>
      </c>
      <c r="B150" t="s">
        <v>671</v>
      </c>
      <c r="C150" t="s">
        <v>672</v>
      </c>
      <c r="D150" t="s">
        <v>673</v>
      </c>
      <c r="E150" t="s">
        <v>214</v>
      </c>
      <c r="F150" t="s">
        <v>224</v>
      </c>
      <c r="G150" t="s">
        <v>1624</v>
      </c>
      <c r="H150" s="61">
        <v>356753.28125</v>
      </c>
      <c r="I150" s="61">
        <v>75788.71875</v>
      </c>
      <c r="J150" s="61">
        <v>21.244014739990231</v>
      </c>
      <c r="K150" s="61">
        <v>280964.5625</v>
      </c>
      <c r="L150" s="61">
        <v>78.755989074707031</v>
      </c>
      <c r="M150" s="61">
        <v>73679</v>
      </c>
      <c r="N150" s="61">
        <v>20.65264892578125</v>
      </c>
      <c r="O150" s="61">
        <v>333064.28125</v>
      </c>
      <c r="P150" s="61">
        <v>93.359832763671875</v>
      </c>
      <c r="Q150" s="61">
        <v>259385.28125</v>
      </c>
      <c r="R150" s="61">
        <f t="shared" si="2"/>
        <v>72.707188660230443</v>
      </c>
      <c r="S150" s="61">
        <v>8.8472223281860352</v>
      </c>
      <c r="T150" s="61">
        <v>155548.171875</v>
      </c>
      <c r="U150" s="61">
        <v>43.601047515869141</v>
      </c>
      <c r="V150" s="61">
        <v>91957.859375</v>
      </c>
      <c r="W150" s="61">
        <v>25.77631759643555</v>
      </c>
      <c r="X150" s="61">
        <v>134295.5</v>
      </c>
      <c r="Y150" s="61">
        <v>37.643802642822273</v>
      </c>
      <c r="Z150" s="61">
        <v>0</v>
      </c>
      <c r="AA150" s="61">
        <v>0</v>
      </c>
      <c r="AB150" s="61">
        <v>157264.234375</v>
      </c>
      <c r="AC150" s="61">
        <v>44.082073211669922</v>
      </c>
      <c r="AD150" s="61">
        <v>199489.046875</v>
      </c>
      <c r="AE150" s="61">
        <v>117144.0859375</v>
      </c>
      <c r="AF150" s="61">
        <v>32.836162567138672</v>
      </c>
      <c r="AG150" s="61">
        <v>239609.1953125</v>
      </c>
      <c r="AH150" s="61">
        <v>132526.46875</v>
      </c>
      <c r="AI150" s="61">
        <v>37.147933959960938</v>
      </c>
      <c r="AJ150" s="61">
        <v>224226.8125</v>
      </c>
      <c r="AK150" s="61">
        <v>218070.859375</v>
      </c>
      <c r="AL150" s="61">
        <v>61.126518249511719</v>
      </c>
      <c r="AM150" s="61">
        <v>138682.421875</v>
      </c>
      <c r="AN150" s="61">
        <v>73161.8984375</v>
      </c>
      <c r="AO150" s="61">
        <v>20.5077018737793</v>
      </c>
      <c r="AP150" s="61">
        <v>283591.3828125</v>
      </c>
      <c r="AQ150" s="61">
        <v>51546.015625</v>
      </c>
      <c r="AR150" s="61">
        <v>14.44864559173584</v>
      </c>
      <c r="AS150" s="61">
        <v>305207.265625</v>
      </c>
    </row>
    <row r="151" spans="1:45">
      <c r="A151">
        <v>297</v>
      </c>
      <c r="B151" t="s">
        <v>675</v>
      </c>
      <c r="C151" t="s">
        <v>676</v>
      </c>
      <c r="D151" t="s">
        <v>677</v>
      </c>
      <c r="E151" t="s">
        <v>214</v>
      </c>
      <c r="F151" t="s">
        <v>224</v>
      </c>
      <c r="G151" t="s">
        <v>1625</v>
      </c>
      <c r="H151" s="61">
        <v>373256.28125</v>
      </c>
      <c r="I151" s="61">
        <v>187587.09375</v>
      </c>
      <c r="J151" s="61">
        <v>50.256912231445313</v>
      </c>
      <c r="K151" s="61">
        <v>185669.1875</v>
      </c>
      <c r="L151" s="61">
        <v>49.743083953857422</v>
      </c>
      <c r="M151" s="61">
        <v>93168.2109375</v>
      </c>
      <c r="N151" s="61">
        <v>24.960922241210941</v>
      </c>
      <c r="O151" s="61">
        <v>333027.03125</v>
      </c>
      <c r="P151" s="61">
        <v>89.222084045410156</v>
      </c>
      <c r="Q151" s="61">
        <v>239858.8203125</v>
      </c>
      <c r="R151" s="61">
        <f t="shared" si="2"/>
        <v>64.261161127479355</v>
      </c>
      <c r="S151" s="61">
        <v>9.4535350799560547</v>
      </c>
      <c r="T151" s="61">
        <v>194092.21875</v>
      </c>
      <c r="U151" s="61">
        <v>51.999717712402337</v>
      </c>
      <c r="V151" s="61">
        <v>134994.9375</v>
      </c>
      <c r="W151" s="61">
        <v>36.166824340820313</v>
      </c>
      <c r="X151" s="61">
        <v>6585.77587890625</v>
      </c>
      <c r="Y151" s="61">
        <v>1.7644113302230831</v>
      </c>
      <c r="Z151" s="61">
        <v>0</v>
      </c>
      <c r="AA151" s="61">
        <v>0</v>
      </c>
      <c r="AB151" s="61">
        <v>40447.4375</v>
      </c>
      <c r="AC151" s="61">
        <v>10.83637142181396</v>
      </c>
      <c r="AD151" s="61">
        <v>332808.84375</v>
      </c>
      <c r="AE151" s="61">
        <v>7734.3251953125</v>
      </c>
      <c r="AF151" s="61">
        <v>2.0721218585968022</v>
      </c>
      <c r="AG151" s="61">
        <v>365521.9560546875</v>
      </c>
      <c r="AH151" s="61">
        <v>16759.0546875</v>
      </c>
      <c r="AI151" s="61">
        <v>4.4899592399597168</v>
      </c>
      <c r="AJ151" s="61">
        <v>356497.2265625</v>
      </c>
      <c r="AK151" s="61">
        <v>53151.38671875</v>
      </c>
      <c r="AL151" s="61">
        <v>14.23991775512695</v>
      </c>
      <c r="AM151" s="61">
        <v>320104.89453125</v>
      </c>
      <c r="AN151" s="61">
        <v>95.532737731933594</v>
      </c>
      <c r="AO151" s="61">
        <v>2.5594409555196759E-2</v>
      </c>
      <c r="AP151" s="61">
        <v>373160.74851226812</v>
      </c>
      <c r="AQ151" s="61">
        <v>7565.55615234375</v>
      </c>
      <c r="AR151" s="61">
        <v>2.0269064903259282</v>
      </c>
      <c r="AS151" s="61">
        <v>365690.72509765619</v>
      </c>
    </row>
    <row r="152" spans="1:45">
      <c r="A152">
        <v>50</v>
      </c>
      <c r="B152" t="s">
        <v>679</v>
      </c>
      <c r="C152" t="s">
        <v>680</v>
      </c>
      <c r="D152" t="s">
        <v>680</v>
      </c>
      <c r="E152" t="s">
        <v>214</v>
      </c>
      <c r="F152" t="s">
        <v>215</v>
      </c>
      <c r="G152" t="s">
        <v>1626</v>
      </c>
      <c r="H152" s="61">
        <v>327509.9375</v>
      </c>
      <c r="I152" s="61">
        <v>54081.23828125</v>
      </c>
      <c r="J152" s="61">
        <v>16.51285362243652</v>
      </c>
      <c r="K152" s="61">
        <v>273428.6875</v>
      </c>
      <c r="L152" s="61">
        <v>83.487144470214844</v>
      </c>
      <c r="M152" s="61">
        <v>34709.42578125</v>
      </c>
      <c r="N152" s="61">
        <v>10.597976684570311</v>
      </c>
      <c r="O152" s="61">
        <v>305055.8125</v>
      </c>
      <c r="P152" s="61">
        <v>93.143989562988281</v>
      </c>
      <c r="Q152" s="61">
        <v>270346.38671875</v>
      </c>
      <c r="R152" s="61">
        <f t="shared" si="2"/>
        <v>82.546010292817456</v>
      </c>
      <c r="S152" s="61">
        <v>11.357935905456539</v>
      </c>
      <c r="T152" s="61">
        <v>20434.521484375</v>
      </c>
      <c r="U152" s="61">
        <v>6.2393589019775391</v>
      </c>
      <c r="V152" s="61">
        <v>173428.640625</v>
      </c>
      <c r="W152" s="61">
        <v>52.953701019287109</v>
      </c>
      <c r="X152" s="61">
        <v>97715.84375</v>
      </c>
      <c r="Y152" s="61">
        <v>29.835992813110352</v>
      </c>
      <c r="Z152" s="61">
        <v>0</v>
      </c>
      <c r="AA152" s="61">
        <v>0</v>
      </c>
      <c r="AB152" s="61">
        <v>120819.78125</v>
      </c>
      <c r="AC152" s="61">
        <v>36.890419006347663</v>
      </c>
      <c r="AD152" s="61">
        <v>206690.15625</v>
      </c>
      <c r="AE152" s="61">
        <v>30421.146484375</v>
      </c>
      <c r="AF152" s="61">
        <v>9.2886180877685547</v>
      </c>
      <c r="AG152" s="61">
        <v>297088.791015625</v>
      </c>
      <c r="AH152" s="61">
        <v>71404.734375</v>
      </c>
      <c r="AI152" s="61">
        <v>21.802310943603519</v>
      </c>
      <c r="AJ152" s="61">
        <v>256105.203125</v>
      </c>
      <c r="AK152" s="61">
        <v>156790.328125</v>
      </c>
      <c r="AL152" s="61">
        <v>47.873455047607422</v>
      </c>
      <c r="AM152" s="61">
        <v>170719.609375</v>
      </c>
      <c r="AN152" s="61">
        <v>16847.044921875</v>
      </c>
      <c r="AO152" s="61">
        <v>5.1439800262451172</v>
      </c>
      <c r="AP152" s="61">
        <v>310662.892578125</v>
      </c>
      <c r="AQ152" s="61">
        <v>14668.705078125</v>
      </c>
      <c r="AR152" s="61">
        <v>4.4788579940795898</v>
      </c>
      <c r="AS152" s="61">
        <v>312841.232421875</v>
      </c>
    </row>
    <row r="153" spans="1:45">
      <c r="A153">
        <v>116</v>
      </c>
      <c r="B153" t="s">
        <v>682</v>
      </c>
      <c r="C153" t="s">
        <v>683</v>
      </c>
      <c r="D153" t="s">
        <v>683</v>
      </c>
      <c r="E153" t="s">
        <v>219</v>
      </c>
      <c r="F153" t="s">
        <v>220</v>
      </c>
      <c r="G153" t="s">
        <v>1627</v>
      </c>
      <c r="H153" s="61">
        <v>16813.880859375</v>
      </c>
      <c r="I153" s="61">
        <v>2125.4140625</v>
      </c>
      <c r="J153" s="61">
        <v>12.640829086303709</v>
      </c>
      <c r="K153" s="61">
        <v>14688.466796875</v>
      </c>
      <c r="L153" s="61">
        <v>87.359169006347656</v>
      </c>
      <c r="M153" s="61">
        <v>479.57351684570313</v>
      </c>
      <c r="N153" s="61">
        <v>2.8522477149963379</v>
      </c>
      <c r="O153" s="61">
        <v>9355.3427734375</v>
      </c>
      <c r="P153" s="61">
        <v>55.640590667724609</v>
      </c>
      <c r="Q153" s="61">
        <v>8875.7692565917969</v>
      </c>
      <c r="R153" s="61">
        <f t="shared" si="2"/>
        <v>52.78834393335724</v>
      </c>
      <c r="S153" s="61">
        <v>50</v>
      </c>
      <c r="T153" s="61">
        <v>56.772708892822273</v>
      </c>
      <c r="U153" s="61">
        <v>0.33765381574630737</v>
      </c>
      <c r="V153" s="61">
        <v>33.306648254394531</v>
      </c>
      <c r="W153" s="61">
        <v>0.19809019565582281</v>
      </c>
      <c r="X153" s="61">
        <v>7556.04443359375</v>
      </c>
      <c r="Y153" s="61">
        <v>44.939323425292969</v>
      </c>
      <c r="Z153" s="61">
        <v>2378.00341796875</v>
      </c>
      <c r="AA153" s="61">
        <v>14.14309597015381</v>
      </c>
      <c r="AB153" s="61">
        <v>5737.0263671875</v>
      </c>
      <c r="AC153" s="61">
        <v>34.120773315429688</v>
      </c>
      <c r="AD153" s="61">
        <v>11076.8544921875</v>
      </c>
      <c r="AE153" s="61">
        <v>1936.798095703125</v>
      </c>
      <c r="AF153" s="61">
        <v>11.51904201507568</v>
      </c>
      <c r="AG153" s="61">
        <v>14877.08276367188</v>
      </c>
      <c r="AH153" s="61">
        <v>7501.7958984375</v>
      </c>
      <c r="AI153" s="61">
        <v>44.616683959960938</v>
      </c>
      <c r="AJ153" s="61">
        <v>9312.0849609375</v>
      </c>
      <c r="AK153" s="61">
        <v>12868.8798828125</v>
      </c>
      <c r="AL153" s="61">
        <v>76.537239074707031</v>
      </c>
      <c r="AM153" s="61">
        <v>3945.0009765625</v>
      </c>
      <c r="AN153" s="61">
        <v>5275.09619140625</v>
      </c>
      <c r="AO153" s="61">
        <v>31.373458862304691</v>
      </c>
      <c r="AP153" s="61">
        <v>11538.78466796875</v>
      </c>
      <c r="AQ153" s="61">
        <v>1638.775390625</v>
      </c>
      <c r="AR153" s="61">
        <v>9.7465629577636719</v>
      </c>
      <c r="AS153" s="61">
        <v>15175.10546875</v>
      </c>
    </row>
    <row r="154" spans="1:45">
      <c r="A154">
        <v>89</v>
      </c>
      <c r="B154" t="s">
        <v>685</v>
      </c>
      <c r="C154" t="s">
        <v>686</v>
      </c>
      <c r="D154" t="s">
        <v>686</v>
      </c>
      <c r="E154" t="s">
        <v>219</v>
      </c>
      <c r="F154" t="s">
        <v>220</v>
      </c>
      <c r="G154" t="s">
        <v>1628</v>
      </c>
      <c r="H154" s="61">
        <v>5700.4091796875</v>
      </c>
      <c r="I154" s="61">
        <v>2109.983642578125</v>
      </c>
      <c r="J154" s="61">
        <v>37.014598846435547</v>
      </c>
      <c r="K154" s="61">
        <v>3590.425537109375</v>
      </c>
      <c r="L154" s="61">
        <v>62.985401153564453</v>
      </c>
      <c r="M154" s="61">
        <v>1005.12841796875</v>
      </c>
      <c r="N154" s="61">
        <v>17.632566452026371</v>
      </c>
      <c r="O154" s="61">
        <v>3867.744873046875</v>
      </c>
      <c r="P154" s="61">
        <v>67.850303649902344</v>
      </c>
      <c r="Q154" s="61">
        <v>2862.616455078125</v>
      </c>
      <c r="R154" s="61">
        <f t="shared" si="2"/>
        <v>50.217736391250703</v>
      </c>
      <c r="S154" s="61">
        <v>27.3636360168457</v>
      </c>
      <c r="T154" s="61">
        <v>0</v>
      </c>
      <c r="U154" s="61">
        <v>0</v>
      </c>
      <c r="V154" s="61">
        <v>0</v>
      </c>
      <c r="W154" s="61">
        <v>0</v>
      </c>
      <c r="X154" s="61">
        <v>0</v>
      </c>
      <c r="Y154" s="61">
        <v>0</v>
      </c>
      <c r="Z154" s="61">
        <v>0</v>
      </c>
      <c r="AA154" s="61">
        <v>0</v>
      </c>
      <c r="AB154" s="61">
        <v>3.208167552947998</v>
      </c>
      <c r="AC154" s="61">
        <v>5.6279603391885757E-2</v>
      </c>
      <c r="AD154" s="61">
        <v>5697.201012134552</v>
      </c>
      <c r="AE154" s="61">
        <v>595.5133056640625</v>
      </c>
      <c r="AF154" s="61">
        <v>10.44685173034668</v>
      </c>
      <c r="AG154" s="61">
        <v>5104.8958740234384</v>
      </c>
      <c r="AH154" s="61">
        <v>3512.752685546875</v>
      </c>
      <c r="AI154" s="61">
        <v>61.622817993164063</v>
      </c>
      <c r="AJ154" s="61">
        <v>2187.656494140625</v>
      </c>
      <c r="AK154" s="61">
        <v>3515.9609375</v>
      </c>
      <c r="AL154" s="61">
        <v>61.679096221923828</v>
      </c>
      <c r="AM154" s="61">
        <v>2184.4482421875</v>
      </c>
      <c r="AN154" s="61">
        <v>0</v>
      </c>
      <c r="AO154" s="61">
        <v>0</v>
      </c>
      <c r="AP154" s="61">
        <v>5700.4091796875</v>
      </c>
      <c r="AQ154" s="61">
        <v>23.813444137573239</v>
      </c>
      <c r="AR154" s="61">
        <v>0.41774973273277283</v>
      </c>
      <c r="AS154" s="61">
        <v>5676.5957355499268</v>
      </c>
    </row>
    <row r="155" spans="1:45">
      <c r="A155">
        <v>168</v>
      </c>
      <c r="B155" t="s">
        <v>688</v>
      </c>
      <c r="C155" t="s">
        <v>689</v>
      </c>
      <c r="D155" t="s">
        <v>689</v>
      </c>
      <c r="E155" t="s">
        <v>264</v>
      </c>
      <c r="F155" t="s">
        <v>269</v>
      </c>
      <c r="G155" t="s">
        <v>1629</v>
      </c>
      <c r="H155" s="61">
        <v>185126.09375</v>
      </c>
      <c r="I155" s="61">
        <v>33529.5390625</v>
      </c>
      <c r="J155" s="61">
        <v>18.11173057556152</v>
      </c>
      <c r="K155" s="61">
        <v>151596.5625</v>
      </c>
      <c r="L155" s="61">
        <v>81.888275146484375</v>
      </c>
      <c r="M155" s="61">
        <v>37923.71875</v>
      </c>
      <c r="N155" s="61">
        <v>20.485343933105469</v>
      </c>
      <c r="O155" s="61">
        <v>133230.8125</v>
      </c>
      <c r="P155" s="61">
        <v>71.967605590820313</v>
      </c>
      <c r="Q155" s="61">
        <v>95307.09375</v>
      </c>
      <c r="R155" s="61">
        <f t="shared" si="2"/>
        <v>51.482258291856823</v>
      </c>
      <c r="S155" s="61">
        <v>17.606487274169918</v>
      </c>
      <c r="T155" s="61">
        <v>17586.501953125</v>
      </c>
      <c r="U155" s="61">
        <v>9.4997425079345703</v>
      </c>
      <c r="V155" s="61">
        <v>29257.25</v>
      </c>
      <c r="W155" s="61">
        <v>15.803958892822269</v>
      </c>
      <c r="X155" s="61">
        <v>100234.234375</v>
      </c>
      <c r="Y155" s="61">
        <v>54.143760681152337</v>
      </c>
      <c r="Z155" s="61">
        <v>3304.80419921875</v>
      </c>
      <c r="AA155" s="61">
        <v>1.785163998603821</v>
      </c>
      <c r="AB155" s="61">
        <v>95763.3046875</v>
      </c>
      <c r="AC155" s="61">
        <v>51.728691101074219</v>
      </c>
      <c r="AD155" s="61">
        <v>89362.7890625</v>
      </c>
      <c r="AE155" s="61">
        <v>14103.4462890625</v>
      </c>
      <c r="AF155" s="61">
        <v>7.6182918548583984</v>
      </c>
      <c r="AG155" s="61">
        <v>171022.6474609375</v>
      </c>
      <c r="AH155" s="61">
        <v>24910.44921875</v>
      </c>
      <c r="AI155" s="61">
        <v>13.455936431884769</v>
      </c>
      <c r="AJ155" s="61">
        <v>160215.64453125</v>
      </c>
      <c r="AK155" s="61">
        <v>107836.890625</v>
      </c>
      <c r="AL155" s="61">
        <v>58.250511169433587</v>
      </c>
      <c r="AM155" s="61">
        <v>77289.203125</v>
      </c>
      <c r="AN155" s="61">
        <v>74835.3046875</v>
      </c>
      <c r="AO155" s="61">
        <v>40.423961639404297</v>
      </c>
      <c r="AP155" s="61">
        <v>110290.7890625</v>
      </c>
      <c r="AQ155" s="61">
        <v>8503.1552734375</v>
      </c>
      <c r="AR155" s="61">
        <v>4.5931692123413086</v>
      </c>
      <c r="AS155" s="61">
        <v>176622.9384765625</v>
      </c>
    </row>
    <row r="156" spans="1:45">
      <c r="A156">
        <v>155</v>
      </c>
      <c r="B156" t="s">
        <v>690</v>
      </c>
      <c r="C156" t="s">
        <v>691</v>
      </c>
      <c r="D156" t="s">
        <v>691</v>
      </c>
      <c r="E156" t="s">
        <v>264</v>
      </c>
      <c r="F156" t="s">
        <v>269</v>
      </c>
      <c r="G156" t="s">
        <v>1630</v>
      </c>
      <c r="H156" s="61">
        <v>295229.84375</v>
      </c>
      <c r="I156" s="61">
        <v>48758.84375</v>
      </c>
      <c r="J156" s="61">
        <v>16.515554428100589</v>
      </c>
      <c r="K156" s="61">
        <v>246471</v>
      </c>
      <c r="L156" s="61">
        <v>83.484443664550781</v>
      </c>
      <c r="M156" s="61">
        <v>15057.96875</v>
      </c>
      <c r="N156" s="61">
        <v>5.1004223823547363</v>
      </c>
      <c r="O156" s="61">
        <v>197298.375</v>
      </c>
      <c r="P156" s="61">
        <v>66.828742980957031</v>
      </c>
      <c r="Q156" s="61">
        <v>182240.40625</v>
      </c>
      <c r="R156" s="61">
        <f t="shared" si="2"/>
        <v>61.728314432981499</v>
      </c>
      <c r="S156" s="61">
        <v>19.25</v>
      </c>
      <c r="T156" s="61">
        <v>83746.4375</v>
      </c>
      <c r="U156" s="61">
        <v>28.366521835327148</v>
      </c>
      <c r="V156" s="61">
        <v>114079.3046875</v>
      </c>
      <c r="W156" s="61">
        <v>38.640846252441413</v>
      </c>
      <c r="X156" s="61">
        <v>17871.35546875</v>
      </c>
      <c r="Y156" s="61">
        <v>6.053370475769043</v>
      </c>
      <c r="Z156" s="61">
        <v>0</v>
      </c>
      <c r="AA156" s="61">
        <v>0</v>
      </c>
      <c r="AB156" s="61">
        <v>77521.875</v>
      </c>
      <c r="AC156" s="61">
        <v>26.258144378662109</v>
      </c>
      <c r="AD156" s="61">
        <v>217707.96875</v>
      </c>
      <c r="AE156" s="61">
        <v>62653.91015625</v>
      </c>
      <c r="AF156" s="61">
        <v>21.222078323364261</v>
      </c>
      <c r="AG156" s="61">
        <v>232575.93359375</v>
      </c>
      <c r="AH156" s="61">
        <v>128047.296875</v>
      </c>
      <c r="AI156" s="61">
        <v>43.3720703125</v>
      </c>
      <c r="AJ156" s="61">
        <v>167182.546875</v>
      </c>
      <c r="AK156" s="61">
        <v>146641.703125</v>
      </c>
      <c r="AL156" s="61">
        <v>49.670352935791023</v>
      </c>
      <c r="AM156" s="61">
        <v>148588.140625</v>
      </c>
      <c r="AN156" s="61">
        <v>32361.662109375</v>
      </c>
      <c r="AO156" s="61">
        <v>10.961514472961429</v>
      </c>
      <c r="AP156" s="61">
        <v>262868.181640625</v>
      </c>
      <c r="AQ156" s="61">
        <v>39296.1796875</v>
      </c>
      <c r="AR156" s="61">
        <v>13.31036853790283</v>
      </c>
      <c r="AS156" s="61">
        <v>255933.6640625</v>
      </c>
    </row>
    <row r="157" spans="1:45">
      <c r="A157">
        <v>36</v>
      </c>
      <c r="B157" t="s">
        <v>693</v>
      </c>
      <c r="C157" t="s">
        <v>694</v>
      </c>
      <c r="D157" t="s">
        <v>695</v>
      </c>
      <c r="E157" t="s">
        <v>264</v>
      </c>
      <c r="F157" t="s">
        <v>265</v>
      </c>
      <c r="G157" t="s">
        <v>1631</v>
      </c>
      <c r="H157" s="61">
        <v>392051.65625</v>
      </c>
      <c r="I157" s="61">
        <v>73849.828125</v>
      </c>
      <c r="J157" s="61">
        <v>18.836759567260739</v>
      </c>
      <c r="K157" s="61">
        <v>318201.8125</v>
      </c>
      <c r="L157" s="61">
        <v>81.163230895996094</v>
      </c>
      <c r="M157" s="61">
        <v>159810.96875</v>
      </c>
      <c r="N157" s="61">
        <v>40.762729644775391</v>
      </c>
      <c r="O157" s="61">
        <v>368464.125</v>
      </c>
      <c r="P157" s="61">
        <v>93.983566284179688</v>
      </c>
      <c r="Q157" s="61">
        <v>208653.15625</v>
      </c>
      <c r="R157" s="61">
        <f t="shared" si="2"/>
        <v>53.22083274581243</v>
      </c>
      <c r="S157" s="61">
        <v>6.1661458015441886</v>
      </c>
      <c r="T157" s="61">
        <v>86571.6015625</v>
      </c>
      <c r="U157" s="61">
        <v>22.081682205200199</v>
      </c>
      <c r="V157" s="61">
        <v>122761.796875</v>
      </c>
      <c r="W157" s="61">
        <v>31.31266021728516</v>
      </c>
      <c r="X157" s="61">
        <v>142901.046875</v>
      </c>
      <c r="Y157" s="61">
        <v>36.449546813964837</v>
      </c>
      <c r="Z157" s="61">
        <v>44389.78515625</v>
      </c>
      <c r="AA157" s="61">
        <v>11.322432518005369</v>
      </c>
      <c r="AB157" s="61">
        <v>125952.2578125</v>
      </c>
      <c r="AC157" s="61">
        <v>32.126445770263672</v>
      </c>
      <c r="AD157" s="61">
        <v>266099.3984375</v>
      </c>
      <c r="AE157" s="61">
        <v>20351.828125</v>
      </c>
      <c r="AF157" s="61">
        <v>5.1911091804504386</v>
      </c>
      <c r="AG157" s="61">
        <v>371699.828125</v>
      </c>
      <c r="AH157" s="61">
        <v>39917.86328125</v>
      </c>
      <c r="AI157" s="61">
        <v>10.18178653717041</v>
      </c>
      <c r="AJ157" s="61">
        <v>352133.79296875</v>
      </c>
      <c r="AK157" s="61">
        <v>153604.46875</v>
      </c>
      <c r="AL157" s="61">
        <v>39.179649353027337</v>
      </c>
      <c r="AM157" s="61">
        <v>238447.1875</v>
      </c>
      <c r="AN157" s="61">
        <v>138533.375</v>
      </c>
      <c r="AO157" s="61">
        <v>35.335491180419922</v>
      </c>
      <c r="AP157" s="61">
        <v>253518.28125</v>
      </c>
      <c r="AQ157" s="61">
        <v>14016.4453125</v>
      </c>
      <c r="AR157" s="61">
        <v>3.5751526355743408</v>
      </c>
      <c r="AS157" s="61">
        <v>378035.2109375</v>
      </c>
    </row>
    <row r="158" spans="1:45">
      <c r="A158">
        <v>212</v>
      </c>
      <c r="B158" t="s">
        <v>696</v>
      </c>
      <c r="C158" t="s">
        <v>697</v>
      </c>
      <c r="D158" t="s">
        <v>698</v>
      </c>
      <c r="E158" t="s">
        <v>264</v>
      </c>
      <c r="F158" t="s">
        <v>269</v>
      </c>
      <c r="G158" t="s">
        <v>1632</v>
      </c>
      <c r="H158" s="61">
        <v>174383.34375</v>
      </c>
      <c r="I158" s="61">
        <v>24661.78125</v>
      </c>
      <c r="J158" s="61">
        <v>14.142280578613279</v>
      </c>
      <c r="K158" s="61">
        <v>149721.5625</v>
      </c>
      <c r="L158" s="61">
        <v>85.857719421386719</v>
      </c>
      <c r="M158" s="61">
        <v>47634.1328125</v>
      </c>
      <c r="N158" s="61">
        <v>27.31575965881348</v>
      </c>
      <c r="O158" s="61">
        <v>153281.203125</v>
      </c>
      <c r="P158" s="61">
        <v>87.898994445800781</v>
      </c>
      <c r="Q158" s="61">
        <v>105647.0703125</v>
      </c>
      <c r="R158" s="61">
        <f t="shared" si="2"/>
        <v>60.583234637339032</v>
      </c>
      <c r="S158" s="61">
        <v>7.246889591217041</v>
      </c>
      <c r="T158" s="61">
        <v>34205.3984375</v>
      </c>
      <c r="U158" s="61">
        <v>19.615060806274411</v>
      </c>
      <c r="V158" s="61">
        <v>47049.328125</v>
      </c>
      <c r="W158" s="61">
        <v>26.980403900146481</v>
      </c>
      <c r="X158" s="61">
        <v>72019.546875</v>
      </c>
      <c r="Y158" s="61">
        <v>41.299552917480469</v>
      </c>
      <c r="Z158" s="61">
        <v>885.66558837890625</v>
      </c>
      <c r="AA158" s="61">
        <v>0.50788426399230957</v>
      </c>
      <c r="AB158" s="61">
        <v>55835.3984375</v>
      </c>
      <c r="AC158" s="61">
        <v>32.018768310546882</v>
      </c>
      <c r="AD158" s="61">
        <v>118547.9453125</v>
      </c>
      <c r="AE158" s="61">
        <v>72759.1796875</v>
      </c>
      <c r="AF158" s="61">
        <v>41.723697662353523</v>
      </c>
      <c r="AG158" s="61">
        <v>101624.1640625</v>
      </c>
      <c r="AH158" s="61">
        <v>74414.78125</v>
      </c>
      <c r="AI158" s="61">
        <v>42.673103332519531</v>
      </c>
      <c r="AJ158" s="61">
        <v>99968.5625</v>
      </c>
      <c r="AK158" s="61">
        <v>101397.8828125</v>
      </c>
      <c r="AL158" s="61">
        <v>58.146541595458977</v>
      </c>
      <c r="AM158" s="61">
        <v>72985.4609375</v>
      </c>
      <c r="AN158" s="61">
        <v>13649.75390625</v>
      </c>
      <c r="AO158" s="61">
        <v>7.8274412155151367</v>
      </c>
      <c r="AP158" s="61">
        <v>160733.58984375</v>
      </c>
      <c r="AQ158" s="61">
        <v>22796.1171875</v>
      </c>
      <c r="AR158" s="61">
        <v>13.07241630554199</v>
      </c>
      <c r="AS158" s="61">
        <v>151587.2265625</v>
      </c>
    </row>
    <row r="159" spans="1:45">
      <c r="A159">
        <v>223</v>
      </c>
      <c r="B159" t="s">
        <v>700</v>
      </c>
      <c r="C159" t="s">
        <v>701</v>
      </c>
      <c r="D159" t="s">
        <v>702</v>
      </c>
      <c r="E159" t="s">
        <v>219</v>
      </c>
      <c r="F159" t="s">
        <v>220</v>
      </c>
      <c r="G159" t="s">
        <v>1633</v>
      </c>
      <c r="H159" s="61">
        <v>7228.44140625</v>
      </c>
      <c r="I159" s="61">
        <v>2167.2958984375</v>
      </c>
      <c r="J159" s="61">
        <v>29.982894897460941</v>
      </c>
      <c r="K159" s="61">
        <v>5061.1455078125</v>
      </c>
      <c r="L159" s="61">
        <v>70.017105102539063</v>
      </c>
      <c r="M159" s="61">
        <v>1039.720703125</v>
      </c>
      <c r="N159" s="61">
        <v>14.38374710083008</v>
      </c>
      <c r="O159" s="61">
        <v>3912.119140625</v>
      </c>
      <c r="P159" s="61">
        <v>54.121196746826172</v>
      </c>
      <c r="Q159" s="61">
        <v>2872.3984375</v>
      </c>
      <c r="R159" s="61">
        <f t="shared" si="2"/>
        <v>39.737452046251761</v>
      </c>
      <c r="S159" s="61">
        <v>48.333332061767578</v>
      </c>
      <c r="T159" s="61">
        <v>0</v>
      </c>
      <c r="U159" s="61">
        <v>0</v>
      </c>
      <c r="V159" s="61">
        <v>0</v>
      </c>
      <c r="W159" s="61">
        <v>0</v>
      </c>
      <c r="X159" s="61">
        <v>0</v>
      </c>
      <c r="Y159" s="61">
        <v>0</v>
      </c>
      <c r="Z159" s="61">
        <v>0</v>
      </c>
      <c r="AA159" s="61">
        <v>0</v>
      </c>
      <c r="AB159" s="61">
        <v>10.02239322662354</v>
      </c>
      <c r="AC159" s="61">
        <v>0.13865220546722409</v>
      </c>
      <c r="AD159" s="61">
        <v>7218.4190130233756</v>
      </c>
      <c r="AE159" s="61">
        <v>595.521240234375</v>
      </c>
      <c r="AF159" s="61">
        <v>8.2385845184326172</v>
      </c>
      <c r="AG159" s="61">
        <v>6632.920166015625</v>
      </c>
      <c r="AH159" s="61">
        <v>4959.771484375</v>
      </c>
      <c r="AI159" s="61">
        <v>68.614669799804688</v>
      </c>
      <c r="AJ159" s="61">
        <v>2268.669921875</v>
      </c>
      <c r="AK159" s="61">
        <v>4969.7939453125</v>
      </c>
      <c r="AL159" s="61">
        <v>68.753326416015625</v>
      </c>
      <c r="AM159" s="61">
        <v>2258.6474609375</v>
      </c>
      <c r="AN159" s="61">
        <v>0</v>
      </c>
      <c r="AO159" s="61">
        <v>0</v>
      </c>
      <c r="AP159" s="61">
        <v>7228.44140625</v>
      </c>
      <c r="AQ159" s="61">
        <v>32.885837554931641</v>
      </c>
      <c r="AR159" s="61">
        <v>0.45495060086250311</v>
      </c>
      <c r="AS159" s="61">
        <v>7195.5555686950684</v>
      </c>
    </row>
    <row r="160" spans="1:45">
      <c r="A160">
        <v>108</v>
      </c>
      <c r="B160" t="s">
        <v>704</v>
      </c>
      <c r="C160" t="s">
        <v>705</v>
      </c>
      <c r="D160" t="s">
        <v>706</v>
      </c>
      <c r="E160" t="s">
        <v>214</v>
      </c>
      <c r="F160" t="s">
        <v>224</v>
      </c>
      <c r="G160" t="s">
        <v>1634</v>
      </c>
      <c r="H160" s="61">
        <v>242613.828125</v>
      </c>
      <c r="I160" s="61">
        <v>27903.412109375</v>
      </c>
      <c r="J160" s="61">
        <v>11.501163482666019</v>
      </c>
      <c r="K160" s="61">
        <v>214710.421875</v>
      </c>
      <c r="L160" s="61">
        <v>88.49884033203125</v>
      </c>
      <c r="M160" s="61">
        <v>94216.734375</v>
      </c>
      <c r="N160" s="61">
        <v>38.834033966064453</v>
      </c>
      <c r="O160" s="61">
        <v>232925.203125</v>
      </c>
      <c r="P160" s="61">
        <v>96.006568908691406</v>
      </c>
      <c r="Q160" s="61">
        <v>138708.46875</v>
      </c>
      <c r="R160" s="61">
        <f t="shared" si="2"/>
        <v>57.172532094310114</v>
      </c>
      <c r="S160" s="61">
        <v>6.4993672370910636</v>
      </c>
      <c r="T160" s="61">
        <v>35264.828125</v>
      </c>
      <c r="U160" s="61">
        <v>14.535374641418461</v>
      </c>
      <c r="V160" s="61">
        <v>44840.12109375</v>
      </c>
      <c r="W160" s="61">
        <v>18.482095718383789</v>
      </c>
      <c r="X160" s="61">
        <v>131385.609375</v>
      </c>
      <c r="Y160" s="61">
        <v>54.154212951660163</v>
      </c>
      <c r="Z160" s="61">
        <v>15994.595703125</v>
      </c>
      <c r="AA160" s="61">
        <v>6.5926151275634766</v>
      </c>
      <c r="AB160" s="61">
        <v>162068.84375</v>
      </c>
      <c r="AC160" s="61">
        <v>66.801155090332031</v>
      </c>
      <c r="AD160" s="61">
        <v>80544.984375</v>
      </c>
      <c r="AE160" s="61">
        <v>35460.05859375</v>
      </c>
      <c r="AF160" s="61">
        <v>14.61584377288818</v>
      </c>
      <c r="AG160" s="61">
        <v>207153.76953125</v>
      </c>
      <c r="AH160" s="61">
        <v>66678.4140625</v>
      </c>
      <c r="AI160" s="61">
        <v>27.483352661132809</v>
      </c>
      <c r="AJ160" s="61">
        <v>175935.4140625</v>
      </c>
      <c r="AK160" s="61">
        <v>170944.984375</v>
      </c>
      <c r="AL160" s="61">
        <v>70.459709167480469</v>
      </c>
      <c r="AM160" s="61">
        <v>71668.84375</v>
      </c>
      <c r="AN160" s="61">
        <v>103712.015625</v>
      </c>
      <c r="AO160" s="61">
        <v>42.747776031494141</v>
      </c>
      <c r="AP160" s="61">
        <v>138901.8125</v>
      </c>
      <c r="AQ160" s="61">
        <v>19215.306640625</v>
      </c>
      <c r="AR160" s="61">
        <v>7.9201197624206543</v>
      </c>
      <c r="AS160" s="61">
        <v>223398.521484375</v>
      </c>
    </row>
    <row r="161" spans="1:45">
      <c r="A161">
        <v>202</v>
      </c>
      <c r="B161" t="s">
        <v>708</v>
      </c>
      <c r="C161" t="s">
        <v>709</v>
      </c>
      <c r="D161" t="s">
        <v>710</v>
      </c>
      <c r="E161" t="s">
        <v>264</v>
      </c>
      <c r="F161" t="s">
        <v>269</v>
      </c>
      <c r="G161" t="s">
        <v>1635</v>
      </c>
      <c r="H161" s="61">
        <v>50060.0390625</v>
      </c>
      <c r="I161" s="61">
        <v>4144.712890625</v>
      </c>
      <c r="J161" s="61">
        <v>8.2794837951660156</v>
      </c>
      <c r="K161" s="61">
        <v>45915.328125</v>
      </c>
      <c r="L161" s="61">
        <v>91.72052001953125</v>
      </c>
      <c r="M161" s="61">
        <v>22751.470703125</v>
      </c>
      <c r="N161" s="61">
        <v>45.448368072509773</v>
      </c>
      <c r="O161" s="61">
        <v>46414.03125</v>
      </c>
      <c r="P161" s="61">
        <v>92.716728210449219</v>
      </c>
      <c r="Q161" s="61">
        <v>23662.560546875</v>
      </c>
      <c r="R161" s="61">
        <f t="shared" si="2"/>
        <v>47.268362130785142</v>
      </c>
      <c r="S161" s="61">
        <v>7</v>
      </c>
      <c r="T161" s="61">
        <v>150.0201721191406</v>
      </c>
      <c r="U161" s="61">
        <v>0.29968050122261047</v>
      </c>
      <c r="V161" s="61">
        <v>225.9466857910156</v>
      </c>
      <c r="W161" s="61">
        <v>0.45135137438774109</v>
      </c>
      <c r="X161" s="61">
        <v>45532.71484375</v>
      </c>
      <c r="Y161" s="61">
        <v>90.956207275390625</v>
      </c>
      <c r="Z161" s="61">
        <v>1548.864135742188</v>
      </c>
      <c r="AA161" s="61">
        <v>3.094012975692749</v>
      </c>
      <c r="AB161" s="61">
        <v>29714.541015625</v>
      </c>
      <c r="AC161" s="61">
        <v>59.357803344726563</v>
      </c>
      <c r="AD161" s="61">
        <v>20345.498046875</v>
      </c>
      <c r="AE161" s="61">
        <v>17916.13671875</v>
      </c>
      <c r="AF161" s="61">
        <v>35.789299011230469</v>
      </c>
      <c r="AG161" s="61">
        <v>32143.90234375</v>
      </c>
      <c r="AH161" s="61">
        <v>22802.19140625</v>
      </c>
      <c r="AI161" s="61">
        <v>45.549686431884773</v>
      </c>
      <c r="AJ161" s="61">
        <v>27257.84765625</v>
      </c>
      <c r="AK161" s="61">
        <v>34143.0546875</v>
      </c>
      <c r="AL161" s="61">
        <v>68.204208374023438</v>
      </c>
      <c r="AM161" s="61">
        <v>15916.984375</v>
      </c>
      <c r="AN161" s="61">
        <v>34347.30078125</v>
      </c>
      <c r="AO161" s="61">
        <v>68.612213134765625</v>
      </c>
      <c r="AP161" s="61">
        <v>15712.73828125</v>
      </c>
      <c r="AQ161" s="61">
        <v>3544.3154296875</v>
      </c>
      <c r="AR161" s="61">
        <v>7.0801296234130859</v>
      </c>
      <c r="AS161" s="61">
        <v>46515.7236328125</v>
      </c>
    </row>
    <row r="162" spans="1:45">
      <c r="A162">
        <v>134</v>
      </c>
      <c r="B162" t="s">
        <v>712</v>
      </c>
      <c r="C162" t="s">
        <v>713</v>
      </c>
      <c r="D162" t="s">
        <v>713</v>
      </c>
      <c r="E162" t="s">
        <v>303</v>
      </c>
      <c r="F162" t="s">
        <v>220</v>
      </c>
      <c r="G162" t="s">
        <v>1636</v>
      </c>
      <c r="H162" s="61">
        <v>110687.71875</v>
      </c>
      <c r="I162" s="61">
        <v>17210.580078125</v>
      </c>
      <c r="J162" s="61">
        <v>15.54877185821533</v>
      </c>
      <c r="K162" s="61">
        <v>93477.140625</v>
      </c>
      <c r="L162" s="61">
        <v>84.451225280761719</v>
      </c>
      <c r="M162" s="61">
        <v>15166.0205078125</v>
      </c>
      <c r="N162" s="61">
        <v>13.70162963867188</v>
      </c>
      <c r="O162" s="61">
        <v>49510.67578125</v>
      </c>
      <c r="P162" s="61">
        <v>44.730052947998047</v>
      </c>
      <c r="Q162" s="61">
        <v>34344.6552734375</v>
      </c>
      <c r="R162" s="61">
        <f t="shared" si="2"/>
        <v>31.02842452739365</v>
      </c>
      <c r="S162" s="61">
        <v>36.087501525878913</v>
      </c>
      <c r="T162" s="61">
        <v>81.633216857910156</v>
      </c>
      <c r="U162" s="61">
        <v>7.3750928044319153E-2</v>
      </c>
      <c r="V162" s="61">
        <v>7.8453946113586426</v>
      </c>
      <c r="W162" s="61">
        <v>7.0878639817237854E-3</v>
      </c>
      <c r="X162" s="61">
        <v>32190.115234375</v>
      </c>
      <c r="Y162" s="61">
        <v>29.08192253112793</v>
      </c>
      <c r="Z162" s="61">
        <v>19973.892578125</v>
      </c>
      <c r="AA162" s="61">
        <v>18.04526519775391</v>
      </c>
      <c r="AB162" s="61">
        <v>54524.3671875</v>
      </c>
      <c r="AC162" s="61">
        <v>49.259635925292969</v>
      </c>
      <c r="AD162" s="61">
        <v>56163.3515625</v>
      </c>
      <c r="AE162" s="61">
        <v>66121.6484375</v>
      </c>
      <c r="AF162" s="61">
        <v>59.737117767333977</v>
      </c>
      <c r="AG162" s="61">
        <v>44566.0703125</v>
      </c>
      <c r="AH162" s="61">
        <v>56803.8125</v>
      </c>
      <c r="AI162" s="61">
        <v>51.318984985351563</v>
      </c>
      <c r="AJ162" s="61">
        <v>53883.90625</v>
      </c>
      <c r="AK162" s="61">
        <v>92181.484375</v>
      </c>
      <c r="AL162" s="61">
        <v>83.280677795410156</v>
      </c>
      <c r="AM162" s="61">
        <v>18506.234375</v>
      </c>
      <c r="AN162" s="61">
        <v>25457.51953125</v>
      </c>
      <c r="AO162" s="61">
        <v>22.999406814575199</v>
      </c>
      <c r="AP162" s="61">
        <v>85230.19921875</v>
      </c>
      <c r="AQ162" s="61">
        <v>3337.728271484375</v>
      </c>
      <c r="AR162" s="61">
        <v>3.0154459476470952</v>
      </c>
      <c r="AS162" s="61">
        <v>107349.9904785156</v>
      </c>
    </row>
    <row r="163" spans="1:45">
      <c r="A163">
        <v>308</v>
      </c>
      <c r="B163" t="s">
        <v>715</v>
      </c>
      <c r="C163" t="s">
        <v>716</v>
      </c>
      <c r="D163" t="s">
        <v>717</v>
      </c>
      <c r="E163" t="s">
        <v>303</v>
      </c>
      <c r="F163" t="s">
        <v>304</v>
      </c>
      <c r="G163" t="s">
        <v>1637</v>
      </c>
      <c r="H163" s="61">
        <v>142591.640625</v>
      </c>
      <c r="I163" s="61">
        <v>30074.703125</v>
      </c>
      <c r="J163" s="61">
        <v>21.09149169921875</v>
      </c>
      <c r="K163" s="61">
        <v>112516.9375</v>
      </c>
      <c r="L163" s="61">
        <v>78.90850830078125</v>
      </c>
      <c r="M163" s="61">
        <v>59820.328125</v>
      </c>
      <c r="N163" s="61">
        <v>41.952198028564453</v>
      </c>
      <c r="O163" s="61">
        <v>89997.75</v>
      </c>
      <c r="P163" s="61">
        <v>63.115726470947273</v>
      </c>
      <c r="Q163" s="61">
        <v>30177.421875</v>
      </c>
      <c r="R163" s="61">
        <f t="shared" si="2"/>
        <v>21.163528060079784</v>
      </c>
      <c r="S163" s="61">
        <v>36</v>
      </c>
      <c r="T163" s="61">
        <v>6.0046615600585938</v>
      </c>
      <c r="U163" s="61">
        <v>4.2110895738005638E-3</v>
      </c>
      <c r="V163" s="61">
        <v>38.029521942138672</v>
      </c>
      <c r="W163" s="61">
        <v>2.667023241519928E-2</v>
      </c>
      <c r="X163" s="61">
        <v>9618.1982421875</v>
      </c>
      <c r="Y163" s="61">
        <v>6.7452750205993652</v>
      </c>
      <c r="Z163" s="61">
        <v>1903.668579101562</v>
      </c>
      <c r="AA163" s="61">
        <v>1.3350492715835569</v>
      </c>
      <c r="AB163" s="61">
        <v>31528.994140625</v>
      </c>
      <c r="AC163" s="61">
        <v>22.111391067504879</v>
      </c>
      <c r="AD163" s="61">
        <v>111062.646484375</v>
      </c>
      <c r="AE163" s="61">
        <v>15770.595703125</v>
      </c>
      <c r="AF163" s="61">
        <v>11.059971809387211</v>
      </c>
      <c r="AG163" s="61">
        <v>126821.044921875</v>
      </c>
      <c r="AH163" s="61">
        <v>24017.220703125</v>
      </c>
      <c r="AI163" s="61">
        <v>16.843357086181641</v>
      </c>
      <c r="AJ163" s="61">
        <v>118574.419921875</v>
      </c>
      <c r="AK163" s="61">
        <v>51752.81640625</v>
      </c>
      <c r="AL163" s="61">
        <v>36.294425964355469</v>
      </c>
      <c r="AM163" s="61">
        <v>90838.82421875</v>
      </c>
      <c r="AN163" s="61">
        <v>88807.328125</v>
      </c>
      <c r="AO163" s="61">
        <v>62.280879974365227</v>
      </c>
      <c r="AP163" s="61">
        <v>53784.3125</v>
      </c>
      <c r="AQ163" s="61">
        <v>217.2629089355469</v>
      </c>
      <c r="AR163" s="61">
        <v>0.15236721932888031</v>
      </c>
      <c r="AS163" s="61">
        <v>142374.37771606451</v>
      </c>
    </row>
    <row r="164" spans="1:45">
      <c r="A164">
        <v>75</v>
      </c>
      <c r="B164" t="s">
        <v>718</v>
      </c>
      <c r="C164" t="s">
        <v>719</v>
      </c>
      <c r="D164" t="s">
        <v>719</v>
      </c>
      <c r="E164" t="s">
        <v>264</v>
      </c>
      <c r="F164" t="s">
        <v>568</v>
      </c>
      <c r="G164" t="s">
        <v>230</v>
      </c>
      <c r="H164" s="61">
        <v>203958.6875</v>
      </c>
      <c r="I164" s="61">
        <v>11417.2080078125</v>
      </c>
      <c r="J164" s="61">
        <v>5.597804069519043</v>
      </c>
      <c r="K164" s="61">
        <v>192541.484375</v>
      </c>
      <c r="L164" s="61">
        <v>94.402198791503906</v>
      </c>
      <c r="M164" s="61">
        <v>81551.34375</v>
      </c>
      <c r="N164" s="61">
        <v>39.984245300292969</v>
      </c>
      <c r="O164" s="61">
        <v>193631.8125</v>
      </c>
      <c r="P164" s="61">
        <v>94.936782836914063</v>
      </c>
      <c r="Q164" s="61">
        <v>112080.46875</v>
      </c>
      <c r="R164" s="61">
        <f t="shared" si="2"/>
        <v>54.952534811737308</v>
      </c>
      <c r="S164" s="61">
        <v>5.5893335342407227</v>
      </c>
      <c r="T164" s="61">
        <v>17568.73046875</v>
      </c>
      <c r="U164" s="61">
        <v>8.6138677597045898</v>
      </c>
      <c r="V164" s="61">
        <v>0</v>
      </c>
      <c r="W164" s="61">
        <v>0</v>
      </c>
      <c r="X164" s="61">
        <v>138387.671875</v>
      </c>
      <c r="Y164" s="61">
        <v>67.850837707519531</v>
      </c>
      <c r="Z164" s="61">
        <v>42094.88671875</v>
      </c>
      <c r="AA164" s="61">
        <v>20.6389274597168</v>
      </c>
      <c r="AB164" s="61">
        <v>46791.41015625</v>
      </c>
      <c r="AC164" s="61">
        <v>22.94161224365234</v>
      </c>
      <c r="AD164" s="61">
        <v>157167.27734375</v>
      </c>
      <c r="AE164" s="61">
        <v>17409.837890625</v>
      </c>
      <c r="AF164" s="61">
        <v>8.5359621047973633</v>
      </c>
      <c r="AG164" s="61">
        <v>186548.849609375</v>
      </c>
      <c r="AH164" s="61">
        <v>30314.65625</v>
      </c>
      <c r="AI164" s="61">
        <v>14.86313533782959</v>
      </c>
      <c r="AJ164" s="61">
        <v>173644.03125</v>
      </c>
      <c r="AK164" s="61">
        <v>73568.65625</v>
      </c>
      <c r="AL164" s="61">
        <v>36.070369720458977</v>
      </c>
      <c r="AM164" s="61">
        <v>130390.03125</v>
      </c>
      <c r="AN164" s="61">
        <v>166914.34375</v>
      </c>
      <c r="AO164" s="61">
        <v>81.837333679199219</v>
      </c>
      <c r="AP164" s="61">
        <v>37044.34375</v>
      </c>
      <c r="AQ164" s="61">
        <v>49064.75390625</v>
      </c>
      <c r="AR164" s="61">
        <v>24.056221008300781</v>
      </c>
      <c r="AS164" s="61">
        <v>154893.93359375</v>
      </c>
    </row>
    <row r="165" spans="1:45">
      <c r="A165">
        <v>195</v>
      </c>
      <c r="B165" t="s">
        <v>720</v>
      </c>
      <c r="C165" t="s">
        <v>721</v>
      </c>
      <c r="D165" t="s">
        <v>721</v>
      </c>
      <c r="E165" t="s">
        <v>264</v>
      </c>
      <c r="F165" t="s">
        <v>265</v>
      </c>
      <c r="G165" t="s">
        <v>1638</v>
      </c>
      <c r="H165" s="61">
        <v>300363.21875</v>
      </c>
      <c r="I165" s="61">
        <v>15590.3916015625</v>
      </c>
      <c r="J165" s="61">
        <v>5.1905131340026864</v>
      </c>
      <c r="K165" s="61">
        <v>284772.8125</v>
      </c>
      <c r="L165" s="61">
        <v>94.809486389160156</v>
      </c>
      <c r="M165" s="61">
        <v>44008.234375</v>
      </c>
      <c r="N165" s="61">
        <v>14.65167236328125</v>
      </c>
      <c r="O165" s="61">
        <v>283052.84375</v>
      </c>
      <c r="P165" s="61">
        <v>94.236846923828125</v>
      </c>
      <c r="Q165" s="61">
        <v>239044.609375</v>
      </c>
      <c r="R165" s="61">
        <f t="shared" si="2"/>
        <v>79.585180359237967</v>
      </c>
      <c r="S165" s="61">
        <v>7.875</v>
      </c>
      <c r="T165" s="61">
        <v>39424.83203125</v>
      </c>
      <c r="U165" s="61">
        <v>13.12571907043457</v>
      </c>
      <c r="V165" s="61">
        <v>149857.734375</v>
      </c>
      <c r="W165" s="61">
        <v>49.892173767089837</v>
      </c>
      <c r="X165" s="61">
        <v>107844.609375</v>
      </c>
      <c r="Y165" s="61">
        <v>35.904731750488281</v>
      </c>
      <c r="Z165" s="61">
        <v>9615.822265625</v>
      </c>
      <c r="AA165" s="61">
        <v>3.2013978958129878</v>
      </c>
      <c r="AB165" s="61">
        <v>186946.59375</v>
      </c>
      <c r="AC165" s="61">
        <v>62.240177154541023</v>
      </c>
      <c r="AD165" s="61">
        <v>113416.625</v>
      </c>
      <c r="AE165" s="61">
        <v>20941.98046875</v>
      </c>
      <c r="AF165" s="61">
        <v>6.9722189903259277</v>
      </c>
      <c r="AG165" s="61">
        <v>279421.23828125</v>
      </c>
      <c r="AH165" s="61">
        <v>45252.01171875</v>
      </c>
      <c r="AI165" s="61">
        <v>15.06576347351074</v>
      </c>
      <c r="AJ165" s="61">
        <v>255111.20703125</v>
      </c>
      <c r="AK165" s="61">
        <v>209532.109375</v>
      </c>
      <c r="AL165" s="61">
        <v>69.759574890136719</v>
      </c>
      <c r="AM165" s="61">
        <v>90831.109375</v>
      </c>
      <c r="AN165" s="61">
        <v>66600.6015625</v>
      </c>
      <c r="AO165" s="61">
        <v>22.17335319519043</v>
      </c>
      <c r="AP165" s="61">
        <v>233762.6171875</v>
      </c>
      <c r="AQ165" s="61">
        <v>9322.267578125</v>
      </c>
      <c r="AR165" s="61">
        <v>3.103664875030518</v>
      </c>
      <c r="AS165" s="61">
        <v>291040.951171875</v>
      </c>
    </row>
    <row r="166" spans="1:45">
      <c r="A166">
        <v>51</v>
      </c>
      <c r="B166" t="s">
        <v>722</v>
      </c>
      <c r="C166" t="s">
        <v>723</v>
      </c>
      <c r="D166" t="s">
        <v>723</v>
      </c>
      <c r="E166" t="s">
        <v>214</v>
      </c>
      <c r="F166" t="s">
        <v>229</v>
      </c>
      <c r="G166" t="s">
        <v>1639</v>
      </c>
      <c r="H166" s="61">
        <v>265253.625</v>
      </c>
      <c r="I166" s="61">
        <v>45863.546875</v>
      </c>
      <c r="J166" s="61">
        <v>17.290451049804691</v>
      </c>
      <c r="K166" s="61">
        <v>219390.078125</v>
      </c>
      <c r="L166" s="61">
        <v>82.709548950195313</v>
      </c>
      <c r="M166" s="61">
        <v>37756.15625</v>
      </c>
      <c r="N166" s="61">
        <v>14.233982086181641</v>
      </c>
      <c r="O166" s="61">
        <v>241785.203125</v>
      </c>
      <c r="P166" s="61">
        <v>91.152458190917969</v>
      </c>
      <c r="Q166" s="61">
        <v>204029.046875</v>
      </c>
      <c r="R166" s="61">
        <f t="shared" si="2"/>
        <v>76.918476373320061</v>
      </c>
      <c r="S166" s="61">
        <v>12.213912963867189</v>
      </c>
      <c r="T166" s="61">
        <v>18394.25</v>
      </c>
      <c r="U166" s="61">
        <v>6.9345893859863281</v>
      </c>
      <c r="V166" s="61">
        <v>99414.1875</v>
      </c>
      <c r="W166" s="61">
        <v>37.478916168212891</v>
      </c>
      <c r="X166" s="61">
        <v>80744.7734375</v>
      </c>
      <c r="Y166" s="61">
        <v>30.440593719482418</v>
      </c>
      <c r="Z166" s="61">
        <v>37.61541748046875</v>
      </c>
      <c r="AA166" s="61">
        <v>1.418092474341393E-2</v>
      </c>
      <c r="AB166" s="61">
        <v>116166.0859375</v>
      </c>
      <c r="AC166" s="61">
        <v>43.794342041015618</v>
      </c>
      <c r="AD166" s="61">
        <v>149087.5390625</v>
      </c>
      <c r="AE166" s="61">
        <v>39300.1171875</v>
      </c>
      <c r="AF166" s="61">
        <v>14.81605339050293</v>
      </c>
      <c r="AG166" s="61">
        <v>225953.5078125</v>
      </c>
      <c r="AH166" s="61">
        <v>73749.2265625</v>
      </c>
      <c r="AI166" s="61">
        <v>27.803287506103519</v>
      </c>
      <c r="AJ166" s="61">
        <v>191504.3984375</v>
      </c>
      <c r="AK166" s="61">
        <v>136782.140625</v>
      </c>
      <c r="AL166" s="61">
        <v>51.566547393798828</v>
      </c>
      <c r="AM166" s="61">
        <v>128471.484375</v>
      </c>
      <c r="AN166" s="61">
        <v>61572.9453125</v>
      </c>
      <c r="AO166" s="61">
        <v>23.212858200073239</v>
      </c>
      <c r="AP166" s="61">
        <v>203680.6796875</v>
      </c>
      <c r="AQ166" s="61">
        <v>5874.43359375</v>
      </c>
      <c r="AR166" s="61">
        <v>2.214647769927979</v>
      </c>
      <c r="AS166" s="61">
        <v>259379.19140625</v>
      </c>
    </row>
    <row r="167" spans="1:45">
      <c r="A167">
        <v>24</v>
      </c>
      <c r="B167" t="s">
        <v>725</v>
      </c>
      <c r="C167" t="s">
        <v>726</v>
      </c>
      <c r="D167" t="s">
        <v>726</v>
      </c>
      <c r="E167" t="s">
        <v>214</v>
      </c>
      <c r="F167" t="s">
        <v>224</v>
      </c>
      <c r="G167" t="s">
        <v>1640</v>
      </c>
      <c r="H167" s="61">
        <v>269794.09375</v>
      </c>
      <c r="I167" s="61">
        <v>68363.3359375</v>
      </c>
      <c r="J167" s="61">
        <v>25.339078903198239</v>
      </c>
      <c r="K167" s="61">
        <v>201430.75</v>
      </c>
      <c r="L167" s="61">
        <v>74.660919189453125</v>
      </c>
      <c r="M167" s="61">
        <v>2222.49267578125</v>
      </c>
      <c r="N167" s="61">
        <v>0.82377362251281738</v>
      </c>
      <c r="O167" s="61">
        <v>163499.390625</v>
      </c>
      <c r="P167" s="61">
        <v>60.601543426513672</v>
      </c>
      <c r="Q167" s="61">
        <v>161276.89794921881</v>
      </c>
      <c r="R167" s="61">
        <f t="shared" si="2"/>
        <v>59.777771895430462</v>
      </c>
      <c r="S167" s="61">
        <v>21.51399993896484</v>
      </c>
      <c r="T167" s="61">
        <v>60191.28515625</v>
      </c>
      <c r="U167" s="61">
        <v>22.31008338928223</v>
      </c>
      <c r="V167" s="61">
        <v>172650.640625</v>
      </c>
      <c r="W167" s="61">
        <v>63.993484497070313</v>
      </c>
      <c r="X167" s="61">
        <v>17166.52734375</v>
      </c>
      <c r="Y167" s="61">
        <v>6.3628253936767578</v>
      </c>
      <c r="Z167" s="61">
        <v>0</v>
      </c>
      <c r="AA167" s="61">
        <v>0</v>
      </c>
      <c r="AB167" s="61">
        <v>18572.68359375</v>
      </c>
      <c r="AC167" s="61">
        <v>6.8840212821960449</v>
      </c>
      <c r="AD167" s="61">
        <v>251221.41015625</v>
      </c>
      <c r="AE167" s="61">
        <v>26023.072265625</v>
      </c>
      <c r="AF167" s="61">
        <v>9.6455307006835938</v>
      </c>
      <c r="AG167" s="61">
        <v>243771.021484375</v>
      </c>
      <c r="AH167" s="61">
        <v>28238.083984375</v>
      </c>
      <c r="AI167" s="61">
        <v>10.466531753540041</v>
      </c>
      <c r="AJ167" s="61">
        <v>241556.009765625</v>
      </c>
      <c r="AK167" s="61">
        <v>31207.865234375</v>
      </c>
      <c r="AL167" s="61">
        <v>11.56729030609131</v>
      </c>
      <c r="AM167" s="61">
        <v>238586.228515625</v>
      </c>
      <c r="AN167" s="61">
        <v>3482.06982421875</v>
      </c>
      <c r="AO167" s="61">
        <v>1.2906397581100459</v>
      </c>
      <c r="AP167" s="61">
        <v>266312.02392578119</v>
      </c>
      <c r="AQ167" s="61">
        <v>11299.802734375</v>
      </c>
      <c r="AR167" s="61">
        <v>4.1883063316345206</v>
      </c>
      <c r="AS167" s="61">
        <v>258494.291015625</v>
      </c>
    </row>
    <row r="168" spans="1:45">
      <c r="A168">
        <v>235</v>
      </c>
      <c r="B168" t="s">
        <v>728</v>
      </c>
      <c r="C168" t="s">
        <v>729</v>
      </c>
      <c r="D168" t="s">
        <v>729</v>
      </c>
      <c r="E168" t="s">
        <v>219</v>
      </c>
      <c r="F168" t="s">
        <v>229</v>
      </c>
      <c r="G168" t="s">
        <v>1641</v>
      </c>
      <c r="H168" s="61">
        <v>89370.6328125</v>
      </c>
      <c r="I168" s="61">
        <v>23157.849609375</v>
      </c>
      <c r="J168" s="61">
        <v>25.91214752197266</v>
      </c>
      <c r="K168" s="61">
        <v>66212.78125</v>
      </c>
      <c r="L168" s="61">
        <v>74.087852478027344</v>
      </c>
      <c r="M168" s="61">
        <v>21509.474609375</v>
      </c>
      <c r="N168" s="61">
        <v>24.067720413208011</v>
      </c>
      <c r="O168" s="61">
        <v>83077.2109375</v>
      </c>
      <c r="P168" s="61">
        <v>92.958061218261719</v>
      </c>
      <c r="Q168" s="61">
        <v>61567.736328125</v>
      </c>
      <c r="R168" s="61">
        <f t="shared" si="2"/>
        <v>68.890343942505581</v>
      </c>
      <c r="S168" s="61">
        <v>12.57647037506104</v>
      </c>
      <c r="T168" s="61">
        <v>7648.12109375</v>
      </c>
      <c r="U168" s="61">
        <v>8.5577564239501953</v>
      </c>
      <c r="V168" s="61">
        <v>25087.001953125</v>
      </c>
      <c r="W168" s="61">
        <v>28.070745468139648</v>
      </c>
      <c r="X168" s="61">
        <v>0</v>
      </c>
      <c r="Y168" s="61">
        <v>0</v>
      </c>
      <c r="Z168" s="61">
        <v>0</v>
      </c>
      <c r="AA168" s="61">
        <v>0</v>
      </c>
      <c r="AB168" s="61">
        <v>16892.5703125</v>
      </c>
      <c r="AC168" s="61">
        <v>18.901700973510739</v>
      </c>
      <c r="AD168" s="61">
        <v>72478.0625</v>
      </c>
      <c r="AE168" s="61">
        <v>7350.96533203125</v>
      </c>
      <c r="AF168" s="61">
        <v>8.2252588272094727</v>
      </c>
      <c r="AG168" s="61">
        <v>82019.66748046875</v>
      </c>
      <c r="AH168" s="61">
        <v>12542.724609375</v>
      </c>
      <c r="AI168" s="61">
        <v>14.03450393676758</v>
      </c>
      <c r="AJ168" s="61">
        <v>76827.908203125</v>
      </c>
      <c r="AK168" s="61">
        <v>26658.115234375</v>
      </c>
      <c r="AL168" s="61">
        <v>29.828718185424801</v>
      </c>
      <c r="AM168" s="61">
        <v>62712.517578125</v>
      </c>
      <c r="AN168" s="61">
        <v>26996.44140625</v>
      </c>
      <c r="AO168" s="61">
        <v>30.207284927368161</v>
      </c>
      <c r="AP168" s="61">
        <v>62374.19140625</v>
      </c>
      <c r="AQ168" s="61">
        <v>6256.638671875</v>
      </c>
      <c r="AR168" s="61">
        <v>7.0007772445678711</v>
      </c>
      <c r="AS168" s="61">
        <v>83113.994140625</v>
      </c>
    </row>
    <row r="169" spans="1:45">
      <c r="A169">
        <v>200</v>
      </c>
      <c r="B169" t="s">
        <v>731</v>
      </c>
      <c r="C169" t="s">
        <v>732</v>
      </c>
      <c r="D169" t="s">
        <v>732</v>
      </c>
      <c r="E169" t="s">
        <v>219</v>
      </c>
      <c r="F169" t="s">
        <v>256</v>
      </c>
      <c r="G169" t="s">
        <v>1642</v>
      </c>
      <c r="H169" s="61">
        <v>28416.80859375</v>
      </c>
      <c r="I169" s="61">
        <v>2401.377685546875</v>
      </c>
      <c r="J169" s="61">
        <v>8.4505538940429688</v>
      </c>
      <c r="K169" s="61">
        <v>26015.431640625</v>
      </c>
      <c r="L169" s="61">
        <v>91.549453735351563</v>
      </c>
      <c r="M169" s="61">
        <v>6049.3203125</v>
      </c>
      <c r="N169" s="61">
        <v>21.287824630737301</v>
      </c>
      <c r="O169" s="61">
        <v>21712.923828125</v>
      </c>
      <c r="P169" s="61">
        <v>76.408729553222656</v>
      </c>
      <c r="Q169" s="61">
        <v>15663.603515625</v>
      </c>
      <c r="R169" s="61">
        <f t="shared" si="2"/>
        <v>55.120910090762465</v>
      </c>
      <c r="S169" s="61">
        <v>31.382352828979489</v>
      </c>
      <c r="T169" s="61">
        <v>213.482421875</v>
      </c>
      <c r="U169" s="61">
        <v>0.75125408172607422</v>
      </c>
      <c r="V169" s="61">
        <v>39.7159423828125</v>
      </c>
      <c r="W169" s="61">
        <v>0.13976214826107031</v>
      </c>
      <c r="X169" s="61">
        <v>6392.80126953125</v>
      </c>
      <c r="Y169" s="61">
        <v>22.496547698974609</v>
      </c>
      <c r="Z169" s="61">
        <v>18733.3125</v>
      </c>
      <c r="AA169" s="61">
        <v>65.923347473144531</v>
      </c>
      <c r="AB169" s="61">
        <v>13724.5244140625</v>
      </c>
      <c r="AC169" s="61">
        <v>48.297206878662109</v>
      </c>
      <c r="AD169" s="61">
        <v>14692.2841796875</v>
      </c>
      <c r="AE169" s="61">
        <v>13608.0087890625</v>
      </c>
      <c r="AF169" s="61">
        <v>47.887184143066413</v>
      </c>
      <c r="AG169" s="61">
        <v>14808.7998046875</v>
      </c>
      <c r="AH169" s="61">
        <v>16635.96484375</v>
      </c>
      <c r="AI169" s="61">
        <v>58.542694091796882</v>
      </c>
      <c r="AJ169" s="61">
        <v>11780.84375</v>
      </c>
      <c r="AK169" s="61">
        <v>24203.451171875</v>
      </c>
      <c r="AL169" s="61">
        <v>85.173011779785156</v>
      </c>
      <c r="AM169" s="61">
        <v>4213.357421875</v>
      </c>
      <c r="AN169" s="61">
        <v>16263.10546875</v>
      </c>
      <c r="AO169" s="61">
        <v>57.230587005615227</v>
      </c>
      <c r="AP169" s="61">
        <v>12153.703125</v>
      </c>
      <c r="AQ169" s="61">
        <v>2379.69384765625</v>
      </c>
      <c r="AR169" s="61">
        <v>8.3742475509643555</v>
      </c>
      <c r="AS169" s="61">
        <v>26037.11474609375</v>
      </c>
    </row>
    <row r="170" spans="1:45">
      <c r="A170">
        <v>152</v>
      </c>
      <c r="B170" t="s">
        <v>734</v>
      </c>
      <c r="C170" t="s">
        <v>735</v>
      </c>
      <c r="D170" t="s">
        <v>736</v>
      </c>
      <c r="E170" t="s">
        <v>264</v>
      </c>
      <c r="F170" t="s">
        <v>269</v>
      </c>
      <c r="G170" t="s">
        <v>1643</v>
      </c>
      <c r="H170" s="61">
        <v>17467.6796875</v>
      </c>
      <c r="I170" s="61">
        <v>5989.17822265625</v>
      </c>
      <c r="J170" s="61">
        <v>34.287200927734382</v>
      </c>
      <c r="K170" s="61">
        <v>11478.501953125</v>
      </c>
      <c r="L170" s="61">
        <v>65.712806701660156</v>
      </c>
      <c r="M170" s="61">
        <v>1100.067260742188</v>
      </c>
      <c r="N170" s="61">
        <v>6.2977299690246582</v>
      </c>
      <c r="O170" s="61">
        <v>6805.27197265625</v>
      </c>
      <c r="P170" s="61">
        <v>38.959220886230469</v>
      </c>
      <c r="Q170" s="61">
        <v>5705.2047119140616</v>
      </c>
      <c r="R170" s="61">
        <f t="shared" si="2"/>
        <v>32.661491474432907</v>
      </c>
      <c r="S170" s="61">
        <v>53.583332061767578</v>
      </c>
      <c r="T170" s="61">
        <v>76.62646484375</v>
      </c>
      <c r="U170" s="61">
        <v>0.43867570161819458</v>
      </c>
      <c r="V170" s="61">
        <v>157.94090270996091</v>
      </c>
      <c r="W170" s="61">
        <v>0.9041893482208252</v>
      </c>
      <c r="X170" s="61">
        <v>0</v>
      </c>
      <c r="Y170" s="61">
        <v>0</v>
      </c>
      <c r="Z170" s="61">
        <v>0</v>
      </c>
      <c r="AA170" s="61">
        <v>0</v>
      </c>
      <c r="AB170" s="61">
        <v>1849.598388671875</v>
      </c>
      <c r="AC170" s="61">
        <v>10.58868980407715</v>
      </c>
      <c r="AD170" s="61">
        <v>15618.08129882812</v>
      </c>
      <c r="AE170" s="61">
        <v>5811.6728515625</v>
      </c>
      <c r="AF170" s="61">
        <v>33.271007537841797</v>
      </c>
      <c r="AG170" s="61">
        <v>11656.0068359375</v>
      </c>
      <c r="AH170" s="61">
        <v>9825.4365234375</v>
      </c>
      <c r="AI170" s="61">
        <v>56.249237060546882</v>
      </c>
      <c r="AJ170" s="61">
        <v>7642.2431640625</v>
      </c>
      <c r="AK170" s="61">
        <v>10863.177734375</v>
      </c>
      <c r="AL170" s="61">
        <v>62.190158843994141</v>
      </c>
      <c r="AM170" s="61">
        <v>6604.501953125</v>
      </c>
      <c r="AN170" s="61">
        <v>1582.975463867188</v>
      </c>
      <c r="AO170" s="61">
        <v>9.0623111724853516</v>
      </c>
      <c r="AP170" s="61">
        <v>15884.704223632811</v>
      </c>
      <c r="AQ170" s="61">
        <v>929.12823486328125</v>
      </c>
      <c r="AR170" s="61">
        <v>5.3191280364990234</v>
      </c>
      <c r="AS170" s="61">
        <v>16538.551452636719</v>
      </c>
    </row>
    <row r="171" spans="1:45">
      <c r="A171">
        <v>211</v>
      </c>
      <c r="B171" t="s">
        <v>737</v>
      </c>
      <c r="C171" t="s">
        <v>738</v>
      </c>
      <c r="D171" t="s">
        <v>738</v>
      </c>
      <c r="E171" t="s">
        <v>264</v>
      </c>
      <c r="F171" t="s">
        <v>269</v>
      </c>
      <c r="G171" t="s">
        <v>1644</v>
      </c>
      <c r="H171" s="61">
        <v>63608.90625</v>
      </c>
      <c r="I171" s="61">
        <v>8961.6103515625</v>
      </c>
      <c r="J171" s="61">
        <v>14.08860969543457</v>
      </c>
      <c r="K171" s="61">
        <v>54647.296875</v>
      </c>
      <c r="L171" s="61">
        <v>85.911392211914063</v>
      </c>
      <c r="M171" s="61">
        <v>11143.4443359375</v>
      </c>
      <c r="N171" s="61">
        <v>17.518686294555661</v>
      </c>
      <c r="O171" s="61">
        <v>46906.28125</v>
      </c>
      <c r="P171" s="61">
        <v>73.741683959960938</v>
      </c>
      <c r="Q171" s="61">
        <v>35762.8369140625</v>
      </c>
      <c r="R171" s="61">
        <f t="shared" si="2"/>
        <v>56.223002441678517</v>
      </c>
      <c r="S171" s="61">
        <v>55.066665649414063</v>
      </c>
      <c r="T171" s="61">
        <v>1484.677734375</v>
      </c>
      <c r="U171" s="61">
        <v>2.3340721130371089</v>
      </c>
      <c r="V171" s="61">
        <v>796.1741943359375</v>
      </c>
      <c r="W171" s="61">
        <v>1.2516709566116331</v>
      </c>
      <c r="X171" s="61">
        <v>25997.125</v>
      </c>
      <c r="Y171" s="61">
        <v>40.870258331298828</v>
      </c>
      <c r="Z171" s="61">
        <v>0</v>
      </c>
      <c r="AA171" s="61">
        <v>0</v>
      </c>
      <c r="AB171" s="61">
        <v>23447.30859375</v>
      </c>
      <c r="AC171" s="61">
        <v>36.861675262451172</v>
      </c>
      <c r="AD171" s="61">
        <v>40161.59765625</v>
      </c>
      <c r="AE171" s="61">
        <v>30168.064453125</v>
      </c>
      <c r="AF171" s="61">
        <v>47.427421569824219</v>
      </c>
      <c r="AG171" s="61">
        <v>33440.841796875</v>
      </c>
      <c r="AH171" s="61">
        <v>36457.05078125</v>
      </c>
      <c r="AI171" s="61">
        <v>57.314376831054688</v>
      </c>
      <c r="AJ171" s="61">
        <v>27151.85546875</v>
      </c>
      <c r="AK171" s="61">
        <v>51428.76953125</v>
      </c>
      <c r="AL171" s="61">
        <v>80.851524353027344</v>
      </c>
      <c r="AM171" s="61">
        <v>12180.13671875</v>
      </c>
      <c r="AN171" s="61">
        <v>11058.5654296875</v>
      </c>
      <c r="AO171" s="61">
        <v>17.385248184204102</v>
      </c>
      <c r="AP171" s="61">
        <v>52550.3408203125</v>
      </c>
      <c r="AQ171" s="61">
        <v>13380.7265625</v>
      </c>
      <c r="AR171" s="61">
        <v>21.035932540893551</v>
      </c>
      <c r="AS171" s="61">
        <v>50228.1796875</v>
      </c>
    </row>
    <row r="172" spans="1:45">
      <c r="A172">
        <v>25</v>
      </c>
      <c r="B172" t="s">
        <v>740</v>
      </c>
      <c r="C172" t="s">
        <v>741</v>
      </c>
      <c r="D172" t="s">
        <v>742</v>
      </c>
      <c r="E172" t="s">
        <v>214</v>
      </c>
      <c r="F172" t="s">
        <v>224</v>
      </c>
      <c r="G172" t="s">
        <v>1645</v>
      </c>
      <c r="H172" s="61">
        <v>314861.28125</v>
      </c>
      <c r="I172" s="61">
        <v>94463.5625</v>
      </c>
      <c r="J172" s="61">
        <v>30.001644134521481</v>
      </c>
      <c r="K172" s="61">
        <v>220397.71875</v>
      </c>
      <c r="L172" s="61">
        <v>69.99835205078125</v>
      </c>
      <c r="M172" s="61">
        <v>651.76141357421875</v>
      </c>
      <c r="N172" s="61">
        <v>0.20699955523014071</v>
      </c>
      <c r="O172" s="61">
        <v>177481.078125</v>
      </c>
      <c r="P172" s="61">
        <v>56.368022918701172</v>
      </c>
      <c r="Q172" s="61">
        <v>176829.31671142581</v>
      </c>
      <c r="R172" s="61">
        <f t="shared" si="2"/>
        <v>56.161023041452736</v>
      </c>
      <c r="S172" s="61">
        <v>22</v>
      </c>
      <c r="T172" s="61">
        <v>74582.625</v>
      </c>
      <c r="U172" s="61">
        <v>23.687454223632809</v>
      </c>
      <c r="V172" s="61">
        <v>205622.484375</v>
      </c>
      <c r="W172" s="61">
        <v>65.305740356445313</v>
      </c>
      <c r="X172" s="61">
        <v>7593.34130859375</v>
      </c>
      <c r="Y172" s="61">
        <v>2.4116466045379639</v>
      </c>
      <c r="Z172" s="61">
        <v>0</v>
      </c>
      <c r="AA172" s="61">
        <v>0</v>
      </c>
      <c r="AB172" s="61">
        <v>4826.60498046875</v>
      </c>
      <c r="AC172" s="61">
        <v>1.5329306125640869</v>
      </c>
      <c r="AD172" s="61">
        <v>310034.67626953119</v>
      </c>
      <c r="AE172" s="61">
        <v>9531.591796875</v>
      </c>
      <c r="AF172" s="61">
        <v>3.0272352695465088</v>
      </c>
      <c r="AG172" s="61">
        <v>305329.689453125</v>
      </c>
      <c r="AH172" s="61">
        <v>13368.615234375</v>
      </c>
      <c r="AI172" s="61">
        <v>4.2458748817443848</v>
      </c>
      <c r="AJ172" s="61">
        <v>301492.666015625</v>
      </c>
      <c r="AK172" s="61">
        <v>14458.5322265625</v>
      </c>
      <c r="AL172" s="61">
        <v>4.5920324325561523</v>
      </c>
      <c r="AM172" s="61">
        <v>300402.7490234375</v>
      </c>
      <c r="AN172" s="61">
        <v>1840.9443359375</v>
      </c>
      <c r="AO172" s="61">
        <v>0.58468425273895264</v>
      </c>
      <c r="AP172" s="61">
        <v>313020.3369140625</v>
      </c>
      <c r="AQ172" s="61">
        <v>7541.46630859375</v>
      </c>
      <c r="AR172" s="61">
        <v>2.395171165466309</v>
      </c>
      <c r="AS172" s="61">
        <v>307319.81494140619</v>
      </c>
    </row>
    <row r="173" spans="1:45">
      <c r="A173">
        <v>26</v>
      </c>
      <c r="B173" t="s">
        <v>744</v>
      </c>
      <c r="C173" t="s">
        <v>745</v>
      </c>
      <c r="D173" t="s">
        <v>746</v>
      </c>
      <c r="E173" t="s">
        <v>214</v>
      </c>
      <c r="F173" t="s">
        <v>224</v>
      </c>
      <c r="G173" t="s">
        <v>1646</v>
      </c>
      <c r="H173" s="61">
        <v>383965.90625</v>
      </c>
      <c r="I173" s="61">
        <v>141846.9375</v>
      </c>
      <c r="J173" s="61">
        <v>36.942584991455078</v>
      </c>
      <c r="K173" s="61">
        <v>242118.96875</v>
      </c>
      <c r="L173" s="61">
        <v>63.057411193847663</v>
      </c>
      <c r="M173" s="61">
        <v>45598.29296875</v>
      </c>
      <c r="N173" s="61">
        <v>11.8756103515625</v>
      </c>
      <c r="O173" s="61">
        <v>321658.40625</v>
      </c>
      <c r="P173" s="61">
        <v>83.77264404296875</v>
      </c>
      <c r="Q173" s="61">
        <v>276060.11328125</v>
      </c>
      <c r="R173" s="61">
        <f t="shared" si="2"/>
        <v>71.897037936880622</v>
      </c>
      <c r="S173" s="61">
        <v>11.55555534362793</v>
      </c>
      <c r="T173" s="61">
        <v>177595.078125</v>
      </c>
      <c r="U173" s="61">
        <v>46.252826690673828</v>
      </c>
      <c r="V173" s="61">
        <v>180407.625</v>
      </c>
      <c r="W173" s="61">
        <v>46.985324859619141</v>
      </c>
      <c r="X173" s="61">
        <v>4238.08984375</v>
      </c>
      <c r="Y173" s="61">
        <v>1.1037671566009519</v>
      </c>
      <c r="Z173" s="61">
        <v>0</v>
      </c>
      <c r="AA173" s="61">
        <v>0</v>
      </c>
      <c r="AB173" s="61">
        <v>57987.10546875</v>
      </c>
      <c r="AC173" s="61">
        <v>15.10214996337891</v>
      </c>
      <c r="AD173" s="61">
        <v>325978.80078125</v>
      </c>
      <c r="AE173" s="61">
        <v>30600.671875</v>
      </c>
      <c r="AF173" s="61">
        <v>7.969632625579834</v>
      </c>
      <c r="AG173" s="61">
        <v>353365.234375</v>
      </c>
      <c r="AH173" s="61">
        <v>32194.23828125</v>
      </c>
      <c r="AI173" s="61">
        <v>8.3846607208251953</v>
      </c>
      <c r="AJ173" s="61">
        <v>351771.66796875</v>
      </c>
      <c r="AK173" s="61">
        <v>80451.8046875</v>
      </c>
      <c r="AL173" s="61">
        <v>20.952850341796879</v>
      </c>
      <c r="AM173" s="61">
        <v>303514.1015625</v>
      </c>
      <c r="AN173" s="61">
        <v>0</v>
      </c>
      <c r="AO173" s="61">
        <v>0</v>
      </c>
      <c r="AP173" s="61">
        <v>383965.90625</v>
      </c>
      <c r="AQ173" s="61">
        <v>5631.05078125</v>
      </c>
      <c r="AR173" s="61">
        <v>1.4665496349334719</v>
      </c>
      <c r="AS173" s="61">
        <v>378334.85546875</v>
      </c>
    </row>
    <row r="174" spans="1:45">
      <c r="A174">
        <v>298</v>
      </c>
      <c r="B174" t="s">
        <v>748</v>
      </c>
      <c r="C174" t="s">
        <v>749</v>
      </c>
      <c r="D174" t="s">
        <v>749</v>
      </c>
      <c r="E174" t="s">
        <v>260</v>
      </c>
      <c r="F174" t="s">
        <v>261</v>
      </c>
      <c r="G174" t="s">
        <v>1647</v>
      </c>
      <c r="H174" s="61">
        <v>78293.3203125</v>
      </c>
      <c r="I174" s="61">
        <v>27109.796875</v>
      </c>
      <c r="J174" s="61">
        <v>34.625938415527337</v>
      </c>
      <c r="K174" s="61">
        <v>51183.5234375</v>
      </c>
      <c r="L174" s="61">
        <v>65.374061584472656</v>
      </c>
      <c r="M174" s="61">
        <v>0</v>
      </c>
      <c r="N174" s="61">
        <v>0</v>
      </c>
      <c r="O174" s="61">
        <v>0</v>
      </c>
      <c r="P174" s="61">
        <v>0</v>
      </c>
      <c r="Q174" s="61">
        <v>0</v>
      </c>
      <c r="R174" s="61">
        <f t="shared" si="2"/>
        <v>0</v>
      </c>
      <c r="S174" s="61">
        <v>0</v>
      </c>
      <c r="T174" s="61">
        <v>0</v>
      </c>
      <c r="U174" s="61">
        <v>0</v>
      </c>
      <c r="V174" s="61">
        <v>0</v>
      </c>
      <c r="W174" s="61">
        <v>0</v>
      </c>
      <c r="X174" s="61">
        <v>0</v>
      </c>
      <c r="Y174" s="61">
        <v>0</v>
      </c>
      <c r="Z174" s="61">
        <v>0</v>
      </c>
      <c r="AA174" s="61">
        <v>0</v>
      </c>
      <c r="AB174" s="61">
        <v>0</v>
      </c>
      <c r="AC174" s="61">
        <v>0</v>
      </c>
      <c r="AD174" s="61">
        <v>78293.3203125</v>
      </c>
      <c r="AE174" s="61">
        <v>0</v>
      </c>
      <c r="AF174" s="61">
        <v>0</v>
      </c>
      <c r="AG174" s="61">
        <v>78293.3203125</v>
      </c>
      <c r="AH174" s="61">
        <v>0</v>
      </c>
      <c r="AI174" s="61">
        <v>0</v>
      </c>
      <c r="AJ174" s="61">
        <v>78293.3203125</v>
      </c>
      <c r="AK174" s="61">
        <v>0</v>
      </c>
      <c r="AL174" s="61">
        <v>0</v>
      </c>
      <c r="AM174" s="61">
        <v>78293.3203125</v>
      </c>
      <c r="AN174" s="61">
        <v>0</v>
      </c>
      <c r="AO174" s="61">
        <v>0</v>
      </c>
      <c r="AP174" s="61">
        <v>78293.3203125</v>
      </c>
      <c r="AQ174" s="61">
        <v>0</v>
      </c>
      <c r="AR174" s="61">
        <v>0</v>
      </c>
      <c r="AS174" s="61">
        <v>78293.3203125</v>
      </c>
    </row>
    <row r="175" spans="1:45">
      <c r="A175">
        <v>103</v>
      </c>
      <c r="B175" t="s">
        <v>750</v>
      </c>
      <c r="C175" t="s">
        <v>751</v>
      </c>
      <c r="D175" t="s">
        <v>751</v>
      </c>
      <c r="E175" t="s">
        <v>264</v>
      </c>
      <c r="F175" t="s">
        <v>265</v>
      </c>
      <c r="G175" t="s">
        <v>1648</v>
      </c>
      <c r="H175" s="61">
        <v>189008.578125</v>
      </c>
      <c r="I175" s="61">
        <v>32845.70703125</v>
      </c>
      <c r="J175" s="61">
        <v>17.37789154052734</v>
      </c>
      <c r="K175" s="61">
        <v>156162.875</v>
      </c>
      <c r="L175" s="61">
        <v>82.622108459472656</v>
      </c>
      <c r="M175" s="61">
        <v>6563.9931640625</v>
      </c>
      <c r="N175" s="61">
        <v>3.4728546142578121</v>
      </c>
      <c r="O175" s="61">
        <v>159325.765625</v>
      </c>
      <c r="P175" s="61">
        <v>84.295524597167969</v>
      </c>
      <c r="Q175" s="61">
        <v>152761.7724609375</v>
      </c>
      <c r="R175" s="61">
        <f t="shared" si="2"/>
        <v>80.822666344756684</v>
      </c>
      <c r="S175" s="61">
        <v>10.26373958587646</v>
      </c>
      <c r="T175" s="61">
        <v>5645.3408203125</v>
      </c>
      <c r="U175" s="61">
        <v>2.986817359924316</v>
      </c>
      <c r="V175" s="61">
        <v>9181.869140625</v>
      </c>
      <c r="W175" s="61">
        <v>4.8579111099243164</v>
      </c>
      <c r="X175" s="61">
        <v>87692.96875</v>
      </c>
      <c r="Y175" s="61">
        <v>46.396289825439453</v>
      </c>
      <c r="Z175" s="61">
        <v>9293.4130859375</v>
      </c>
      <c r="AA175" s="61">
        <v>4.916926383972168</v>
      </c>
      <c r="AB175" s="61">
        <v>70355.3515625</v>
      </c>
      <c r="AC175" s="61">
        <v>37.223361968994141</v>
      </c>
      <c r="AD175" s="61">
        <v>118653.2265625</v>
      </c>
      <c r="AE175" s="61">
        <v>49377.87890625</v>
      </c>
      <c r="AF175" s="61">
        <v>26.124677658081051</v>
      </c>
      <c r="AG175" s="61">
        <v>139630.69921875</v>
      </c>
      <c r="AH175" s="61">
        <v>78226.0703125</v>
      </c>
      <c r="AI175" s="61">
        <v>41.387577056884773</v>
      </c>
      <c r="AJ175" s="61">
        <v>110782.5078125</v>
      </c>
      <c r="AK175" s="61">
        <v>126400.0546875</v>
      </c>
      <c r="AL175" s="61">
        <v>66.87530517578125</v>
      </c>
      <c r="AM175" s="61">
        <v>62608.5234375</v>
      </c>
      <c r="AN175" s="61">
        <v>85086.2890625</v>
      </c>
      <c r="AO175" s="61">
        <v>45.017154693603523</v>
      </c>
      <c r="AP175" s="61">
        <v>103922.2890625</v>
      </c>
      <c r="AQ175" s="61">
        <v>3828.14892578125</v>
      </c>
      <c r="AR175" s="61">
        <v>2.0253837108612061</v>
      </c>
      <c r="AS175" s="61">
        <v>185180.42919921881</v>
      </c>
    </row>
    <row r="176" spans="1:45">
      <c r="A176">
        <v>27</v>
      </c>
      <c r="B176" t="s">
        <v>753</v>
      </c>
      <c r="C176" t="s">
        <v>754</v>
      </c>
      <c r="D176" t="s">
        <v>754</v>
      </c>
      <c r="E176" t="s">
        <v>214</v>
      </c>
      <c r="F176" t="s">
        <v>224</v>
      </c>
      <c r="G176" t="s">
        <v>1649</v>
      </c>
      <c r="H176" s="61">
        <v>404173.53125</v>
      </c>
      <c r="I176" s="61">
        <v>146092.890625</v>
      </c>
      <c r="J176" s="61">
        <v>36.146080017089837</v>
      </c>
      <c r="K176" s="61">
        <v>258080.640625</v>
      </c>
      <c r="L176" s="61">
        <v>63.853919982910163</v>
      </c>
      <c r="M176" s="61">
        <v>66381.7734375</v>
      </c>
      <c r="N176" s="61">
        <v>16.424077987670898</v>
      </c>
      <c r="O176" s="61">
        <v>394958.65625</v>
      </c>
      <c r="P176" s="61">
        <v>97.720069885253906</v>
      </c>
      <c r="Q176" s="61">
        <v>328576.8828125</v>
      </c>
      <c r="R176" s="61">
        <f t="shared" si="2"/>
        <v>81.295992292295864</v>
      </c>
      <c r="S176" s="61">
        <v>7</v>
      </c>
      <c r="T176" s="61">
        <v>201816.609375</v>
      </c>
      <c r="U176" s="61">
        <v>49.933158874511719</v>
      </c>
      <c r="V176" s="61">
        <v>144303.6875</v>
      </c>
      <c r="W176" s="61">
        <v>35.703399658203118</v>
      </c>
      <c r="X176" s="61">
        <v>52266.57421875</v>
      </c>
      <c r="Y176" s="61">
        <v>12.931716918945311</v>
      </c>
      <c r="Z176" s="61">
        <v>0</v>
      </c>
      <c r="AA176" s="61">
        <v>0</v>
      </c>
      <c r="AB176" s="61">
        <v>126994.3203125</v>
      </c>
      <c r="AC176" s="61">
        <v>31.42074012756348</v>
      </c>
      <c r="AD176" s="61">
        <v>277179.2109375</v>
      </c>
      <c r="AE176" s="61">
        <v>34190.24609375</v>
      </c>
      <c r="AF176" s="61">
        <v>8.4592981338500977</v>
      </c>
      <c r="AG176" s="61">
        <v>369983.28515625</v>
      </c>
      <c r="AH176" s="61">
        <v>72562.6953125</v>
      </c>
      <c r="AI176" s="61">
        <v>17.953351974487301</v>
      </c>
      <c r="AJ176" s="61">
        <v>331610.8359375</v>
      </c>
      <c r="AK176" s="61">
        <v>164709.921875</v>
      </c>
      <c r="AL176" s="61">
        <v>40.752277374267578</v>
      </c>
      <c r="AM176" s="61">
        <v>239463.609375</v>
      </c>
      <c r="AN176" s="61">
        <v>13319.1708984375</v>
      </c>
      <c r="AO176" s="61">
        <v>3.295408964157104</v>
      </c>
      <c r="AP176" s="61">
        <v>390854.3603515625</v>
      </c>
      <c r="AQ176" s="61">
        <v>19386.125</v>
      </c>
      <c r="AR176" s="61">
        <v>4.796485424041748</v>
      </c>
      <c r="AS176" s="61">
        <v>384787.40625</v>
      </c>
    </row>
    <row r="177" spans="1:45">
      <c r="A177">
        <v>106</v>
      </c>
      <c r="B177" t="s">
        <v>756</v>
      </c>
      <c r="C177" t="s">
        <v>757</v>
      </c>
      <c r="D177" t="s">
        <v>757</v>
      </c>
      <c r="E177" t="s">
        <v>214</v>
      </c>
      <c r="F177" t="s">
        <v>224</v>
      </c>
      <c r="G177" t="s">
        <v>1650</v>
      </c>
      <c r="H177" s="61">
        <v>313119.8125</v>
      </c>
      <c r="I177" s="61">
        <v>40646.4921875</v>
      </c>
      <c r="J177" s="61">
        <v>12.981130599975589</v>
      </c>
      <c r="K177" s="61">
        <v>272473.3125</v>
      </c>
      <c r="L177" s="61">
        <v>87.018867492675781</v>
      </c>
      <c r="M177" s="61">
        <v>68010.4609375</v>
      </c>
      <c r="N177" s="61">
        <v>21.720268249511719</v>
      </c>
      <c r="O177" s="61">
        <v>279738.25</v>
      </c>
      <c r="P177" s="61">
        <v>89.33905029296875</v>
      </c>
      <c r="Q177" s="61">
        <v>211727.7890625</v>
      </c>
      <c r="R177" s="61">
        <f t="shared" si="2"/>
        <v>67.618777416871382</v>
      </c>
      <c r="S177" s="61">
        <v>9.4735393524169922</v>
      </c>
      <c r="T177" s="61">
        <v>123756.1328125</v>
      </c>
      <c r="U177" s="61">
        <v>39.523571014404297</v>
      </c>
      <c r="V177" s="61">
        <v>114975.453125</v>
      </c>
      <c r="W177" s="61">
        <v>36.719314575195313</v>
      </c>
      <c r="X177" s="61">
        <v>56124.30859375</v>
      </c>
      <c r="Y177" s="61">
        <v>17.924228668212891</v>
      </c>
      <c r="Z177" s="61">
        <v>0</v>
      </c>
      <c r="AA177" s="61">
        <v>0</v>
      </c>
      <c r="AB177" s="61">
        <v>147013.53125</v>
      </c>
      <c r="AC177" s="61">
        <v>46.951206207275391</v>
      </c>
      <c r="AD177" s="61">
        <v>166106.28125</v>
      </c>
      <c r="AE177" s="61">
        <v>117582.5234375</v>
      </c>
      <c r="AF177" s="61">
        <v>37.551925659179688</v>
      </c>
      <c r="AG177" s="61">
        <v>195537.2890625</v>
      </c>
      <c r="AH177" s="61">
        <v>136064.046875</v>
      </c>
      <c r="AI177" s="61">
        <v>43.454307556152337</v>
      </c>
      <c r="AJ177" s="61">
        <v>177055.765625</v>
      </c>
      <c r="AK177" s="61">
        <v>205535.984375</v>
      </c>
      <c r="AL177" s="61">
        <v>65.641319274902344</v>
      </c>
      <c r="AM177" s="61">
        <v>107583.828125</v>
      </c>
      <c r="AN177" s="61">
        <v>33716.30859375</v>
      </c>
      <c r="AO177" s="61">
        <v>10.767861366271971</v>
      </c>
      <c r="AP177" s="61">
        <v>279403.50390625</v>
      </c>
      <c r="AQ177" s="61">
        <v>46228.25</v>
      </c>
      <c r="AR177" s="61">
        <v>14.76375770568848</v>
      </c>
      <c r="AS177" s="61">
        <v>266891.5625</v>
      </c>
    </row>
    <row r="178" spans="1:45">
      <c r="A178">
        <v>160</v>
      </c>
      <c r="B178" t="s">
        <v>759</v>
      </c>
      <c r="C178" t="s">
        <v>760</v>
      </c>
      <c r="D178" t="s">
        <v>760</v>
      </c>
      <c r="E178" t="s">
        <v>214</v>
      </c>
      <c r="F178" t="s">
        <v>215</v>
      </c>
      <c r="G178" t="s">
        <v>1651</v>
      </c>
      <c r="H178" s="61">
        <v>233477.578125</v>
      </c>
      <c r="I178" s="61">
        <v>61132.57421875</v>
      </c>
      <c r="J178" s="61">
        <v>26.183488845825199</v>
      </c>
      <c r="K178" s="61">
        <v>172345</v>
      </c>
      <c r="L178" s="61">
        <v>73.816505432128906</v>
      </c>
      <c r="M178" s="61">
        <v>80813.6484375</v>
      </c>
      <c r="N178" s="61">
        <v>34.613021850585938</v>
      </c>
      <c r="O178" s="61">
        <v>215889.578125</v>
      </c>
      <c r="P178" s="61">
        <v>92.466941833496094</v>
      </c>
      <c r="Q178" s="61">
        <v>135075.9296875</v>
      </c>
      <c r="R178" s="61">
        <f t="shared" si="2"/>
        <v>57.853919323757331</v>
      </c>
      <c r="S178" s="61">
        <v>8.5294113159179688</v>
      </c>
      <c r="T178" s="61">
        <v>19168.9765625</v>
      </c>
      <c r="U178" s="61">
        <v>8.210200309753418</v>
      </c>
      <c r="V178" s="61">
        <v>40275.98046875</v>
      </c>
      <c r="W178" s="61">
        <v>17.250471115112301</v>
      </c>
      <c r="X178" s="61">
        <v>75635.3359375</v>
      </c>
      <c r="Y178" s="61">
        <v>32.395118713378913</v>
      </c>
      <c r="Z178" s="61">
        <v>34764.55078125</v>
      </c>
      <c r="AA178" s="61">
        <v>14.889888763427731</v>
      </c>
      <c r="AB178" s="61">
        <v>20625.76953125</v>
      </c>
      <c r="AC178" s="61">
        <v>8.8341541290283203</v>
      </c>
      <c r="AD178" s="61">
        <v>212851.80859375</v>
      </c>
      <c r="AE178" s="61">
        <v>17310.751953125</v>
      </c>
      <c r="AF178" s="61">
        <v>7.4143104553222656</v>
      </c>
      <c r="AG178" s="61">
        <v>216166.826171875</v>
      </c>
      <c r="AH178" s="61">
        <v>58353.4765625</v>
      </c>
      <c r="AI178" s="61">
        <v>24.993183135986332</v>
      </c>
      <c r="AJ178" s="61">
        <v>175124.1015625</v>
      </c>
      <c r="AK178" s="61">
        <v>68309.0390625</v>
      </c>
      <c r="AL178" s="61">
        <v>29.257217407226559</v>
      </c>
      <c r="AM178" s="61">
        <v>165168.5390625</v>
      </c>
      <c r="AN178" s="61">
        <v>86356.578125</v>
      </c>
      <c r="AO178" s="61">
        <v>36.987094879150391</v>
      </c>
      <c r="AP178" s="61">
        <v>147121</v>
      </c>
      <c r="AQ178" s="61">
        <v>14875.376953125</v>
      </c>
      <c r="AR178" s="61">
        <v>6.371222972869873</v>
      </c>
      <c r="AS178" s="61">
        <v>218602.201171875</v>
      </c>
    </row>
    <row r="179" spans="1:45">
      <c r="A179">
        <v>90</v>
      </c>
      <c r="B179" t="s">
        <v>762</v>
      </c>
      <c r="C179" t="s">
        <v>763</v>
      </c>
      <c r="D179" t="s">
        <v>764</v>
      </c>
      <c r="E179" t="s">
        <v>219</v>
      </c>
      <c r="F179" t="s">
        <v>220</v>
      </c>
      <c r="H179" s="61">
        <v>227.93284606933591</v>
      </c>
      <c r="I179" s="61">
        <v>178.650634765625</v>
      </c>
      <c r="J179" s="61">
        <v>78.378631591796875</v>
      </c>
      <c r="K179" s="61">
        <v>49.282211303710938</v>
      </c>
      <c r="L179" s="61">
        <v>21.62137413024902</v>
      </c>
      <c r="M179" s="61">
        <v>2.9299957752227779</v>
      </c>
      <c r="N179" s="61">
        <v>1.2854645252227781</v>
      </c>
      <c r="O179" s="61">
        <v>225.82444763183591</v>
      </c>
      <c r="P179" s="61">
        <v>99.074989318847656</v>
      </c>
      <c r="Q179" s="61">
        <v>222.8944518566131</v>
      </c>
      <c r="R179" s="61">
        <f t="shared" si="2"/>
        <v>97.789526915664382</v>
      </c>
      <c r="S179" s="61">
        <v>9.5578575134277344</v>
      </c>
      <c r="T179" s="61">
        <v>0</v>
      </c>
      <c r="U179" s="61">
        <v>0</v>
      </c>
      <c r="V179" s="61">
        <v>0</v>
      </c>
      <c r="W179" s="61">
        <v>0</v>
      </c>
      <c r="X179" s="61">
        <v>64.761405944824219</v>
      </c>
      <c r="Y179" s="61">
        <v>28.412494659423832</v>
      </c>
      <c r="Z179" s="61">
        <v>11.72397422790527</v>
      </c>
      <c r="AA179" s="61">
        <v>5.1436090469360352</v>
      </c>
      <c r="AB179" s="61">
        <v>0</v>
      </c>
      <c r="AC179" s="61">
        <v>0</v>
      </c>
      <c r="AD179" s="61">
        <v>227.93284606933591</v>
      </c>
      <c r="AE179" s="61">
        <v>15.44409084320068</v>
      </c>
      <c r="AF179" s="61">
        <v>6.7757196426391602</v>
      </c>
      <c r="AG179" s="61">
        <v>212.4887552261352</v>
      </c>
      <c r="AH179" s="61">
        <v>29.352376937866211</v>
      </c>
      <c r="AI179" s="61">
        <v>12.87764358520508</v>
      </c>
      <c r="AJ179" s="61">
        <v>198.5804691314697</v>
      </c>
      <c r="AK179" s="61">
        <v>30.888181686401371</v>
      </c>
      <c r="AL179" s="61">
        <v>13.55143928527832</v>
      </c>
      <c r="AM179" s="61">
        <v>197.04466438293451</v>
      </c>
      <c r="AN179" s="61">
        <v>30.780166625976559</v>
      </c>
      <c r="AO179" s="61">
        <v>13.504050254821779</v>
      </c>
      <c r="AP179" s="61">
        <v>197.15267944335929</v>
      </c>
      <c r="AQ179" s="61">
        <v>22.68853759765625</v>
      </c>
      <c r="AR179" s="61">
        <v>9.954045295715332</v>
      </c>
      <c r="AS179" s="61">
        <v>205.24430847167969</v>
      </c>
    </row>
    <row r="180" spans="1:45">
      <c r="A180">
        <v>229</v>
      </c>
      <c r="B180" t="s">
        <v>765</v>
      </c>
      <c r="C180" t="s">
        <v>766</v>
      </c>
      <c r="D180" t="s">
        <v>766</v>
      </c>
      <c r="E180" t="s">
        <v>264</v>
      </c>
      <c r="F180" t="s">
        <v>269</v>
      </c>
      <c r="G180" t="s">
        <v>1652</v>
      </c>
      <c r="H180" s="61">
        <v>102574.6171875</v>
      </c>
      <c r="I180" s="61">
        <v>9394.64453125</v>
      </c>
      <c r="J180" s="61">
        <v>9.158839225769043</v>
      </c>
      <c r="K180" s="61">
        <v>93179.96875</v>
      </c>
      <c r="L180" s="61">
        <v>90.841156005859375</v>
      </c>
      <c r="M180" s="61">
        <v>26404.494140625</v>
      </c>
      <c r="N180" s="61">
        <v>25.741744995117191</v>
      </c>
      <c r="O180" s="61">
        <v>82345.28125</v>
      </c>
      <c r="P180" s="61">
        <v>80.278419494628906</v>
      </c>
      <c r="Q180" s="61">
        <v>55940.787109375</v>
      </c>
      <c r="R180" s="61">
        <f t="shared" si="2"/>
        <v>54.536676463650579</v>
      </c>
      <c r="S180" s="61">
        <v>11.084916114807131</v>
      </c>
      <c r="T180" s="61">
        <v>2423.88232421875</v>
      </c>
      <c r="U180" s="61">
        <v>2.363043069839478</v>
      </c>
      <c r="V180" s="61">
        <v>1324.74169921875</v>
      </c>
      <c r="W180" s="61">
        <v>1.2914906740188601</v>
      </c>
      <c r="X180" s="61">
        <v>63791.72265625</v>
      </c>
      <c r="Y180" s="61">
        <v>62.190555572509773</v>
      </c>
      <c r="Z180" s="61">
        <v>24401.28515625</v>
      </c>
      <c r="AA180" s="61">
        <v>23.788814544677731</v>
      </c>
      <c r="AB180" s="61">
        <v>72295.8359375</v>
      </c>
      <c r="AC180" s="61">
        <v>70.481216430664063</v>
      </c>
      <c r="AD180" s="61">
        <v>30278.78125</v>
      </c>
      <c r="AE180" s="61">
        <v>24752.5390625</v>
      </c>
      <c r="AF180" s="61">
        <v>24.131252288818359</v>
      </c>
      <c r="AG180" s="61">
        <v>77822.078125</v>
      </c>
      <c r="AH180" s="61">
        <v>40186.4296875</v>
      </c>
      <c r="AI180" s="61">
        <v>39.177749633789063</v>
      </c>
      <c r="AJ180" s="61">
        <v>62388.1875</v>
      </c>
      <c r="AK180" s="61">
        <v>78943.2109375</v>
      </c>
      <c r="AL180" s="61">
        <v>76.961738586425781</v>
      </c>
      <c r="AM180" s="61">
        <v>23631.40625</v>
      </c>
      <c r="AN180" s="61">
        <v>65288.27734375</v>
      </c>
      <c r="AO180" s="61">
        <v>63.649547576904297</v>
      </c>
      <c r="AP180" s="61">
        <v>37286.33984375</v>
      </c>
      <c r="AQ180" s="61">
        <v>3986.06396484375</v>
      </c>
      <c r="AR180" s="61">
        <v>3.8860137462615971</v>
      </c>
      <c r="AS180" s="61">
        <v>98588.55322265625</v>
      </c>
    </row>
    <row r="181" spans="1:45">
      <c r="A181">
        <v>52</v>
      </c>
      <c r="B181" t="s">
        <v>768</v>
      </c>
      <c r="C181" t="s">
        <v>769</v>
      </c>
      <c r="D181" t="s">
        <v>769</v>
      </c>
      <c r="E181" t="s">
        <v>214</v>
      </c>
      <c r="F181" t="s">
        <v>215</v>
      </c>
      <c r="G181" t="s">
        <v>1653</v>
      </c>
      <c r="H181" s="61">
        <v>312556.09375</v>
      </c>
      <c r="I181" s="61">
        <v>38132.40625</v>
      </c>
      <c r="J181" s="61">
        <v>12.200180053710939</v>
      </c>
      <c r="K181" s="61">
        <v>274423.6875</v>
      </c>
      <c r="L181" s="61">
        <v>87.799819946289063</v>
      </c>
      <c r="M181" s="61">
        <v>61103.70703125</v>
      </c>
      <c r="N181" s="61">
        <v>19.549676895141602</v>
      </c>
      <c r="O181" s="61">
        <v>296600.90625</v>
      </c>
      <c r="P181" s="61">
        <v>94.895256042480469</v>
      </c>
      <c r="Q181" s="61">
        <v>235497.19921875</v>
      </c>
      <c r="R181" s="61">
        <f t="shared" si="2"/>
        <v>75.345579218530276</v>
      </c>
      <c r="S181" s="61">
        <v>9.2026395797729492</v>
      </c>
      <c r="T181" s="61">
        <v>44031.2421875</v>
      </c>
      <c r="U181" s="61">
        <v>14.08746814727783</v>
      </c>
      <c r="V181" s="61">
        <v>154828.890625</v>
      </c>
      <c r="W181" s="61">
        <v>49.536354064941413</v>
      </c>
      <c r="X181" s="61">
        <v>9669.439453125</v>
      </c>
      <c r="Y181" s="61">
        <v>3.0936653614044189</v>
      </c>
      <c r="Z181" s="61">
        <v>0</v>
      </c>
      <c r="AA181" s="61">
        <v>0</v>
      </c>
      <c r="AB181" s="61">
        <v>58569.8046875</v>
      </c>
      <c r="AC181" s="61">
        <v>18.738973617553711</v>
      </c>
      <c r="AD181" s="61">
        <v>253986.2890625</v>
      </c>
      <c r="AE181" s="61">
        <v>69562.0703125</v>
      </c>
      <c r="AF181" s="61">
        <v>22.255867004394531</v>
      </c>
      <c r="AG181" s="61">
        <v>242994.0234375</v>
      </c>
      <c r="AH181" s="61">
        <v>178003.0625</v>
      </c>
      <c r="AI181" s="61">
        <v>56.950759887695313</v>
      </c>
      <c r="AJ181" s="61">
        <v>134553.03125</v>
      </c>
      <c r="AK181" s="61">
        <v>188822.59375</v>
      </c>
      <c r="AL181" s="61">
        <v>60.412384033203118</v>
      </c>
      <c r="AM181" s="61">
        <v>123733.5</v>
      </c>
      <c r="AN181" s="61">
        <v>2679.005615234375</v>
      </c>
      <c r="AO181" s="61">
        <v>0.85712790489196777</v>
      </c>
      <c r="AP181" s="61">
        <v>309877.08813476563</v>
      </c>
      <c r="AQ181" s="61">
        <v>22662.4140625</v>
      </c>
      <c r="AR181" s="61">
        <v>7.2506709098815918</v>
      </c>
      <c r="AS181" s="61">
        <v>289893.6796875</v>
      </c>
    </row>
    <row r="182" spans="1:45">
      <c r="A182">
        <v>305</v>
      </c>
      <c r="B182" t="s">
        <v>770</v>
      </c>
      <c r="C182" t="s">
        <v>771</v>
      </c>
      <c r="D182" t="s">
        <v>772</v>
      </c>
      <c r="E182" t="s">
        <v>214</v>
      </c>
      <c r="F182" t="s">
        <v>215</v>
      </c>
      <c r="G182" t="s">
        <v>1654</v>
      </c>
      <c r="H182" s="61">
        <v>254630.765625</v>
      </c>
      <c r="I182" s="61">
        <v>28800.4453125</v>
      </c>
      <c r="J182" s="61">
        <v>11.31066989898682</v>
      </c>
      <c r="K182" s="61">
        <v>225830.3125</v>
      </c>
      <c r="L182" s="61">
        <v>88.6893310546875</v>
      </c>
      <c r="M182" s="61">
        <v>63155.48046875</v>
      </c>
      <c r="N182" s="61">
        <v>24.802768707275391</v>
      </c>
      <c r="O182" s="61">
        <v>243739.390625</v>
      </c>
      <c r="P182" s="61">
        <v>95.722679138183594</v>
      </c>
      <c r="Q182" s="61">
        <v>180583.91015625</v>
      </c>
      <c r="R182" s="61">
        <f t="shared" si="2"/>
        <v>70.919910134582736</v>
      </c>
      <c r="S182" s="61">
        <v>7</v>
      </c>
      <c r="T182" s="61">
        <v>50238.125</v>
      </c>
      <c r="U182" s="61">
        <v>19.729793548583981</v>
      </c>
      <c r="V182" s="61">
        <v>106802.34375</v>
      </c>
      <c r="W182" s="61">
        <v>41.944007873535163</v>
      </c>
      <c r="X182" s="61">
        <v>16703.005859375</v>
      </c>
      <c r="Y182" s="61">
        <v>6.5596966743469238</v>
      </c>
      <c r="Z182" s="61">
        <v>0</v>
      </c>
      <c r="AA182" s="61">
        <v>0</v>
      </c>
      <c r="AB182" s="61">
        <v>57112.0234375</v>
      </c>
      <c r="AC182" s="61">
        <v>22.429347991943359</v>
      </c>
      <c r="AD182" s="61">
        <v>197518.7421875</v>
      </c>
      <c r="AE182" s="61">
        <v>97093.625</v>
      </c>
      <c r="AF182" s="61">
        <v>38.131145477294922</v>
      </c>
      <c r="AG182" s="61">
        <v>157537.140625</v>
      </c>
      <c r="AH182" s="61">
        <v>144918.484375</v>
      </c>
      <c r="AI182" s="61">
        <v>56.913185119628913</v>
      </c>
      <c r="AJ182" s="61">
        <v>109712.28125</v>
      </c>
      <c r="AK182" s="61">
        <v>162125.828125</v>
      </c>
      <c r="AL182" s="61">
        <v>63.670951843261719</v>
      </c>
      <c r="AM182" s="61">
        <v>92504.9375</v>
      </c>
      <c r="AN182" s="61">
        <v>12634.49609375</v>
      </c>
      <c r="AO182" s="61">
        <v>4.9618892669677734</v>
      </c>
      <c r="AP182" s="61">
        <v>241996.26953125</v>
      </c>
      <c r="AQ182" s="61">
        <v>13318.794921875</v>
      </c>
      <c r="AR182" s="61">
        <v>5.2306303977966309</v>
      </c>
      <c r="AS182" s="61">
        <v>241311.970703125</v>
      </c>
    </row>
    <row r="183" spans="1:45">
      <c r="A183">
        <v>145</v>
      </c>
      <c r="B183" t="s">
        <v>774</v>
      </c>
      <c r="C183" t="s">
        <v>775</v>
      </c>
      <c r="D183" t="s">
        <v>775</v>
      </c>
      <c r="E183" t="s">
        <v>255</v>
      </c>
      <c r="F183" t="s">
        <v>256</v>
      </c>
      <c r="G183" t="s">
        <v>1655</v>
      </c>
      <c r="H183" s="61">
        <v>35255.37109375</v>
      </c>
      <c r="I183" s="61">
        <v>3466.4482421875</v>
      </c>
      <c r="J183" s="61">
        <v>9.8323974609375</v>
      </c>
      <c r="K183" s="61">
        <v>31788.921875</v>
      </c>
      <c r="L183" s="61">
        <v>90.1676025390625</v>
      </c>
      <c r="M183" s="61">
        <v>4010.78271484375</v>
      </c>
      <c r="N183" s="61">
        <v>11.37637329101562</v>
      </c>
      <c r="O183" s="61">
        <v>16720.1015625</v>
      </c>
      <c r="P183" s="61">
        <v>47.425685882568359</v>
      </c>
      <c r="Q183" s="61">
        <v>12709.31884765625</v>
      </c>
      <c r="R183" s="61">
        <f t="shared" si="2"/>
        <v>36.049312355442289</v>
      </c>
      <c r="S183" s="61">
        <v>21.88484954833984</v>
      </c>
      <c r="T183" s="61">
        <v>79.478271484375</v>
      </c>
      <c r="U183" s="61">
        <v>0.22543591260910029</v>
      </c>
      <c r="V183" s="61">
        <v>14.45566368103027</v>
      </c>
      <c r="W183" s="61">
        <v>4.1002728044986718E-2</v>
      </c>
      <c r="X183" s="61">
        <v>11577.4755859375</v>
      </c>
      <c r="Y183" s="61">
        <v>32.838897705078118</v>
      </c>
      <c r="Z183" s="61">
        <v>16203.3154296875</v>
      </c>
      <c r="AA183" s="61">
        <v>45.959846496582031</v>
      </c>
      <c r="AB183" s="61">
        <v>8326.40625</v>
      </c>
      <c r="AC183" s="61">
        <v>23.617412567138668</v>
      </c>
      <c r="AD183" s="61">
        <v>26928.96484375</v>
      </c>
      <c r="AE183" s="61">
        <v>20796.6875</v>
      </c>
      <c r="AF183" s="61">
        <v>58.98870849609375</v>
      </c>
      <c r="AG183" s="61">
        <v>14458.68359375</v>
      </c>
      <c r="AH183" s="61">
        <v>29524.943359375</v>
      </c>
      <c r="AI183" s="61">
        <v>83.745941162109375</v>
      </c>
      <c r="AJ183" s="61">
        <v>5730.427734375</v>
      </c>
      <c r="AK183" s="61">
        <v>30888.462890625</v>
      </c>
      <c r="AL183" s="61">
        <v>87.613494873046875</v>
      </c>
      <c r="AM183" s="61">
        <v>4366.908203125</v>
      </c>
      <c r="AN183" s="61">
        <v>9587.1494140625</v>
      </c>
      <c r="AO183" s="61">
        <v>27.19344520568848</v>
      </c>
      <c r="AP183" s="61">
        <v>25668.2216796875</v>
      </c>
      <c r="AQ183" s="61">
        <v>1496.700927734375</v>
      </c>
      <c r="AR183" s="61">
        <v>4.2453131675720206</v>
      </c>
      <c r="AS183" s="61">
        <v>33758.670166015618</v>
      </c>
    </row>
    <row r="184" spans="1:45">
      <c r="A184">
        <v>182</v>
      </c>
      <c r="B184" t="s">
        <v>777</v>
      </c>
      <c r="C184" t="s">
        <v>778</v>
      </c>
      <c r="D184" t="s">
        <v>778</v>
      </c>
      <c r="E184" t="s">
        <v>214</v>
      </c>
      <c r="F184" t="s">
        <v>269</v>
      </c>
      <c r="G184" t="s">
        <v>1656</v>
      </c>
      <c r="H184" s="61">
        <v>237293.375</v>
      </c>
      <c r="I184" s="61">
        <v>29705.765625</v>
      </c>
      <c r="J184" s="61">
        <v>12.518581390380859</v>
      </c>
      <c r="K184" s="61">
        <v>207587.609375</v>
      </c>
      <c r="L184" s="61">
        <v>87.481414794921875</v>
      </c>
      <c r="M184" s="61">
        <v>86457.4453125</v>
      </c>
      <c r="N184" s="61">
        <v>36.434833526611328</v>
      </c>
      <c r="O184" s="61">
        <v>220063.015625</v>
      </c>
      <c r="P184" s="61">
        <v>92.738792419433594</v>
      </c>
      <c r="Q184" s="61">
        <v>133605.5703125</v>
      </c>
      <c r="R184" s="61">
        <f t="shared" si="2"/>
        <v>56.30396142011972</v>
      </c>
      <c r="S184" s="61">
        <v>9</v>
      </c>
      <c r="T184" s="61">
        <v>35513.23828125</v>
      </c>
      <c r="U184" s="61">
        <v>14.965963363647459</v>
      </c>
      <c r="V184" s="61">
        <v>72262.7265625</v>
      </c>
      <c r="W184" s="61">
        <v>30.45290374755859</v>
      </c>
      <c r="X184" s="61">
        <v>104527.296875</v>
      </c>
      <c r="Y184" s="61">
        <v>44.049816131591797</v>
      </c>
      <c r="Z184" s="61">
        <v>18798.47265625</v>
      </c>
      <c r="AA184" s="61">
        <v>7.9220385551452637</v>
      </c>
      <c r="AB184" s="61">
        <v>95631.28125</v>
      </c>
      <c r="AC184" s="61">
        <v>40.300865173339837</v>
      </c>
      <c r="AD184" s="61">
        <v>141662.09375</v>
      </c>
      <c r="AE184" s="61">
        <v>21869.126953125</v>
      </c>
      <c r="AF184" s="61">
        <v>9.2160720825195313</v>
      </c>
      <c r="AG184" s="61">
        <v>215424.248046875</v>
      </c>
      <c r="AH184" s="61">
        <v>34581.19921875</v>
      </c>
      <c r="AI184" s="61">
        <v>14.573184013366699</v>
      </c>
      <c r="AJ184" s="61">
        <v>202712.17578125</v>
      </c>
      <c r="AK184" s="61">
        <v>118429.359375</v>
      </c>
      <c r="AL184" s="61">
        <v>49.908412933349609</v>
      </c>
      <c r="AM184" s="61">
        <v>118864.015625</v>
      </c>
      <c r="AN184" s="61">
        <v>94328.6640625</v>
      </c>
      <c r="AO184" s="61">
        <v>39.751918792724609</v>
      </c>
      <c r="AP184" s="61">
        <v>142964.7109375</v>
      </c>
      <c r="AQ184" s="61">
        <v>14742.7451171875</v>
      </c>
      <c r="AR184" s="61">
        <v>6.2128767967224121</v>
      </c>
      <c r="AS184" s="61">
        <v>222550.6298828125</v>
      </c>
    </row>
    <row r="185" spans="1:45">
      <c r="A185">
        <v>127</v>
      </c>
      <c r="B185" t="s">
        <v>780</v>
      </c>
      <c r="C185" t="s">
        <v>781</v>
      </c>
      <c r="D185" t="s">
        <v>781</v>
      </c>
      <c r="E185" t="s">
        <v>281</v>
      </c>
      <c r="F185" t="s">
        <v>240</v>
      </c>
      <c r="G185" t="s">
        <v>1657</v>
      </c>
      <c r="H185" s="61">
        <v>52202.1015625</v>
      </c>
      <c r="I185" s="61">
        <v>15362.8271484375</v>
      </c>
      <c r="J185" s="61">
        <v>29.429519653320309</v>
      </c>
      <c r="K185" s="61">
        <v>36839.2734375</v>
      </c>
      <c r="L185" s="61">
        <v>70.570480346679688</v>
      </c>
      <c r="M185" s="61">
        <v>912.16888427734375</v>
      </c>
      <c r="N185" s="61">
        <v>1.7473796606063841</v>
      </c>
      <c r="O185" s="61">
        <v>22219.3828125</v>
      </c>
      <c r="P185" s="61">
        <v>42.564155578613281</v>
      </c>
      <c r="Q185" s="61">
        <v>21307.21392822266</v>
      </c>
      <c r="R185" s="61">
        <f t="shared" si="2"/>
        <v>40.816774211115195</v>
      </c>
      <c r="S185" s="61">
        <v>27.590164184570309</v>
      </c>
      <c r="T185" s="61">
        <v>600.33953857421875</v>
      </c>
      <c r="U185" s="61">
        <v>1.1500294208526609</v>
      </c>
      <c r="V185" s="61">
        <v>1187.0048828125</v>
      </c>
      <c r="W185" s="61">
        <v>2.2738640308380131</v>
      </c>
      <c r="X185" s="61">
        <v>40.672748565673828</v>
      </c>
      <c r="Y185" s="61">
        <v>7.7914007008075714E-2</v>
      </c>
      <c r="Z185" s="61">
        <v>0</v>
      </c>
      <c r="AA185" s="61">
        <v>0</v>
      </c>
      <c r="AB185" s="61">
        <v>5528.48193359375</v>
      </c>
      <c r="AC185" s="61">
        <v>10.590535163879389</v>
      </c>
      <c r="AD185" s="61">
        <v>46673.61962890625</v>
      </c>
      <c r="AE185" s="61">
        <v>20710.53515625</v>
      </c>
      <c r="AF185" s="61">
        <v>39.673759460449219</v>
      </c>
      <c r="AG185" s="61">
        <v>31491.56640625</v>
      </c>
      <c r="AH185" s="61">
        <v>16159.0224609375</v>
      </c>
      <c r="AI185" s="61">
        <v>30.95473670959473</v>
      </c>
      <c r="AJ185" s="61">
        <v>36043.0791015625</v>
      </c>
      <c r="AK185" s="61">
        <v>23605.3671875</v>
      </c>
      <c r="AL185" s="61">
        <v>45.219188690185547</v>
      </c>
      <c r="AM185" s="61">
        <v>28596.734375</v>
      </c>
      <c r="AN185" s="61">
        <v>19681.671875</v>
      </c>
      <c r="AO185" s="61">
        <v>37.702835083007813</v>
      </c>
      <c r="AP185" s="61">
        <v>32520.4296875</v>
      </c>
      <c r="AQ185" s="61">
        <v>11.99415969848633</v>
      </c>
      <c r="AR185" s="61">
        <v>2.297639288008213E-2</v>
      </c>
      <c r="AS185" s="61">
        <v>52190.107402801506</v>
      </c>
    </row>
    <row r="186" spans="1:45">
      <c r="A186">
        <v>135</v>
      </c>
      <c r="B186" t="s">
        <v>782</v>
      </c>
      <c r="C186" t="s">
        <v>783</v>
      </c>
      <c r="D186" t="s">
        <v>784</v>
      </c>
      <c r="E186" t="s">
        <v>219</v>
      </c>
      <c r="F186" t="s">
        <v>220</v>
      </c>
      <c r="G186" t="s">
        <v>1658</v>
      </c>
      <c r="H186" s="61">
        <v>20727.95703125</v>
      </c>
      <c r="I186" s="61">
        <v>5231.51904296875</v>
      </c>
      <c r="J186" s="61">
        <v>25.23895263671875</v>
      </c>
      <c r="K186" s="61">
        <v>15496.4375</v>
      </c>
      <c r="L186" s="61">
        <v>74.76104736328125</v>
      </c>
      <c r="M186" s="61">
        <v>1691.278564453125</v>
      </c>
      <c r="N186" s="61">
        <v>8.1594076156616211</v>
      </c>
      <c r="O186" s="61">
        <v>12319.8203125</v>
      </c>
      <c r="P186" s="61">
        <v>59.435768127441413</v>
      </c>
      <c r="Q186" s="61">
        <v>10628.54174804688</v>
      </c>
      <c r="R186" s="61">
        <f t="shared" si="2"/>
        <v>51.276359421350683</v>
      </c>
      <c r="S186" s="61">
        <v>29.75</v>
      </c>
      <c r="T186" s="61">
        <v>621.48248291015625</v>
      </c>
      <c r="U186" s="61">
        <v>2.9982814788818359</v>
      </c>
      <c r="V186" s="61">
        <v>1372.223754882812</v>
      </c>
      <c r="W186" s="61">
        <v>6.6201591491699219</v>
      </c>
      <c r="X186" s="61">
        <v>8550.7177734375</v>
      </c>
      <c r="Y186" s="61">
        <v>41.252101898193359</v>
      </c>
      <c r="Z186" s="61">
        <v>6302.09375</v>
      </c>
      <c r="AA186" s="61">
        <v>30.403835296630859</v>
      </c>
      <c r="AB186" s="61">
        <v>7364.23828125</v>
      </c>
      <c r="AC186" s="61">
        <v>35.528045654296882</v>
      </c>
      <c r="AD186" s="61">
        <v>13363.71875</v>
      </c>
      <c r="AE186" s="61">
        <v>3140.3837890625</v>
      </c>
      <c r="AF186" s="61">
        <v>15.150473594665529</v>
      </c>
      <c r="AG186" s="61">
        <v>17587.5732421875</v>
      </c>
      <c r="AH186" s="61">
        <v>6835.8779296875</v>
      </c>
      <c r="AI186" s="61">
        <v>32.979022979736328</v>
      </c>
      <c r="AJ186" s="61">
        <v>13892.0791015625</v>
      </c>
      <c r="AK186" s="61">
        <v>12389.43359375</v>
      </c>
      <c r="AL186" s="61">
        <v>59.771610260009773</v>
      </c>
      <c r="AM186" s="61">
        <v>8338.5234375</v>
      </c>
      <c r="AN186" s="61">
        <v>7452.09375</v>
      </c>
      <c r="AO186" s="61">
        <v>35.951896667480469</v>
      </c>
      <c r="AP186" s="61">
        <v>13275.86328125</v>
      </c>
      <c r="AQ186" s="61">
        <v>1867.52587890625</v>
      </c>
      <c r="AR186" s="61">
        <v>9.0096960067749023</v>
      </c>
      <c r="AS186" s="61">
        <v>18860.43115234375</v>
      </c>
    </row>
    <row r="187" spans="1:45">
      <c r="A187">
        <v>146</v>
      </c>
      <c r="B187" t="s">
        <v>786</v>
      </c>
      <c r="C187" t="s">
        <v>787</v>
      </c>
      <c r="D187" t="s">
        <v>787</v>
      </c>
      <c r="E187" t="s">
        <v>255</v>
      </c>
      <c r="F187" t="s">
        <v>256</v>
      </c>
      <c r="G187" t="s">
        <v>1659</v>
      </c>
      <c r="H187" s="61">
        <v>8918.755859375</v>
      </c>
      <c r="I187" s="61">
        <v>1120.802124023438</v>
      </c>
      <c r="J187" s="61">
        <v>12.566799163818359</v>
      </c>
      <c r="K187" s="61">
        <v>7797.95361328125</v>
      </c>
      <c r="L187" s="61">
        <v>87.433204650878906</v>
      </c>
      <c r="M187" s="61">
        <v>2823.139404296875</v>
      </c>
      <c r="N187" s="61">
        <v>31.653959274291989</v>
      </c>
      <c r="O187" s="61">
        <v>4981.92529296875</v>
      </c>
      <c r="P187" s="61">
        <v>55.858970642089837</v>
      </c>
      <c r="Q187" s="61">
        <v>2158.785888671875</v>
      </c>
      <c r="R187" s="61">
        <f t="shared" si="2"/>
        <v>24.205011581325607</v>
      </c>
      <c r="S187" s="61">
        <v>21.409090042114261</v>
      </c>
      <c r="T187" s="61">
        <v>10.417819976806641</v>
      </c>
      <c r="U187" s="61">
        <v>0.1168079897761345</v>
      </c>
      <c r="V187" s="61">
        <v>3.3359227180480961</v>
      </c>
      <c r="W187" s="61">
        <v>3.7403453141450882E-2</v>
      </c>
      <c r="X187" s="61">
        <v>1809.901000976562</v>
      </c>
      <c r="Y187" s="61">
        <v>20.29319953918457</v>
      </c>
      <c r="Z187" s="61">
        <v>1450.898803710938</v>
      </c>
      <c r="AA187" s="61">
        <v>16.267950057983398</v>
      </c>
      <c r="AB187" s="61">
        <v>2820.372314453125</v>
      </c>
      <c r="AC187" s="61">
        <v>31.622934341430661</v>
      </c>
      <c r="AD187" s="61">
        <v>6098.383544921875</v>
      </c>
      <c r="AE187" s="61">
        <v>3685.52978515625</v>
      </c>
      <c r="AF187" s="61">
        <v>41.323360443115227</v>
      </c>
      <c r="AG187" s="61">
        <v>5233.22607421875</v>
      </c>
      <c r="AH187" s="61">
        <v>5679.25439453125</v>
      </c>
      <c r="AI187" s="61">
        <v>63.677650451660163</v>
      </c>
      <c r="AJ187" s="61">
        <v>3239.50146484375</v>
      </c>
      <c r="AK187" s="61">
        <v>7660.08154296875</v>
      </c>
      <c r="AL187" s="61">
        <v>85.8873291015625</v>
      </c>
      <c r="AM187" s="61">
        <v>1258.67431640625</v>
      </c>
      <c r="AN187" s="61">
        <v>951.36639404296875</v>
      </c>
      <c r="AO187" s="61">
        <v>10.66703033447266</v>
      </c>
      <c r="AP187" s="61">
        <v>7967.3894653320313</v>
      </c>
      <c r="AQ187" s="61">
        <v>207.96022033691409</v>
      </c>
      <c r="AR187" s="61">
        <v>2.331717967987061</v>
      </c>
      <c r="AS187" s="61">
        <v>8710.7956390380859</v>
      </c>
    </row>
    <row r="188" spans="1:45">
      <c r="A188">
        <v>287</v>
      </c>
      <c r="B188" t="s">
        <v>789</v>
      </c>
      <c r="C188" t="s">
        <v>790</v>
      </c>
      <c r="D188" t="s">
        <v>790</v>
      </c>
      <c r="E188" t="s">
        <v>260</v>
      </c>
      <c r="F188" t="s">
        <v>261</v>
      </c>
      <c r="G188" t="s">
        <v>230</v>
      </c>
      <c r="H188" s="61">
        <v>84520.03125</v>
      </c>
      <c r="I188" s="61">
        <v>33177.640625</v>
      </c>
      <c r="J188" s="61">
        <v>39.254173278808587</v>
      </c>
      <c r="K188" s="61">
        <v>51342.390625</v>
      </c>
      <c r="L188" s="61">
        <v>60.745822906494141</v>
      </c>
      <c r="M188" s="61">
        <v>6322.9814453125</v>
      </c>
      <c r="N188" s="61">
        <v>7.4810447692871094</v>
      </c>
      <c r="O188" s="61">
        <v>8139.5205078125</v>
      </c>
      <c r="P188" s="61">
        <v>9.6302862167358398</v>
      </c>
      <c r="Q188" s="61">
        <v>1816.5390625</v>
      </c>
      <c r="R188" s="61">
        <f t="shared" si="2"/>
        <v>2.1492408789188655</v>
      </c>
      <c r="S188" s="61">
        <v>2.415669441223145</v>
      </c>
      <c r="T188" s="61">
        <v>3888.709228515625</v>
      </c>
      <c r="U188" s="61">
        <v>4.6009321212768546</v>
      </c>
      <c r="V188" s="61">
        <v>0</v>
      </c>
      <c r="W188" s="61">
        <v>0</v>
      </c>
      <c r="X188" s="61">
        <v>0</v>
      </c>
      <c r="Y188" s="61">
        <v>0</v>
      </c>
      <c r="Z188" s="61">
        <v>0</v>
      </c>
      <c r="AA188" s="61">
        <v>0</v>
      </c>
      <c r="AB188" s="61">
        <v>1244.519409179688</v>
      </c>
      <c r="AC188" s="61">
        <v>1.4724550247192381</v>
      </c>
      <c r="AD188" s="61">
        <v>83275.511840820313</v>
      </c>
      <c r="AE188" s="61">
        <v>7915.66162109375</v>
      </c>
      <c r="AF188" s="61">
        <v>9.3654270172119141</v>
      </c>
      <c r="AG188" s="61">
        <v>76604.36962890625</v>
      </c>
      <c r="AH188" s="61">
        <v>0</v>
      </c>
      <c r="AI188" s="61">
        <v>0</v>
      </c>
      <c r="AJ188" s="61">
        <v>84520.03125</v>
      </c>
      <c r="AK188" s="61">
        <v>7915.66162109375</v>
      </c>
      <c r="AL188" s="61">
        <v>9.3654270172119141</v>
      </c>
      <c r="AM188" s="61">
        <v>76604.36962890625</v>
      </c>
      <c r="AN188" s="61">
        <v>1409.673950195312</v>
      </c>
      <c r="AO188" s="61">
        <v>1.667857766151428</v>
      </c>
      <c r="AP188" s="61">
        <v>83110.357299804688</v>
      </c>
      <c r="AQ188" s="61">
        <v>1929.194458007812</v>
      </c>
      <c r="AR188" s="61">
        <v>2.282529354095459</v>
      </c>
      <c r="AS188" s="61">
        <v>82590.836791992188</v>
      </c>
    </row>
    <row r="189" spans="1:45">
      <c r="A189">
        <v>192</v>
      </c>
      <c r="B189" t="s">
        <v>791</v>
      </c>
      <c r="C189" t="s">
        <v>792</v>
      </c>
      <c r="D189" t="s">
        <v>792</v>
      </c>
      <c r="E189" t="s">
        <v>219</v>
      </c>
      <c r="F189" t="s">
        <v>229</v>
      </c>
      <c r="G189" t="s">
        <v>1660</v>
      </c>
      <c r="H189" s="61">
        <v>145805.859375</v>
      </c>
      <c r="I189" s="61">
        <v>28150.056640625</v>
      </c>
      <c r="J189" s="61">
        <v>19.306533813476559</v>
      </c>
      <c r="K189" s="61">
        <v>117655.8046875</v>
      </c>
      <c r="L189" s="61">
        <v>80.693466186523438</v>
      </c>
      <c r="M189" s="61">
        <v>21262.083984375</v>
      </c>
      <c r="N189" s="61">
        <v>14.582462310791019</v>
      </c>
      <c r="O189" s="61">
        <v>119797.7890625</v>
      </c>
      <c r="P189" s="61">
        <v>82.16253662109375</v>
      </c>
      <c r="Q189" s="61">
        <v>98535.705078125</v>
      </c>
      <c r="R189" s="61">
        <f t="shared" si="2"/>
        <v>67.580072227892927</v>
      </c>
      <c r="S189" s="61">
        <v>13.70734310150146</v>
      </c>
      <c r="T189" s="61">
        <v>14757.154296875</v>
      </c>
      <c r="U189" s="61">
        <v>10.12109851837158</v>
      </c>
      <c r="V189" s="61">
        <v>40571.91796875</v>
      </c>
      <c r="W189" s="61">
        <v>27.825986862182621</v>
      </c>
      <c r="X189" s="61">
        <v>36435.38671875</v>
      </c>
      <c r="Y189" s="61">
        <v>24.988973617553711</v>
      </c>
      <c r="Z189" s="61">
        <v>3912.28271484375</v>
      </c>
      <c r="AA189" s="61">
        <v>2.6832137107849121</v>
      </c>
      <c r="AB189" s="61">
        <v>54522.671875</v>
      </c>
      <c r="AC189" s="61">
        <v>37.394020080566413</v>
      </c>
      <c r="AD189" s="61">
        <v>91283.1875</v>
      </c>
      <c r="AE189" s="61">
        <v>9845.0869140625</v>
      </c>
      <c r="AF189" s="61">
        <v>6.7521886825561523</v>
      </c>
      <c r="AG189" s="61">
        <v>135960.7724609375</v>
      </c>
      <c r="AH189" s="61">
        <v>28181.57421875</v>
      </c>
      <c r="AI189" s="61">
        <v>19.32814788818359</v>
      </c>
      <c r="AJ189" s="61">
        <v>117624.28515625</v>
      </c>
      <c r="AK189" s="61">
        <v>73722.234375</v>
      </c>
      <c r="AL189" s="61">
        <v>50.561916351318359</v>
      </c>
      <c r="AM189" s="61">
        <v>72083.625</v>
      </c>
      <c r="AN189" s="61">
        <v>32095.71484375</v>
      </c>
      <c r="AO189" s="61">
        <v>22.012638092041019</v>
      </c>
      <c r="AP189" s="61">
        <v>113710.14453125</v>
      </c>
      <c r="AQ189" s="61">
        <v>13025.2802734375</v>
      </c>
      <c r="AR189" s="61">
        <v>8.9333038330078125</v>
      </c>
      <c r="AS189" s="61">
        <v>132780.5791015625</v>
      </c>
    </row>
    <row r="190" spans="1:45">
      <c r="A190">
        <v>313</v>
      </c>
      <c r="B190" t="s">
        <v>793</v>
      </c>
      <c r="C190" t="s">
        <v>794</v>
      </c>
      <c r="D190" t="s">
        <v>795</v>
      </c>
      <c r="E190" t="s">
        <v>214</v>
      </c>
      <c r="F190" t="s">
        <v>215</v>
      </c>
      <c r="G190" t="s">
        <v>1661</v>
      </c>
      <c r="H190" s="61">
        <v>118876.359375</v>
      </c>
      <c r="I190" s="61">
        <v>11512.2744140625</v>
      </c>
      <c r="J190" s="61">
        <v>9.6842422485351563</v>
      </c>
      <c r="K190" s="61">
        <v>107364.0859375</v>
      </c>
      <c r="L190" s="61">
        <v>90.315757751464844</v>
      </c>
      <c r="M190" s="61">
        <v>25995.564453125</v>
      </c>
      <c r="N190" s="61">
        <v>21.867733001708981</v>
      </c>
      <c r="O190" s="61">
        <v>108501.2265625</v>
      </c>
      <c r="P190" s="61">
        <v>91.272331237792969</v>
      </c>
      <c r="Q190" s="61">
        <v>82505.662109375</v>
      </c>
      <c r="R190" s="61">
        <f t="shared" si="2"/>
        <v>69.404600328571433</v>
      </c>
      <c r="S190" s="61">
        <v>9.6309528350830078</v>
      </c>
      <c r="T190" s="61">
        <v>5549.16748046875</v>
      </c>
      <c r="U190" s="61">
        <v>4.6680159568786621</v>
      </c>
      <c r="V190" s="61">
        <v>2003.277221679688</v>
      </c>
      <c r="W190" s="61">
        <v>1.685177206993103</v>
      </c>
      <c r="X190" s="61">
        <v>101043.5546875</v>
      </c>
      <c r="Y190" s="61">
        <v>84.998863220214844</v>
      </c>
      <c r="Z190" s="61">
        <v>3060.452392578125</v>
      </c>
      <c r="AA190" s="61">
        <v>2.5744836330413818</v>
      </c>
      <c r="AB190" s="61">
        <v>53246.921875</v>
      </c>
      <c r="AC190" s="61">
        <v>44.791851043701172</v>
      </c>
      <c r="AD190" s="61">
        <v>65629.4375</v>
      </c>
      <c r="AE190" s="61">
        <v>34772.12890625</v>
      </c>
      <c r="AF190" s="61">
        <v>29.250665664672852</v>
      </c>
      <c r="AG190" s="61">
        <v>84104.23046875</v>
      </c>
      <c r="AH190" s="61">
        <v>51395.046875</v>
      </c>
      <c r="AI190" s="61">
        <v>43.234035491943359</v>
      </c>
      <c r="AJ190" s="61">
        <v>67481.3125</v>
      </c>
      <c r="AK190" s="61">
        <v>82154.75</v>
      </c>
      <c r="AL190" s="61">
        <v>69.109413146972656</v>
      </c>
      <c r="AM190" s="61">
        <v>36721.609375</v>
      </c>
      <c r="AN190" s="61">
        <v>65792.15625</v>
      </c>
      <c r="AO190" s="61">
        <v>55.345027923583977</v>
      </c>
      <c r="AP190" s="61">
        <v>53084.203125</v>
      </c>
      <c r="AQ190" s="61">
        <v>8942.640625</v>
      </c>
      <c r="AR190" s="61">
        <v>7.5226402282714844</v>
      </c>
      <c r="AS190" s="61">
        <v>109933.71875</v>
      </c>
    </row>
    <row r="191" spans="1:45">
      <c r="A191">
        <v>218</v>
      </c>
      <c r="B191" t="s">
        <v>796</v>
      </c>
      <c r="C191" t="s">
        <v>797</v>
      </c>
      <c r="D191" t="s">
        <v>798</v>
      </c>
      <c r="E191" t="s">
        <v>214</v>
      </c>
      <c r="F191" t="s">
        <v>269</v>
      </c>
      <c r="G191" t="s">
        <v>1662</v>
      </c>
      <c r="H191" s="61">
        <v>120180.1796875</v>
      </c>
      <c r="I191" s="61">
        <v>18303.265625</v>
      </c>
      <c r="J191" s="61">
        <v>15.22985363006592</v>
      </c>
      <c r="K191" s="61">
        <v>101876.9140625</v>
      </c>
      <c r="L191" s="61">
        <v>84.770149230957031</v>
      </c>
      <c r="M191" s="61">
        <v>19615.037109375</v>
      </c>
      <c r="N191" s="61">
        <v>16.321357727050781</v>
      </c>
      <c r="O191" s="61">
        <v>85407.7734375</v>
      </c>
      <c r="P191" s="61">
        <v>71.066436767578125</v>
      </c>
      <c r="Q191" s="61">
        <v>65792.736328125</v>
      </c>
      <c r="R191" s="61">
        <f t="shared" si="2"/>
        <v>54.745080677365756</v>
      </c>
      <c r="S191" s="61">
        <v>19.666666030883789</v>
      </c>
      <c r="T191" s="61">
        <v>7927.6923828125</v>
      </c>
      <c r="U191" s="61">
        <v>6.5965056419372559</v>
      </c>
      <c r="V191" s="61">
        <v>38993.609375</v>
      </c>
      <c r="W191" s="61">
        <v>32.445957183837891</v>
      </c>
      <c r="X191" s="61">
        <v>29226.671875</v>
      </c>
      <c r="Y191" s="61">
        <v>24.319046020507809</v>
      </c>
      <c r="Z191" s="61">
        <v>0</v>
      </c>
      <c r="AA191" s="61">
        <v>0</v>
      </c>
      <c r="AB191" s="61">
        <v>35097.3984375</v>
      </c>
      <c r="AC191" s="61">
        <v>29.203981399536129</v>
      </c>
      <c r="AD191" s="61">
        <v>85082.78125</v>
      </c>
      <c r="AE191" s="61">
        <v>24897.34375</v>
      </c>
      <c r="AF191" s="61">
        <v>20.716680526733398</v>
      </c>
      <c r="AG191" s="61">
        <v>95282.8359375</v>
      </c>
      <c r="AH191" s="61">
        <v>39002.37890625</v>
      </c>
      <c r="AI191" s="61">
        <v>32.453254699707031</v>
      </c>
      <c r="AJ191" s="61">
        <v>81177.80078125</v>
      </c>
      <c r="AK191" s="61">
        <v>67555.390625</v>
      </c>
      <c r="AL191" s="61">
        <v>56.211757659912109</v>
      </c>
      <c r="AM191" s="61">
        <v>52624.7890625</v>
      </c>
      <c r="AN191" s="61">
        <v>23039.3828125</v>
      </c>
      <c r="AO191" s="61">
        <v>19.17070198059082</v>
      </c>
      <c r="AP191" s="61">
        <v>97140.796875</v>
      </c>
      <c r="AQ191" s="61">
        <v>7347.1884765625</v>
      </c>
      <c r="AR191" s="61">
        <v>6.1134777069091797</v>
      </c>
      <c r="AS191" s="61">
        <v>112832.9912109375</v>
      </c>
    </row>
    <row r="192" spans="1:45">
      <c r="A192">
        <v>275</v>
      </c>
      <c r="B192" t="s">
        <v>799</v>
      </c>
      <c r="C192" t="s">
        <v>800</v>
      </c>
      <c r="D192" t="s">
        <v>800</v>
      </c>
      <c r="E192" t="s">
        <v>214</v>
      </c>
      <c r="F192" t="s">
        <v>224</v>
      </c>
      <c r="G192" t="s">
        <v>1663</v>
      </c>
      <c r="H192" s="61">
        <v>385244.78125</v>
      </c>
      <c r="I192" s="61">
        <v>161197.015625</v>
      </c>
      <c r="J192" s="61">
        <v>41.842754364013672</v>
      </c>
      <c r="K192" s="61">
        <v>224047.765625</v>
      </c>
      <c r="L192" s="61">
        <v>58.157245635986328</v>
      </c>
      <c r="M192" s="61">
        <v>88098.828125</v>
      </c>
      <c r="N192" s="61">
        <v>22.86827278137207</v>
      </c>
      <c r="O192" s="61">
        <v>351533.6875</v>
      </c>
      <c r="P192" s="61">
        <v>91.249435424804688</v>
      </c>
      <c r="Q192" s="61">
        <v>263434.859375</v>
      </c>
      <c r="R192" s="61">
        <f t="shared" si="2"/>
        <v>68.381162366492148</v>
      </c>
      <c r="S192" s="61">
        <v>8.9415035247802734</v>
      </c>
      <c r="T192" s="61">
        <v>165350.453125</v>
      </c>
      <c r="U192" s="61">
        <v>42.920883178710938</v>
      </c>
      <c r="V192" s="61">
        <v>177283.34375</v>
      </c>
      <c r="W192" s="61">
        <v>46.018363952636719</v>
      </c>
      <c r="X192" s="61">
        <v>6886.67626953125</v>
      </c>
      <c r="Y192" s="61">
        <v>1.787610530853271</v>
      </c>
      <c r="Z192" s="61">
        <v>0</v>
      </c>
      <c r="AA192" s="61">
        <v>0</v>
      </c>
      <c r="AB192" s="61">
        <v>39401.2734375</v>
      </c>
      <c r="AC192" s="61">
        <v>10.22759437561035</v>
      </c>
      <c r="AD192" s="61">
        <v>345843.5078125</v>
      </c>
      <c r="AE192" s="61">
        <v>10362.4482421875</v>
      </c>
      <c r="AF192" s="61">
        <v>2.689834833145142</v>
      </c>
      <c r="AG192" s="61">
        <v>374882.3330078125</v>
      </c>
      <c r="AH192" s="61">
        <v>20660.935546875</v>
      </c>
      <c r="AI192" s="61">
        <v>5.3630666732788086</v>
      </c>
      <c r="AJ192" s="61">
        <v>364583.845703125</v>
      </c>
      <c r="AK192" s="61">
        <v>56007.10546875</v>
      </c>
      <c r="AL192" s="61">
        <v>14.53805732727051</v>
      </c>
      <c r="AM192" s="61">
        <v>329237.67578125</v>
      </c>
      <c r="AN192" s="61">
        <v>0</v>
      </c>
      <c r="AO192" s="61">
        <v>0</v>
      </c>
      <c r="AP192" s="61">
        <v>385244.78125</v>
      </c>
      <c r="AQ192" s="61">
        <v>7021.88818359375</v>
      </c>
      <c r="AR192" s="61">
        <v>1.8227081298828121</v>
      </c>
      <c r="AS192" s="61">
        <v>378222.89306640619</v>
      </c>
    </row>
    <row r="193" spans="1:45">
      <c r="A193">
        <v>2</v>
      </c>
      <c r="B193" t="s">
        <v>802</v>
      </c>
      <c r="C193" t="s">
        <v>803</v>
      </c>
      <c r="D193" t="s">
        <v>803</v>
      </c>
      <c r="E193" t="s">
        <v>264</v>
      </c>
      <c r="F193" t="s">
        <v>269</v>
      </c>
      <c r="G193" t="s">
        <v>1664</v>
      </c>
      <c r="H193" s="61">
        <v>46784.09375</v>
      </c>
      <c r="I193" s="61">
        <v>3703.977294921875</v>
      </c>
      <c r="J193" s="61">
        <v>7.9171724319458008</v>
      </c>
      <c r="K193" s="61">
        <v>43080.1171875</v>
      </c>
      <c r="L193" s="61">
        <v>92.08282470703125</v>
      </c>
      <c r="M193" s="61">
        <v>18180.23828125</v>
      </c>
      <c r="N193" s="61">
        <v>38.859870910644531</v>
      </c>
      <c r="O193" s="61">
        <v>43271.86328125</v>
      </c>
      <c r="P193" s="61">
        <v>92.492683410644531</v>
      </c>
      <c r="Q193" s="61">
        <v>25091.625</v>
      </c>
      <c r="R193" s="61">
        <f t="shared" si="2"/>
        <v>53.632811899877829</v>
      </c>
      <c r="S193" s="61">
        <v>14.34058952331543</v>
      </c>
      <c r="T193" s="61">
        <v>129.42265319824219</v>
      </c>
      <c r="U193" s="61">
        <v>0.27663815021514893</v>
      </c>
      <c r="V193" s="61">
        <v>101.22984313964839</v>
      </c>
      <c r="W193" s="61">
        <v>0.21637661755084989</v>
      </c>
      <c r="X193" s="61">
        <v>43832.51171875</v>
      </c>
      <c r="Y193" s="61">
        <v>93.691055297851563</v>
      </c>
      <c r="Z193" s="61">
        <v>283.36590576171881</v>
      </c>
      <c r="AA193" s="61">
        <v>0.60568857192993164</v>
      </c>
      <c r="AB193" s="61">
        <v>26892.056640625</v>
      </c>
      <c r="AC193" s="61">
        <v>57.481193542480469</v>
      </c>
      <c r="AD193" s="61">
        <v>19892.037109375</v>
      </c>
      <c r="AE193" s="61">
        <v>17973.34765625</v>
      </c>
      <c r="AF193" s="61">
        <v>38.417644500732422</v>
      </c>
      <c r="AG193" s="61">
        <v>28810.74609375</v>
      </c>
      <c r="AH193" s="61">
        <v>25254.10546875</v>
      </c>
      <c r="AI193" s="61">
        <v>53.980110168457031</v>
      </c>
      <c r="AJ193" s="61">
        <v>21529.98828125</v>
      </c>
      <c r="AK193" s="61">
        <v>32939.34765625</v>
      </c>
      <c r="AL193" s="61">
        <v>70.407150268554688</v>
      </c>
      <c r="AM193" s="61">
        <v>13844.74609375</v>
      </c>
      <c r="AN193" s="61">
        <v>28818.314453125</v>
      </c>
      <c r="AO193" s="61">
        <v>61.598533630371087</v>
      </c>
      <c r="AP193" s="61">
        <v>17965.779296875</v>
      </c>
      <c r="AQ193" s="61">
        <v>3622.174560546875</v>
      </c>
      <c r="AR193" s="61">
        <v>7.7423205375671387</v>
      </c>
      <c r="AS193" s="61">
        <v>43161.919189453118</v>
      </c>
    </row>
    <row r="194" spans="1:45">
      <c r="A194">
        <v>99</v>
      </c>
      <c r="B194" t="s">
        <v>805</v>
      </c>
      <c r="C194" t="s">
        <v>806</v>
      </c>
      <c r="D194" t="s">
        <v>806</v>
      </c>
      <c r="E194" t="s">
        <v>214</v>
      </c>
      <c r="F194" t="s">
        <v>224</v>
      </c>
      <c r="G194" t="s">
        <v>1665</v>
      </c>
      <c r="H194" s="61">
        <v>413746.875</v>
      </c>
      <c r="I194" s="61">
        <v>144721.3125</v>
      </c>
      <c r="J194" s="61">
        <v>34.978225708007813</v>
      </c>
      <c r="K194" s="61">
        <v>269025.5625</v>
      </c>
      <c r="L194" s="61">
        <v>65.021774291992188</v>
      </c>
      <c r="M194" s="61">
        <v>92302.3984375</v>
      </c>
      <c r="N194" s="61">
        <v>22.308904647827148</v>
      </c>
      <c r="O194" s="61">
        <v>394729.5</v>
      </c>
      <c r="P194" s="61">
        <v>95.40362548828125</v>
      </c>
      <c r="Q194" s="61">
        <v>302427.1015625</v>
      </c>
      <c r="R194" s="61">
        <f t="shared" si="2"/>
        <v>73.094715594528665</v>
      </c>
      <c r="S194" s="61">
        <v>7.6666665077209473</v>
      </c>
      <c r="T194" s="61">
        <v>242653.65625</v>
      </c>
      <c r="U194" s="61">
        <v>58.647853851318359</v>
      </c>
      <c r="V194" s="61">
        <v>121077.546875</v>
      </c>
      <c r="W194" s="61">
        <v>29.263675689697269</v>
      </c>
      <c r="X194" s="61">
        <v>82021.59375</v>
      </c>
      <c r="Y194" s="61">
        <v>19.824100494384769</v>
      </c>
      <c r="Z194" s="61">
        <v>0</v>
      </c>
      <c r="AA194" s="61">
        <v>0</v>
      </c>
      <c r="AB194" s="61">
        <v>159517.109375</v>
      </c>
      <c r="AC194" s="61">
        <v>38.554275512695313</v>
      </c>
      <c r="AD194" s="61">
        <v>254229.765625</v>
      </c>
      <c r="AE194" s="61">
        <v>47487.14453125</v>
      </c>
      <c r="AF194" s="61">
        <v>11.47734260559082</v>
      </c>
      <c r="AG194" s="61">
        <v>366259.73046875</v>
      </c>
      <c r="AH194" s="61">
        <v>75248.1171875</v>
      </c>
      <c r="AI194" s="61">
        <v>18.186994552612301</v>
      </c>
      <c r="AJ194" s="61">
        <v>338498.7578125</v>
      </c>
      <c r="AK194" s="61">
        <v>201160.84375</v>
      </c>
      <c r="AL194" s="61">
        <v>48.619304656982422</v>
      </c>
      <c r="AM194" s="61">
        <v>212586.03125</v>
      </c>
      <c r="AN194" s="61">
        <v>12285.6640625</v>
      </c>
      <c r="AO194" s="61">
        <v>2.9693672657012939</v>
      </c>
      <c r="AP194" s="61">
        <v>401461.2109375</v>
      </c>
      <c r="AQ194" s="61">
        <v>37956.13671875</v>
      </c>
      <c r="AR194" s="61">
        <v>9.1737575531005859</v>
      </c>
      <c r="AS194" s="61">
        <v>375790.73828125</v>
      </c>
    </row>
    <row r="195" spans="1:45">
      <c r="A195">
        <v>210</v>
      </c>
      <c r="B195" t="s">
        <v>807</v>
      </c>
      <c r="C195" t="s">
        <v>808</v>
      </c>
      <c r="D195" t="s">
        <v>809</v>
      </c>
      <c r="E195" t="s">
        <v>264</v>
      </c>
      <c r="F195" t="s">
        <v>269</v>
      </c>
      <c r="G195" t="s">
        <v>1666</v>
      </c>
      <c r="H195" s="61">
        <v>203498.421875</v>
      </c>
      <c r="I195" s="61">
        <v>9250.3681640625</v>
      </c>
      <c r="J195" s="61">
        <v>4.5456705093383789</v>
      </c>
      <c r="K195" s="61">
        <v>194248.046875</v>
      </c>
      <c r="L195" s="61">
        <v>95.454322814941406</v>
      </c>
      <c r="M195" s="61">
        <v>66346.578125</v>
      </c>
      <c r="N195" s="61">
        <v>32.602993011474609</v>
      </c>
      <c r="O195" s="61">
        <v>179172.28125</v>
      </c>
      <c r="P195" s="61">
        <v>88.046035766601563</v>
      </c>
      <c r="Q195" s="61">
        <v>112825.703125</v>
      </c>
      <c r="R195" s="61">
        <f t="shared" si="2"/>
        <v>55.443035914206639</v>
      </c>
      <c r="S195" s="61">
        <v>10.83603572845459</v>
      </c>
      <c r="T195" s="61">
        <v>6094.36376953125</v>
      </c>
      <c r="U195" s="61">
        <v>2.9947967529296879</v>
      </c>
      <c r="V195" s="61">
        <v>1473.450073242188</v>
      </c>
      <c r="W195" s="61">
        <v>0.72405970096588135</v>
      </c>
      <c r="X195" s="61">
        <v>175834.40625</v>
      </c>
      <c r="Y195" s="61">
        <v>86.405784606933594</v>
      </c>
      <c r="Z195" s="61">
        <v>5788.291015625</v>
      </c>
      <c r="AA195" s="61">
        <v>2.8443911075592041</v>
      </c>
      <c r="AB195" s="61">
        <v>146902.671875</v>
      </c>
      <c r="AC195" s="61">
        <v>72.188606262207031</v>
      </c>
      <c r="AD195" s="61">
        <v>56595.75</v>
      </c>
      <c r="AE195" s="61">
        <v>54803.08984375</v>
      </c>
      <c r="AF195" s="61">
        <v>26.930475234985352</v>
      </c>
      <c r="AG195" s="61">
        <v>148695.33203125</v>
      </c>
      <c r="AH195" s="61">
        <v>74011.125</v>
      </c>
      <c r="AI195" s="61">
        <v>36.369384765625</v>
      </c>
      <c r="AJ195" s="61">
        <v>129487.296875</v>
      </c>
      <c r="AK195" s="61">
        <v>170908.875</v>
      </c>
      <c r="AL195" s="61">
        <v>83.985359191894531</v>
      </c>
      <c r="AM195" s="61">
        <v>32589.546875</v>
      </c>
      <c r="AN195" s="61">
        <v>137501.421875</v>
      </c>
      <c r="AO195" s="61">
        <v>67.568794250488281</v>
      </c>
      <c r="AP195" s="61">
        <v>65997</v>
      </c>
      <c r="AQ195" s="61">
        <v>18244.876953125</v>
      </c>
      <c r="AR195" s="61">
        <v>8.9656105041503906</v>
      </c>
      <c r="AS195" s="61">
        <v>185253.544921875</v>
      </c>
    </row>
    <row r="196" spans="1:45">
      <c r="A196">
        <v>311</v>
      </c>
      <c r="B196" t="s">
        <v>811</v>
      </c>
      <c r="C196" t="s">
        <v>812</v>
      </c>
      <c r="D196" t="s">
        <v>813</v>
      </c>
      <c r="E196" t="s">
        <v>264</v>
      </c>
      <c r="F196" t="s">
        <v>265</v>
      </c>
      <c r="G196" t="s">
        <v>1667</v>
      </c>
      <c r="H196" s="61">
        <v>269955.5625</v>
      </c>
      <c r="I196" s="61">
        <v>71223.7578125</v>
      </c>
      <c r="J196" s="61">
        <v>26.383512496948239</v>
      </c>
      <c r="K196" s="61">
        <v>198731.8125</v>
      </c>
      <c r="L196" s="61">
        <v>73.616493225097656</v>
      </c>
      <c r="M196" s="61">
        <v>142359.78125</v>
      </c>
      <c r="N196" s="61">
        <v>52.734523773193359</v>
      </c>
      <c r="O196" s="61">
        <v>260991.71875</v>
      </c>
      <c r="P196" s="61">
        <v>96.679512023925781</v>
      </c>
      <c r="Q196" s="61">
        <v>118631.9375</v>
      </c>
      <c r="R196" s="61">
        <f t="shared" ref="R196:R259" si="3">(Q196/H196)*100</f>
        <v>43.944987242113228</v>
      </c>
      <c r="S196" s="61">
        <v>5.2874398231506348</v>
      </c>
      <c r="T196" s="61">
        <v>7116.7822265625</v>
      </c>
      <c r="U196" s="61">
        <v>2.6362791061401372</v>
      </c>
      <c r="V196" s="61">
        <v>414.38809204101563</v>
      </c>
      <c r="W196" s="61">
        <v>0.15350233018398279</v>
      </c>
      <c r="X196" s="61">
        <v>167240.5625</v>
      </c>
      <c r="Y196" s="61">
        <v>61.951141357421882</v>
      </c>
      <c r="Z196" s="61">
        <v>28271.716796875</v>
      </c>
      <c r="AA196" s="61">
        <v>10.47272968292236</v>
      </c>
      <c r="AB196" s="61">
        <v>141629.140625</v>
      </c>
      <c r="AC196" s="61">
        <v>52.463871002197273</v>
      </c>
      <c r="AD196" s="61">
        <v>128326.421875</v>
      </c>
      <c r="AE196" s="61">
        <v>39295.5625</v>
      </c>
      <c r="AF196" s="61">
        <v>14.556307792663571</v>
      </c>
      <c r="AG196" s="61">
        <v>230660</v>
      </c>
      <c r="AH196" s="61">
        <v>48029.16015625</v>
      </c>
      <c r="AI196" s="61">
        <v>17.791505813598629</v>
      </c>
      <c r="AJ196" s="61">
        <v>221926.40234375</v>
      </c>
      <c r="AK196" s="61">
        <v>160872.078125</v>
      </c>
      <c r="AL196" s="61">
        <v>59.592056274414063</v>
      </c>
      <c r="AM196" s="61">
        <v>109083.484375</v>
      </c>
      <c r="AN196" s="61">
        <v>76567.84375</v>
      </c>
      <c r="AO196" s="61">
        <v>28.363128662109379</v>
      </c>
      <c r="AP196" s="61">
        <v>193387.71875</v>
      </c>
      <c r="AQ196" s="61">
        <v>19436.40234375</v>
      </c>
      <c r="AR196" s="61">
        <v>7.1998519897460938</v>
      </c>
      <c r="AS196" s="61">
        <v>250519.16015625</v>
      </c>
    </row>
    <row r="197" spans="1:45">
      <c r="A197">
        <v>53</v>
      </c>
      <c r="B197" t="s">
        <v>815</v>
      </c>
      <c r="C197" t="s">
        <v>816</v>
      </c>
      <c r="D197" t="s">
        <v>816</v>
      </c>
      <c r="E197" t="s">
        <v>214</v>
      </c>
      <c r="F197" t="s">
        <v>215</v>
      </c>
      <c r="G197" t="s">
        <v>1668</v>
      </c>
      <c r="H197" s="61">
        <v>294162.21875</v>
      </c>
      <c r="I197" s="61">
        <v>38619.9609375</v>
      </c>
      <c r="J197" s="61">
        <v>13.12879753112793</v>
      </c>
      <c r="K197" s="61">
        <v>255542.25</v>
      </c>
      <c r="L197" s="61">
        <v>86.871200561523438</v>
      </c>
      <c r="M197" s="61">
        <v>71315.578125</v>
      </c>
      <c r="N197" s="61">
        <v>24.243623733520511</v>
      </c>
      <c r="O197" s="61">
        <v>273322.3125</v>
      </c>
      <c r="P197" s="61">
        <v>92.915504455566406</v>
      </c>
      <c r="Q197" s="61">
        <v>202006.734375</v>
      </c>
      <c r="R197" s="61">
        <f t="shared" si="3"/>
        <v>68.671882892846853</v>
      </c>
      <c r="S197" s="61">
        <v>9.4708166122436523</v>
      </c>
      <c r="T197" s="61">
        <v>60469.21875</v>
      </c>
      <c r="U197" s="61">
        <v>20.55641937255859</v>
      </c>
      <c r="V197" s="61">
        <v>131467.796875</v>
      </c>
      <c r="W197" s="61">
        <v>44.692276000976563</v>
      </c>
      <c r="X197" s="61">
        <v>14415.380859375</v>
      </c>
      <c r="Y197" s="61">
        <v>4.900486946105957</v>
      </c>
      <c r="Z197" s="61">
        <v>0</v>
      </c>
      <c r="AA197" s="61">
        <v>0</v>
      </c>
      <c r="AB197" s="61">
        <v>58867.08984375</v>
      </c>
      <c r="AC197" s="61">
        <v>20.011777877807621</v>
      </c>
      <c r="AD197" s="61">
        <v>235295.12890625</v>
      </c>
      <c r="AE197" s="61">
        <v>102146.5625</v>
      </c>
      <c r="AF197" s="61">
        <v>34.724571228027337</v>
      </c>
      <c r="AG197" s="61">
        <v>192015.65625</v>
      </c>
      <c r="AH197" s="61">
        <v>179683.921875</v>
      </c>
      <c r="AI197" s="61">
        <v>61.083274841308587</v>
      </c>
      <c r="AJ197" s="61">
        <v>114478.296875</v>
      </c>
      <c r="AK197" s="61">
        <v>183543.15625</v>
      </c>
      <c r="AL197" s="61">
        <v>62.395214080810547</v>
      </c>
      <c r="AM197" s="61">
        <v>110619.0625</v>
      </c>
      <c r="AN197" s="61">
        <v>2440.8603515625</v>
      </c>
      <c r="AO197" s="61">
        <v>0.82976680994033813</v>
      </c>
      <c r="AP197" s="61">
        <v>291721.3583984375</v>
      </c>
      <c r="AQ197" s="61">
        <v>19735.794921875</v>
      </c>
      <c r="AR197" s="61">
        <v>6.7091531753540039</v>
      </c>
      <c r="AS197" s="61">
        <v>274426.423828125</v>
      </c>
    </row>
    <row r="198" spans="1:45">
      <c r="A198">
        <v>236</v>
      </c>
      <c r="B198" t="s">
        <v>818</v>
      </c>
      <c r="C198" t="s">
        <v>819</v>
      </c>
      <c r="D198" t="s">
        <v>820</v>
      </c>
      <c r="E198" t="s">
        <v>414</v>
      </c>
      <c r="F198" t="s">
        <v>547</v>
      </c>
      <c r="G198" t="s">
        <v>230</v>
      </c>
      <c r="H198" s="61">
        <v>91813.875</v>
      </c>
      <c r="I198" s="61">
        <v>4298.451171875</v>
      </c>
      <c r="J198" s="61">
        <v>4.6817011833190918</v>
      </c>
      <c r="K198" s="61">
        <v>87515.421875</v>
      </c>
      <c r="L198" s="61">
        <v>95.31829833984375</v>
      </c>
      <c r="M198" s="61">
        <v>35627.49609375</v>
      </c>
      <c r="N198" s="61">
        <v>38.804042816162109</v>
      </c>
      <c r="O198" s="61">
        <v>51384.078125</v>
      </c>
      <c r="P198" s="61">
        <v>55.965484619140618</v>
      </c>
      <c r="Q198" s="61">
        <v>15756.58203125</v>
      </c>
      <c r="R198" s="61">
        <f t="shared" si="3"/>
        <v>17.161438868852883</v>
      </c>
      <c r="S198" s="61">
        <v>3.6815669536590581</v>
      </c>
      <c r="T198" s="61">
        <v>2158.12255859375</v>
      </c>
      <c r="U198" s="61">
        <v>2.3505408763885498</v>
      </c>
      <c r="V198" s="61">
        <v>10990.8935546875</v>
      </c>
      <c r="W198" s="61">
        <v>11.970842361450201</v>
      </c>
      <c r="X198" s="61">
        <v>0</v>
      </c>
      <c r="Y198" s="61">
        <v>0</v>
      </c>
      <c r="Z198" s="61">
        <v>0</v>
      </c>
      <c r="AA198" s="61">
        <v>0</v>
      </c>
      <c r="AB198" s="61">
        <v>338.3173828125</v>
      </c>
      <c r="AC198" s="61">
        <v>0.36848175525665278</v>
      </c>
      <c r="AD198" s="61">
        <v>91475.5576171875</v>
      </c>
      <c r="AE198" s="61">
        <v>30422.591796875</v>
      </c>
      <c r="AF198" s="61">
        <v>33.13507080078125</v>
      </c>
      <c r="AG198" s="61">
        <v>61391.283203125</v>
      </c>
      <c r="AH198" s="61">
        <v>28124.849609375</v>
      </c>
      <c r="AI198" s="61">
        <v>30.63245964050293</v>
      </c>
      <c r="AJ198" s="61">
        <v>63689.025390625</v>
      </c>
      <c r="AK198" s="61">
        <v>30477.646484375</v>
      </c>
      <c r="AL198" s="61">
        <v>33.195034027099609</v>
      </c>
      <c r="AM198" s="61">
        <v>61336.228515625</v>
      </c>
      <c r="AN198" s="61">
        <v>33154.0546875</v>
      </c>
      <c r="AO198" s="61">
        <v>36.110069274902337</v>
      </c>
      <c r="AP198" s="61">
        <v>58659.8203125</v>
      </c>
      <c r="AQ198" s="61">
        <v>3058.92578125</v>
      </c>
      <c r="AR198" s="61">
        <v>3.3316597938537602</v>
      </c>
      <c r="AS198" s="61">
        <v>88754.94921875</v>
      </c>
    </row>
    <row r="199" spans="1:45">
      <c r="A199">
        <v>307</v>
      </c>
      <c r="B199" t="s">
        <v>821</v>
      </c>
      <c r="C199" t="s">
        <v>822</v>
      </c>
      <c r="D199" t="s">
        <v>823</v>
      </c>
      <c r="E199" t="s">
        <v>239</v>
      </c>
      <c r="F199" t="s">
        <v>256</v>
      </c>
      <c r="G199" t="s">
        <v>1669</v>
      </c>
      <c r="H199" s="61">
        <v>115370.1171875</v>
      </c>
      <c r="I199" s="61">
        <v>17406.205078125</v>
      </c>
      <c r="J199" s="61">
        <v>15.08727359771729</v>
      </c>
      <c r="K199" s="61">
        <v>97963.9140625</v>
      </c>
      <c r="L199" s="61">
        <v>84.912727355957031</v>
      </c>
      <c r="M199" s="61">
        <v>24170.240234375</v>
      </c>
      <c r="N199" s="61">
        <v>20.950174331665039</v>
      </c>
      <c r="O199" s="61">
        <v>111081.40625</v>
      </c>
      <c r="P199" s="61">
        <v>96.282646179199219</v>
      </c>
      <c r="Q199" s="61">
        <v>86911.166015625</v>
      </c>
      <c r="R199" s="61">
        <f t="shared" si="3"/>
        <v>75.332476150974699</v>
      </c>
      <c r="S199" s="61">
        <v>8.091094970703125</v>
      </c>
      <c r="T199" s="61">
        <v>10187.39453125</v>
      </c>
      <c r="U199" s="61">
        <v>8.8301849365234375</v>
      </c>
      <c r="V199" s="61">
        <v>74489.8671875</v>
      </c>
      <c r="W199" s="61">
        <v>64.566001892089844</v>
      </c>
      <c r="X199" s="61">
        <v>0</v>
      </c>
      <c r="Y199" s="61">
        <v>0</v>
      </c>
      <c r="Z199" s="61">
        <v>0</v>
      </c>
      <c r="AA199" s="61">
        <v>0</v>
      </c>
      <c r="AB199" s="61">
        <v>4314.8388671875</v>
      </c>
      <c r="AC199" s="61">
        <v>3.7399969100952148</v>
      </c>
      <c r="AD199" s="61">
        <v>111055.2783203125</v>
      </c>
      <c r="AE199" s="61">
        <v>23403.26953125</v>
      </c>
      <c r="AF199" s="61">
        <v>20.285383224487301</v>
      </c>
      <c r="AG199" s="61">
        <v>91966.84765625</v>
      </c>
      <c r="AH199" s="61">
        <v>23403.26953125</v>
      </c>
      <c r="AI199" s="61">
        <v>20.285383224487301</v>
      </c>
      <c r="AJ199" s="61">
        <v>91966.84765625</v>
      </c>
      <c r="AK199" s="61">
        <v>27718.107421875</v>
      </c>
      <c r="AL199" s="61">
        <v>24.0253791809082</v>
      </c>
      <c r="AM199" s="61">
        <v>87652.009765625</v>
      </c>
      <c r="AN199" s="61">
        <v>11542.541015625</v>
      </c>
      <c r="AO199" s="61">
        <v>10.00479221343994</v>
      </c>
      <c r="AP199" s="61">
        <v>103827.576171875</v>
      </c>
      <c r="AQ199" s="61">
        <v>6683.6484375</v>
      </c>
      <c r="AR199" s="61">
        <v>5.7932233810424796</v>
      </c>
      <c r="AS199" s="61">
        <v>108686.46875</v>
      </c>
    </row>
    <row r="200" spans="1:45">
      <c r="A200">
        <v>161</v>
      </c>
      <c r="B200" t="s">
        <v>825</v>
      </c>
      <c r="C200" t="s">
        <v>826</v>
      </c>
      <c r="D200" t="s">
        <v>826</v>
      </c>
      <c r="E200" t="s">
        <v>214</v>
      </c>
      <c r="F200" t="s">
        <v>215</v>
      </c>
      <c r="G200" t="s">
        <v>1670</v>
      </c>
      <c r="H200" s="61">
        <v>175696.03125</v>
      </c>
      <c r="I200" s="61">
        <v>47326.21875</v>
      </c>
      <c r="J200" s="61">
        <v>26.936418533325199</v>
      </c>
      <c r="K200" s="61">
        <v>128369.8125</v>
      </c>
      <c r="L200" s="61">
        <v>73.063583374023438</v>
      </c>
      <c r="M200" s="61">
        <v>43902.89453125</v>
      </c>
      <c r="N200" s="61">
        <v>24.987983703613281</v>
      </c>
      <c r="O200" s="61">
        <v>158025.0625</v>
      </c>
      <c r="P200" s="61">
        <v>89.942306518554688</v>
      </c>
      <c r="Q200" s="61">
        <v>114122.16796875</v>
      </c>
      <c r="R200" s="61">
        <f t="shared" si="3"/>
        <v>64.954323189215472</v>
      </c>
      <c r="S200" s="61">
        <v>9.3689994812011719</v>
      </c>
      <c r="T200" s="61">
        <v>13819.5849609375</v>
      </c>
      <c r="U200" s="61">
        <v>7.8656220436096191</v>
      </c>
      <c r="V200" s="61">
        <v>28261.998046875</v>
      </c>
      <c r="W200" s="61">
        <v>16.085735321044918</v>
      </c>
      <c r="X200" s="61">
        <v>82656.3203125</v>
      </c>
      <c r="Y200" s="61">
        <v>47.045070648193359</v>
      </c>
      <c r="Z200" s="61">
        <v>19827.70703125</v>
      </c>
      <c r="AA200" s="61">
        <v>11.285233497619631</v>
      </c>
      <c r="AB200" s="61">
        <v>21042.0390625</v>
      </c>
      <c r="AC200" s="61">
        <v>11.976387977600099</v>
      </c>
      <c r="AD200" s="61">
        <v>154653.9921875</v>
      </c>
      <c r="AE200" s="61">
        <v>11631.8798828125</v>
      </c>
      <c r="AF200" s="61">
        <v>6.6204571723937988</v>
      </c>
      <c r="AG200" s="61">
        <v>164064.1513671875</v>
      </c>
      <c r="AH200" s="61">
        <v>52872.02734375</v>
      </c>
      <c r="AI200" s="61">
        <v>30.092897415161129</v>
      </c>
      <c r="AJ200" s="61">
        <v>122824.00390625</v>
      </c>
      <c r="AK200" s="61">
        <v>59343.14453125</v>
      </c>
      <c r="AL200" s="61">
        <v>33.776031494140618</v>
      </c>
      <c r="AM200" s="61">
        <v>116352.88671875</v>
      </c>
      <c r="AN200" s="61">
        <v>67659.2265625</v>
      </c>
      <c r="AO200" s="61">
        <v>38.509254455566413</v>
      </c>
      <c r="AP200" s="61">
        <v>108036.8046875</v>
      </c>
      <c r="AQ200" s="61">
        <v>12918.2216796875</v>
      </c>
      <c r="AR200" s="61">
        <v>7.3525972366333008</v>
      </c>
      <c r="AS200" s="61">
        <v>162777.8095703125</v>
      </c>
    </row>
    <row r="201" spans="1:45">
      <c r="A201">
        <v>259</v>
      </c>
      <c r="B201" t="s">
        <v>828</v>
      </c>
      <c r="C201" t="s">
        <v>829</v>
      </c>
      <c r="D201" t="s">
        <v>829</v>
      </c>
      <c r="E201" t="s">
        <v>239</v>
      </c>
      <c r="F201" t="s">
        <v>256</v>
      </c>
      <c r="G201" t="s">
        <v>1671</v>
      </c>
      <c r="H201" s="61">
        <v>57599.484375</v>
      </c>
      <c r="I201" s="61">
        <v>11744.115234375</v>
      </c>
      <c r="J201" s="61">
        <v>20.3892707824707</v>
      </c>
      <c r="K201" s="61">
        <v>45855.3671875</v>
      </c>
      <c r="L201" s="61">
        <v>79.610725402832031</v>
      </c>
      <c r="M201" s="61">
        <v>25238.787109375</v>
      </c>
      <c r="N201" s="61">
        <v>43.817729949951172</v>
      </c>
      <c r="O201" s="61">
        <v>52507.1171875</v>
      </c>
      <c r="P201" s="61">
        <v>91.159004211425781</v>
      </c>
      <c r="Q201" s="61">
        <v>27268.330078125</v>
      </c>
      <c r="R201" s="61">
        <f t="shared" si="3"/>
        <v>47.341274620785178</v>
      </c>
      <c r="S201" s="61">
        <v>6.1889500617980957</v>
      </c>
      <c r="T201" s="61">
        <v>0</v>
      </c>
      <c r="U201" s="61">
        <v>0</v>
      </c>
      <c r="V201" s="61">
        <v>0</v>
      </c>
      <c r="W201" s="61">
        <v>0</v>
      </c>
      <c r="X201" s="61">
        <v>10332.1123046875</v>
      </c>
      <c r="Y201" s="61">
        <v>17.9378547668457</v>
      </c>
      <c r="Z201" s="61">
        <v>0</v>
      </c>
      <c r="AA201" s="61">
        <v>0</v>
      </c>
      <c r="AB201" s="61">
        <v>9828.0478515625</v>
      </c>
      <c r="AC201" s="61">
        <v>17.062736511230469</v>
      </c>
      <c r="AD201" s="61">
        <v>47771.4365234375</v>
      </c>
      <c r="AE201" s="61">
        <v>10860.7451171875</v>
      </c>
      <c r="AF201" s="61">
        <v>18.85562896728516</v>
      </c>
      <c r="AG201" s="61">
        <v>46738.7392578125</v>
      </c>
      <c r="AH201" s="61">
        <v>11721.181640625</v>
      </c>
      <c r="AI201" s="61">
        <v>20.349456787109379</v>
      </c>
      <c r="AJ201" s="61">
        <v>45878.302734375</v>
      </c>
      <c r="AK201" s="61">
        <v>24297.814453125</v>
      </c>
      <c r="AL201" s="61">
        <v>42.184085845947273</v>
      </c>
      <c r="AM201" s="61">
        <v>33301.669921875</v>
      </c>
      <c r="AN201" s="61">
        <v>29621.380859375</v>
      </c>
      <c r="AO201" s="61">
        <v>51.426471710205078</v>
      </c>
      <c r="AP201" s="61">
        <v>27978.103515625</v>
      </c>
      <c r="AQ201" s="61">
        <v>455.78192138671881</v>
      </c>
      <c r="AR201" s="61">
        <v>0.79129517078399658</v>
      </c>
      <c r="AS201" s="61">
        <v>57143.702453613281</v>
      </c>
    </row>
    <row r="202" spans="1:45">
      <c r="A202">
        <v>147</v>
      </c>
      <c r="B202" t="s">
        <v>831</v>
      </c>
      <c r="C202" t="s">
        <v>832</v>
      </c>
      <c r="D202" t="s">
        <v>833</v>
      </c>
      <c r="E202" t="s">
        <v>255</v>
      </c>
      <c r="F202" t="s">
        <v>256</v>
      </c>
      <c r="G202" t="s">
        <v>1672</v>
      </c>
      <c r="H202" s="61">
        <v>6300.248046875</v>
      </c>
      <c r="I202" s="61">
        <v>1023.252685546875</v>
      </c>
      <c r="J202" s="61">
        <v>16.2414665222168</v>
      </c>
      <c r="K202" s="61">
        <v>5276.9951171875</v>
      </c>
      <c r="L202" s="61">
        <v>83.758529663085938</v>
      </c>
      <c r="M202" s="61">
        <v>2804.7578125</v>
      </c>
      <c r="N202" s="61">
        <v>44.518211364746087</v>
      </c>
      <c r="O202" s="61">
        <v>3449.7841796875</v>
      </c>
      <c r="P202" s="61">
        <v>54.756324768066413</v>
      </c>
      <c r="Q202" s="61">
        <v>645.0263671875</v>
      </c>
      <c r="R202" s="61">
        <f t="shared" si="3"/>
        <v>10.238110664665671</v>
      </c>
      <c r="S202" s="61">
        <v>21.409090042114261</v>
      </c>
      <c r="T202" s="61">
        <v>0</v>
      </c>
      <c r="U202" s="61">
        <v>0</v>
      </c>
      <c r="V202" s="61">
        <v>0</v>
      </c>
      <c r="W202" s="61">
        <v>0</v>
      </c>
      <c r="X202" s="61">
        <v>807.40631103515625</v>
      </c>
      <c r="Y202" s="61">
        <v>12.81546783447266</v>
      </c>
      <c r="Z202" s="61">
        <v>0</v>
      </c>
      <c r="AA202" s="61">
        <v>0</v>
      </c>
      <c r="AB202" s="61">
        <v>843.18585205078125</v>
      </c>
      <c r="AC202" s="61">
        <v>13.38337516784668</v>
      </c>
      <c r="AD202" s="61">
        <v>5457.0621948242188</v>
      </c>
      <c r="AE202" s="61">
        <v>1777.350463867188</v>
      </c>
      <c r="AF202" s="61">
        <v>28.210800170898441</v>
      </c>
      <c r="AG202" s="61">
        <v>4522.8975830078116</v>
      </c>
      <c r="AH202" s="61">
        <v>4349.13623046875</v>
      </c>
      <c r="AI202" s="61">
        <v>69.03118896484375</v>
      </c>
      <c r="AJ202" s="61">
        <v>1951.11181640625</v>
      </c>
      <c r="AK202" s="61">
        <v>5164.55126953125</v>
      </c>
      <c r="AL202" s="61">
        <v>81.973777770996094</v>
      </c>
      <c r="AM202" s="61">
        <v>1135.69677734375</v>
      </c>
      <c r="AN202" s="61">
        <v>72.050537109375</v>
      </c>
      <c r="AO202" s="61">
        <v>1.1436142921447749</v>
      </c>
      <c r="AP202" s="61">
        <v>6228.197509765625</v>
      </c>
      <c r="AQ202" s="61">
        <v>138.94868469238281</v>
      </c>
      <c r="AR202" s="61">
        <v>2.205447912216187</v>
      </c>
      <c r="AS202" s="61">
        <v>6161.2993621826172</v>
      </c>
    </row>
    <row r="203" spans="1:45">
      <c r="A203">
        <v>91</v>
      </c>
      <c r="B203" t="s">
        <v>835</v>
      </c>
      <c r="C203" t="s">
        <v>836</v>
      </c>
      <c r="D203" t="s">
        <v>836</v>
      </c>
      <c r="E203" t="s">
        <v>219</v>
      </c>
      <c r="F203" t="s">
        <v>220</v>
      </c>
      <c r="G203" t="s">
        <v>1673</v>
      </c>
      <c r="H203" s="61">
        <v>8186.52099609375</v>
      </c>
      <c r="I203" s="61">
        <v>1477.418579101562</v>
      </c>
      <c r="J203" s="61">
        <v>18.046964645385739</v>
      </c>
      <c r="K203" s="61">
        <v>6709.1025390625</v>
      </c>
      <c r="L203" s="61">
        <v>81.953033447265625</v>
      </c>
      <c r="M203" s="61">
        <v>143.93963623046881</v>
      </c>
      <c r="N203" s="61">
        <v>1.758251547813416</v>
      </c>
      <c r="O203" s="61">
        <v>6663.50048828125</v>
      </c>
      <c r="P203" s="61">
        <v>81.39599609375</v>
      </c>
      <c r="Q203" s="61">
        <v>6519.5608520507813</v>
      </c>
      <c r="R203" s="61">
        <f t="shared" si="3"/>
        <v>79.637746671163868</v>
      </c>
      <c r="S203" s="61">
        <v>14.57891273498535</v>
      </c>
      <c r="T203" s="61">
        <v>39.363883972167969</v>
      </c>
      <c r="U203" s="61">
        <v>0.48083776235580439</v>
      </c>
      <c r="V203" s="61">
        <v>0</v>
      </c>
      <c r="W203" s="61">
        <v>0</v>
      </c>
      <c r="X203" s="61">
        <v>7436.4873046875</v>
      </c>
      <c r="Y203" s="61">
        <v>90.838188171386719</v>
      </c>
      <c r="Z203" s="61">
        <v>0</v>
      </c>
      <c r="AA203" s="61">
        <v>0</v>
      </c>
      <c r="AB203" s="61">
        <v>4077.134521484375</v>
      </c>
      <c r="AC203" s="61">
        <v>49.803016662597663</v>
      </c>
      <c r="AD203" s="61">
        <v>4109.386474609375</v>
      </c>
      <c r="AE203" s="61">
        <v>237.83790588378909</v>
      </c>
      <c r="AF203" s="61">
        <v>2.9052379131317139</v>
      </c>
      <c r="AG203" s="61">
        <v>7948.6830902099609</v>
      </c>
      <c r="AH203" s="61">
        <v>998.0101318359375</v>
      </c>
      <c r="AI203" s="61">
        <v>12.19089508056641</v>
      </c>
      <c r="AJ203" s="61">
        <v>7188.5108642578116</v>
      </c>
      <c r="AK203" s="61">
        <v>5125.95751953125</v>
      </c>
      <c r="AL203" s="61">
        <v>62.614601135253913</v>
      </c>
      <c r="AM203" s="61">
        <v>3060.5634765625</v>
      </c>
      <c r="AN203" s="61">
        <v>2913.863037109375</v>
      </c>
      <c r="AO203" s="61">
        <v>35.593421936035163</v>
      </c>
      <c r="AP203" s="61">
        <v>5272.657958984375</v>
      </c>
      <c r="AQ203" s="61">
        <v>1008.5478515625</v>
      </c>
      <c r="AR203" s="61">
        <v>12.319614410400391</v>
      </c>
      <c r="AS203" s="61">
        <v>7177.97314453125</v>
      </c>
    </row>
    <row r="204" spans="1:45">
      <c r="A204">
        <v>272</v>
      </c>
      <c r="B204" t="s">
        <v>838</v>
      </c>
      <c r="C204" t="s">
        <v>839</v>
      </c>
      <c r="D204" t="s">
        <v>839</v>
      </c>
      <c r="E204" t="s">
        <v>214</v>
      </c>
      <c r="F204" t="s">
        <v>224</v>
      </c>
      <c r="G204" t="s">
        <v>1674</v>
      </c>
      <c r="H204" s="61">
        <v>345005</v>
      </c>
      <c r="I204" s="61">
        <v>112464.9609375</v>
      </c>
      <c r="J204" s="61">
        <v>32.598068237304688</v>
      </c>
      <c r="K204" s="61">
        <v>232540.03125</v>
      </c>
      <c r="L204" s="61">
        <v>67.401931762695313</v>
      </c>
      <c r="M204" s="61">
        <v>82569.953125</v>
      </c>
      <c r="N204" s="61">
        <v>23.9329719543457</v>
      </c>
      <c r="O204" s="61">
        <v>322600.09375</v>
      </c>
      <c r="P204" s="61">
        <v>93.50592041015625</v>
      </c>
      <c r="Q204" s="61">
        <v>240030.140625</v>
      </c>
      <c r="R204" s="61">
        <f t="shared" si="3"/>
        <v>69.572945500789842</v>
      </c>
      <c r="S204" s="61">
        <v>8.5069332122802734</v>
      </c>
      <c r="T204" s="61">
        <v>131834.828125</v>
      </c>
      <c r="U204" s="61">
        <v>38.212440490722663</v>
      </c>
      <c r="V204" s="61">
        <v>146337.859375</v>
      </c>
      <c r="W204" s="61">
        <v>42.416156768798828</v>
      </c>
      <c r="X204" s="61">
        <v>30698.318359375</v>
      </c>
      <c r="Y204" s="61">
        <v>8.8979339599609375</v>
      </c>
      <c r="Z204" s="61">
        <v>0</v>
      </c>
      <c r="AA204" s="61">
        <v>0</v>
      </c>
      <c r="AB204" s="61">
        <v>106865.796875</v>
      </c>
      <c r="AC204" s="61">
        <v>30.97514533996582</v>
      </c>
      <c r="AD204" s="61">
        <v>238139.203125</v>
      </c>
      <c r="AE204" s="61">
        <v>30216.2265625</v>
      </c>
      <c r="AF204" s="61">
        <v>8.7581996917724609</v>
      </c>
      <c r="AG204" s="61">
        <v>314788.7734375</v>
      </c>
      <c r="AH204" s="61">
        <v>67152.734375</v>
      </c>
      <c r="AI204" s="61">
        <v>19.464279174804691</v>
      </c>
      <c r="AJ204" s="61">
        <v>277852.265625</v>
      </c>
      <c r="AK204" s="61">
        <v>147018.125</v>
      </c>
      <c r="AL204" s="61">
        <v>42.613330841064453</v>
      </c>
      <c r="AM204" s="61">
        <v>197986.875</v>
      </c>
      <c r="AN204" s="61">
        <v>2348.010986328125</v>
      </c>
      <c r="AO204" s="61">
        <v>0.68057304620742798</v>
      </c>
      <c r="AP204" s="61">
        <v>342656.98901367188</v>
      </c>
      <c r="AQ204" s="61">
        <v>20643.208984375</v>
      </c>
      <c r="AR204" s="61">
        <v>5.983452320098877</v>
      </c>
      <c r="AS204" s="61">
        <v>324361.791015625</v>
      </c>
    </row>
    <row r="205" spans="1:45">
      <c r="A205">
        <v>198</v>
      </c>
      <c r="B205" t="s">
        <v>841</v>
      </c>
      <c r="C205" t="s">
        <v>842</v>
      </c>
      <c r="D205" t="s">
        <v>842</v>
      </c>
      <c r="E205" t="s">
        <v>264</v>
      </c>
      <c r="F205" t="s">
        <v>265</v>
      </c>
      <c r="G205" t="s">
        <v>1675</v>
      </c>
      <c r="H205" s="61">
        <v>295685.03125</v>
      </c>
      <c r="I205" s="61">
        <v>37847.484375</v>
      </c>
      <c r="J205" s="61">
        <v>12.7999324798584</v>
      </c>
      <c r="K205" s="61">
        <v>257837.546875</v>
      </c>
      <c r="L205" s="61">
        <v>87.2000732421875</v>
      </c>
      <c r="M205" s="61">
        <v>13569.126953125</v>
      </c>
      <c r="N205" s="61">
        <v>4.5890474319458008</v>
      </c>
      <c r="O205" s="61">
        <v>240732.078125</v>
      </c>
      <c r="P205" s="61">
        <v>81.4150390625</v>
      </c>
      <c r="Q205" s="61">
        <v>227162.951171875</v>
      </c>
      <c r="R205" s="61">
        <f t="shared" si="3"/>
        <v>76.825989537431141</v>
      </c>
      <c r="S205" s="61">
        <v>12.875</v>
      </c>
      <c r="T205" s="61">
        <v>85801.3828125</v>
      </c>
      <c r="U205" s="61">
        <v>29.017829895019531</v>
      </c>
      <c r="V205" s="61">
        <v>133024.5625</v>
      </c>
      <c r="W205" s="61">
        <v>44.988601684570313</v>
      </c>
      <c r="X205" s="61">
        <v>40599.37890625</v>
      </c>
      <c r="Y205" s="61">
        <v>13.730616569519039</v>
      </c>
      <c r="Z205" s="61">
        <v>0</v>
      </c>
      <c r="AA205" s="61">
        <v>0</v>
      </c>
      <c r="AB205" s="61">
        <v>130098.125</v>
      </c>
      <c r="AC205" s="61">
        <v>43.998889923095703</v>
      </c>
      <c r="AD205" s="61">
        <v>165586.90625</v>
      </c>
      <c r="AE205" s="61">
        <v>21735.357421875</v>
      </c>
      <c r="AF205" s="61">
        <v>7.3508477210998544</v>
      </c>
      <c r="AG205" s="61">
        <v>273949.673828125</v>
      </c>
      <c r="AH205" s="61">
        <v>86996.5</v>
      </c>
      <c r="AI205" s="61">
        <v>29.422018051147461</v>
      </c>
      <c r="AJ205" s="61">
        <v>208688.53125</v>
      </c>
      <c r="AK205" s="61">
        <v>189010.03125</v>
      </c>
      <c r="AL205" s="61">
        <v>63.922756195068359</v>
      </c>
      <c r="AM205" s="61">
        <v>106675</v>
      </c>
      <c r="AN205" s="61">
        <v>15688.9423828125</v>
      </c>
      <c r="AO205" s="61">
        <v>5.305964469909668</v>
      </c>
      <c r="AP205" s="61">
        <v>279996.0888671875</v>
      </c>
      <c r="AQ205" s="61">
        <v>30633.236328125</v>
      </c>
      <c r="AR205" s="61">
        <v>10.360090255737299</v>
      </c>
      <c r="AS205" s="61">
        <v>265051.794921875</v>
      </c>
    </row>
    <row r="206" spans="1:45">
      <c r="A206">
        <v>28</v>
      </c>
      <c r="B206" t="s">
        <v>844</v>
      </c>
      <c r="C206" t="s">
        <v>845</v>
      </c>
      <c r="D206" t="s">
        <v>846</v>
      </c>
      <c r="E206" t="s">
        <v>214</v>
      </c>
      <c r="F206" t="s">
        <v>224</v>
      </c>
      <c r="G206" t="s">
        <v>1676</v>
      </c>
      <c r="H206" s="61">
        <v>378977.75</v>
      </c>
      <c r="I206" s="61">
        <v>119947.6796875</v>
      </c>
      <c r="J206" s="61">
        <v>31.650321960449219</v>
      </c>
      <c r="K206" s="61">
        <v>259030.0625</v>
      </c>
      <c r="L206" s="61">
        <v>68.349678039550781</v>
      </c>
      <c r="M206" s="61">
        <v>66050.6328125</v>
      </c>
      <c r="N206" s="61">
        <v>17.428630828857418</v>
      </c>
      <c r="O206" s="61">
        <v>361411.9375</v>
      </c>
      <c r="P206" s="61">
        <v>95.364944458007813</v>
      </c>
      <c r="Q206" s="61">
        <v>295361.3046875</v>
      </c>
      <c r="R206" s="61">
        <f t="shared" si="3"/>
        <v>77.93631807869987</v>
      </c>
      <c r="S206" s="61">
        <v>7.7160491943359384</v>
      </c>
      <c r="T206" s="61">
        <v>146706.3125</v>
      </c>
      <c r="U206" s="61">
        <v>38.711063385009773</v>
      </c>
      <c r="V206" s="61">
        <v>151437.109375</v>
      </c>
      <c r="W206" s="61">
        <v>39.959369659423828</v>
      </c>
      <c r="X206" s="61">
        <v>81720.921875</v>
      </c>
      <c r="Y206" s="61">
        <v>21.56351470947266</v>
      </c>
      <c r="Z206" s="61">
        <v>0</v>
      </c>
      <c r="AA206" s="61">
        <v>0</v>
      </c>
      <c r="AB206" s="61">
        <v>119506.984375</v>
      </c>
      <c r="AC206" s="61">
        <v>31.534036636352539</v>
      </c>
      <c r="AD206" s="61">
        <v>259470.765625</v>
      </c>
      <c r="AE206" s="61">
        <v>7086.642578125</v>
      </c>
      <c r="AF206" s="61">
        <v>1.8699362277984619</v>
      </c>
      <c r="AG206" s="61">
        <v>371891.107421875</v>
      </c>
      <c r="AH206" s="61">
        <v>43067.26953125</v>
      </c>
      <c r="AI206" s="61">
        <v>11.36406326293945</v>
      </c>
      <c r="AJ206" s="61">
        <v>335910.48046875</v>
      </c>
      <c r="AK206" s="61">
        <v>141635.671875</v>
      </c>
      <c r="AL206" s="61">
        <v>37.373085021972663</v>
      </c>
      <c r="AM206" s="61">
        <v>237342.078125</v>
      </c>
      <c r="AN206" s="61">
        <v>31209.349609375</v>
      </c>
      <c r="AO206" s="61">
        <v>8.2351398468017578</v>
      </c>
      <c r="AP206" s="61">
        <v>347768.400390625</v>
      </c>
      <c r="AQ206" s="61">
        <v>15958.1103515625</v>
      </c>
      <c r="AR206" s="61">
        <v>4.2108306884765616</v>
      </c>
      <c r="AS206" s="61">
        <v>363019.6396484375</v>
      </c>
    </row>
    <row r="207" spans="1:45">
      <c r="A207">
        <v>245</v>
      </c>
      <c r="B207" t="s">
        <v>847</v>
      </c>
      <c r="C207" t="s">
        <v>848</v>
      </c>
      <c r="D207" t="s">
        <v>849</v>
      </c>
      <c r="E207" t="s">
        <v>255</v>
      </c>
      <c r="F207" t="s">
        <v>256</v>
      </c>
      <c r="G207" t="s">
        <v>1677</v>
      </c>
      <c r="H207" s="61">
        <v>32243.91796875</v>
      </c>
      <c r="I207" s="61">
        <v>878.32177734375</v>
      </c>
      <c r="J207" s="61">
        <v>2.7239921092987061</v>
      </c>
      <c r="K207" s="61">
        <v>31365.595703125</v>
      </c>
      <c r="L207" s="61">
        <v>97.276008605957031</v>
      </c>
      <c r="M207" s="61">
        <v>2844.72412109375</v>
      </c>
      <c r="N207" s="61">
        <v>8.822514533996582</v>
      </c>
      <c r="O207" s="61">
        <v>18195.552734375</v>
      </c>
      <c r="P207" s="61">
        <v>56.430961608886719</v>
      </c>
      <c r="Q207" s="61">
        <v>15350.82861328125</v>
      </c>
      <c r="R207" s="61">
        <f t="shared" si="3"/>
        <v>47.608447050879143</v>
      </c>
      <c r="S207" s="61">
        <v>14.63749980926514</v>
      </c>
      <c r="T207" s="61">
        <v>90.517852783203125</v>
      </c>
      <c r="U207" s="61">
        <v>0.28072845935821528</v>
      </c>
      <c r="V207" s="61">
        <v>42.775188446044922</v>
      </c>
      <c r="W207" s="61">
        <v>0.13266126811504361</v>
      </c>
      <c r="X207" s="61">
        <v>8543.302734375</v>
      </c>
      <c r="Y207" s="61">
        <v>26.495859146118161</v>
      </c>
      <c r="Z207" s="61">
        <v>20489.703125</v>
      </c>
      <c r="AA207" s="61">
        <v>63.545948028564453</v>
      </c>
      <c r="AB207" s="61">
        <v>7563.50244140625</v>
      </c>
      <c r="AC207" s="61">
        <v>23.457143783569339</v>
      </c>
      <c r="AD207" s="61">
        <v>24680.41552734375</v>
      </c>
      <c r="AE207" s="61">
        <v>20481.14453125</v>
      </c>
      <c r="AF207" s="61">
        <v>63.519405364990227</v>
      </c>
      <c r="AG207" s="61">
        <v>11762.7734375</v>
      </c>
      <c r="AH207" s="61">
        <v>29339.60546875</v>
      </c>
      <c r="AI207" s="61">
        <v>90.992683410644531</v>
      </c>
      <c r="AJ207" s="61">
        <v>2904.3125</v>
      </c>
      <c r="AK207" s="61">
        <v>29652.81640625</v>
      </c>
      <c r="AL207" s="61">
        <v>91.964057922363281</v>
      </c>
      <c r="AM207" s="61">
        <v>2591.1015625</v>
      </c>
      <c r="AN207" s="61">
        <v>12505.173828125</v>
      </c>
      <c r="AO207" s="61">
        <v>38.783046722412109</v>
      </c>
      <c r="AP207" s="61">
        <v>19738.744140625</v>
      </c>
      <c r="AQ207" s="61">
        <v>1530.973266601562</v>
      </c>
      <c r="AR207" s="61">
        <v>4.7480993270874023</v>
      </c>
      <c r="AS207" s="61">
        <v>30712.944702148441</v>
      </c>
    </row>
    <row r="208" spans="1:45">
      <c r="A208">
        <v>136</v>
      </c>
      <c r="B208" t="s">
        <v>851</v>
      </c>
      <c r="C208" t="s">
        <v>852</v>
      </c>
      <c r="D208" t="s">
        <v>852</v>
      </c>
      <c r="E208" t="s">
        <v>219</v>
      </c>
      <c r="F208" t="s">
        <v>220</v>
      </c>
      <c r="G208" t="s">
        <v>1678</v>
      </c>
      <c r="H208" s="61">
        <v>22240.49609375</v>
      </c>
      <c r="I208" s="61">
        <v>5021.20751953125</v>
      </c>
      <c r="J208" s="61">
        <v>22.57686805725098</v>
      </c>
      <c r="K208" s="61">
        <v>17219.2890625</v>
      </c>
      <c r="L208" s="61">
        <v>77.423133850097656</v>
      </c>
      <c r="M208" s="61">
        <v>2438.496826171875</v>
      </c>
      <c r="N208" s="61">
        <v>10.96421909332275</v>
      </c>
      <c r="O208" s="61">
        <v>13508.65234375</v>
      </c>
      <c r="P208" s="61">
        <v>60.738986968994141</v>
      </c>
      <c r="Q208" s="61">
        <v>11070.15551757812</v>
      </c>
      <c r="R208" s="61">
        <f t="shared" si="3"/>
        <v>49.774768831208952</v>
      </c>
      <c r="S208" s="61">
        <v>33</v>
      </c>
      <c r="T208" s="61">
        <v>371.22842407226563</v>
      </c>
      <c r="U208" s="61">
        <v>1.6691552400588989</v>
      </c>
      <c r="V208" s="61">
        <v>1288.562377929688</v>
      </c>
      <c r="W208" s="61">
        <v>5.7937664985656738</v>
      </c>
      <c r="X208" s="61">
        <v>8681.6142578125</v>
      </c>
      <c r="Y208" s="61">
        <v>39.035163879394531</v>
      </c>
      <c r="Z208" s="61">
        <v>8206.9365234375</v>
      </c>
      <c r="AA208" s="61">
        <v>36.900867462158203</v>
      </c>
      <c r="AB208" s="61">
        <v>13674.9287109375</v>
      </c>
      <c r="AC208" s="61">
        <v>61.486618041992188</v>
      </c>
      <c r="AD208" s="61">
        <v>8565.5673828125</v>
      </c>
      <c r="AE208" s="61">
        <v>7232.14697265625</v>
      </c>
      <c r="AF208" s="61">
        <v>32.517921447753913</v>
      </c>
      <c r="AG208" s="61">
        <v>15008.34912109375</v>
      </c>
      <c r="AH208" s="61">
        <v>6703.2705078125</v>
      </c>
      <c r="AI208" s="61">
        <v>30.139932632446289</v>
      </c>
      <c r="AJ208" s="61">
        <v>15537.2255859375</v>
      </c>
      <c r="AK208" s="61">
        <v>15163.5732421875</v>
      </c>
      <c r="AL208" s="61">
        <v>68.180015563964844</v>
      </c>
      <c r="AM208" s="61">
        <v>7076.9228515625</v>
      </c>
      <c r="AN208" s="61">
        <v>6139.974609375</v>
      </c>
      <c r="AO208" s="61">
        <v>27.607185363769531</v>
      </c>
      <c r="AP208" s="61">
        <v>16100.521484375</v>
      </c>
      <c r="AQ208" s="61">
        <v>2091.530029296875</v>
      </c>
      <c r="AR208" s="61">
        <v>9.4041519165039063</v>
      </c>
      <c r="AS208" s="61">
        <v>20148.966064453121</v>
      </c>
    </row>
    <row r="209" spans="1:45">
      <c r="A209">
        <v>288</v>
      </c>
      <c r="B209" t="s">
        <v>854</v>
      </c>
      <c r="C209" t="s">
        <v>855</v>
      </c>
      <c r="D209" t="s">
        <v>855</v>
      </c>
      <c r="E209" t="s">
        <v>260</v>
      </c>
      <c r="F209" t="s">
        <v>261</v>
      </c>
      <c r="G209" t="s">
        <v>1679</v>
      </c>
      <c r="H209" s="61">
        <v>115580.640625</v>
      </c>
      <c r="I209" s="61">
        <v>46535.61328125</v>
      </c>
      <c r="J209" s="61">
        <v>40.262462615966797</v>
      </c>
      <c r="K209" s="61">
        <v>69045.03125</v>
      </c>
      <c r="L209" s="61">
        <v>59.737541198730469</v>
      </c>
      <c r="M209" s="61">
        <v>11760.0517578125</v>
      </c>
      <c r="N209" s="61">
        <v>10.174759864807131</v>
      </c>
      <c r="O209" s="61">
        <v>13557.7607421875</v>
      </c>
      <c r="P209" s="61">
        <v>11.73013114929199</v>
      </c>
      <c r="Q209" s="61">
        <v>1797.708984375</v>
      </c>
      <c r="R209" s="61">
        <f t="shared" si="3"/>
        <v>1.555372054224587</v>
      </c>
      <c r="S209" s="61">
        <v>13.022647857666019</v>
      </c>
      <c r="T209" s="61">
        <v>0</v>
      </c>
      <c r="U209" s="61">
        <v>0</v>
      </c>
      <c r="V209" s="61">
        <v>0</v>
      </c>
      <c r="W209" s="61">
        <v>0</v>
      </c>
      <c r="X209" s="61">
        <v>0</v>
      </c>
      <c r="Y209" s="61">
        <v>0</v>
      </c>
      <c r="Z209" s="61">
        <v>0</v>
      </c>
      <c r="AA209" s="61">
        <v>0</v>
      </c>
      <c r="AB209" s="61">
        <v>3106.76611328125</v>
      </c>
      <c r="AC209" s="61">
        <v>2.6879639625549321</v>
      </c>
      <c r="AD209" s="61">
        <v>112473.87451171879</v>
      </c>
      <c r="AE209" s="61">
        <v>805.73406982421875</v>
      </c>
      <c r="AF209" s="61">
        <v>0.69711858034133911</v>
      </c>
      <c r="AG209" s="61">
        <v>114774.9065551758</v>
      </c>
      <c r="AH209" s="61">
        <v>6858.28662109375</v>
      </c>
      <c r="AI209" s="61">
        <v>5.9337673187255859</v>
      </c>
      <c r="AJ209" s="61">
        <v>108722.35400390621</v>
      </c>
      <c r="AK209" s="61">
        <v>8458.296875</v>
      </c>
      <c r="AL209" s="61">
        <v>7.3180913925170898</v>
      </c>
      <c r="AM209" s="61">
        <v>107122.34375</v>
      </c>
      <c r="AN209" s="61">
        <v>10439.3134765625</v>
      </c>
      <c r="AO209" s="61">
        <v>9.0320606231689453</v>
      </c>
      <c r="AP209" s="61">
        <v>105141.3271484375</v>
      </c>
      <c r="AQ209" s="61">
        <v>122.4528427124023</v>
      </c>
      <c r="AR209" s="61">
        <v>0.105945810675621</v>
      </c>
      <c r="AS209" s="61">
        <v>115458.1877822876</v>
      </c>
    </row>
    <row r="210" spans="1:45">
      <c r="A210">
        <v>6</v>
      </c>
      <c r="B210" t="s">
        <v>857</v>
      </c>
      <c r="C210" t="s">
        <v>858</v>
      </c>
      <c r="D210" t="s">
        <v>858</v>
      </c>
      <c r="E210" t="s">
        <v>264</v>
      </c>
      <c r="F210" t="s">
        <v>265</v>
      </c>
      <c r="G210" t="s">
        <v>1680</v>
      </c>
      <c r="H210" s="61">
        <v>260122.015625</v>
      </c>
      <c r="I210" s="61">
        <v>24510.095703125</v>
      </c>
      <c r="J210" s="61">
        <v>9.4225378036499023</v>
      </c>
      <c r="K210" s="61">
        <v>235611.921875</v>
      </c>
      <c r="L210" s="61">
        <v>90.577468872070313</v>
      </c>
      <c r="M210" s="61">
        <v>7728.267578125</v>
      </c>
      <c r="N210" s="61">
        <v>2.9710161685943599</v>
      </c>
      <c r="O210" s="61">
        <v>179996.765625</v>
      </c>
      <c r="P210" s="61">
        <v>69.197052001953125</v>
      </c>
      <c r="Q210" s="61">
        <v>172268.498046875</v>
      </c>
      <c r="R210" s="61">
        <f t="shared" si="3"/>
        <v>66.226035359968392</v>
      </c>
      <c r="S210" s="61">
        <v>16.647455215454102</v>
      </c>
      <c r="T210" s="61">
        <v>71965.4140625</v>
      </c>
      <c r="U210" s="61">
        <v>27.666023254394531</v>
      </c>
      <c r="V210" s="61">
        <v>32832.37109375</v>
      </c>
      <c r="W210" s="61">
        <v>12.62191200256348</v>
      </c>
      <c r="X210" s="61">
        <v>101413.125</v>
      </c>
      <c r="Y210" s="61">
        <v>38.986751556396477</v>
      </c>
      <c r="Z210" s="61">
        <v>13726.7880859375</v>
      </c>
      <c r="AA210" s="61">
        <v>5.2770571708679199</v>
      </c>
      <c r="AB210" s="61">
        <v>192812.09375</v>
      </c>
      <c r="AC210" s="61">
        <v>74.123710632324219</v>
      </c>
      <c r="AD210" s="61">
        <v>67309.921875</v>
      </c>
      <c r="AE210" s="61">
        <v>28641.2890625</v>
      </c>
      <c r="AF210" s="61">
        <v>11.01071357727051</v>
      </c>
      <c r="AG210" s="61">
        <v>231480.7265625</v>
      </c>
      <c r="AH210" s="61">
        <v>78366.2890625</v>
      </c>
      <c r="AI210" s="61">
        <v>30.126741409301761</v>
      </c>
      <c r="AJ210" s="61">
        <v>181755.7265625</v>
      </c>
      <c r="AK210" s="61">
        <v>224280.234375</v>
      </c>
      <c r="AL210" s="61">
        <v>86.221160888671875</v>
      </c>
      <c r="AM210" s="61">
        <v>35841.78125</v>
      </c>
      <c r="AN210" s="61">
        <v>54339.4375</v>
      </c>
      <c r="AO210" s="61">
        <v>20.889980316162109</v>
      </c>
      <c r="AP210" s="61">
        <v>205782.578125</v>
      </c>
      <c r="AQ210" s="61">
        <v>34530.70703125</v>
      </c>
      <c r="AR210" s="61">
        <v>13.27481079101562</v>
      </c>
      <c r="AS210" s="61">
        <v>225591.30859375</v>
      </c>
    </row>
    <row r="211" spans="1:45">
      <c r="A211">
        <v>199</v>
      </c>
      <c r="B211" t="s">
        <v>860</v>
      </c>
      <c r="C211" t="s">
        <v>861</v>
      </c>
      <c r="D211" t="s">
        <v>861</v>
      </c>
      <c r="E211" t="s">
        <v>255</v>
      </c>
      <c r="F211" t="s">
        <v>256</v>
      </c>
      <c r="G211" t="s">
        <v>1681</v>
      </c>
      <c r="H211" s="61">
        <v>26696.873046875</v>
      </c>
      <c r="I211" s="61">
        <v>2384.4287109375</v>
      </c>
      <c r="J211" s="61">
        <v>8.9314908981323242</v>
      </c>
      <c r="K211" s="61">
        <v>24312.4453125</v>
      </c>
      <c r="L211" s="61">
        <v>91.068511962890625</v>
      </c>
      <c r="M211" s="61">
        <v>122.177864074707</v>
      </c>
      <c r="N211" s="61">
        <v>0.45764860510826111</v>
      </c>
      <c r="O211" s="61">
        <v>2962.312255859375</v>
      </c>
      <c r="P211" s="61">
        <v>11.09610176086426</v>
      </c>
      <c r="Q211" s="61">
        <v>2840.134391784668</v>
      </c>
      <c r="R211" s="61">
        <f t="shared" si="3"/>
        <v>10.638453375411768</v>
      </c>
      <c r="S211" s="61">
        <v>37.142856597900391</v>
      </c>
      <c r="T211" s="61">
        <v>5777.0966796875</v>
      </c>
      <c r="U211" s="61">
        <v>21.63960075378418</v>
      </c>
      <c r="V211" s="61">
        <v>1619.640991210938</v>
      </c>
      <c r="W211" s="61">
        <v>6.0667815208435059</v>
      </c>
      <c r="X211" s="61">
        <v>6873.36376953125</v>
      </c>
      <c r="Y211" s="61">
        <v>25.745952606201168</v>
      </c>
      <c r="Z211" s="61">
        <v>631.68994140625</v>
      </c>
      <c r="AA211" s="61">
        <v>2.366157054901123</v>
      </c>
      <c r="AB211" s="61">
        <v>18215.5390625</v>
      </c>
      <c r="AC211" s="61">
        <v>68.230979919433594</v>
      </c>
      <c r="AD211" s="61">
        <v>8481.333984375</v>
      </c>
      <c r="AE211" s="61">
        <v>7754.6806640625</v>
      </c>
      <c r="AF211" s="61">
        <v>29.047149658203121</v>
      </c>
      <c r="AG211" s="61">
        <v>18942.1923828125</v>
      </c>
      <c r="AH211" s="61">
        <v>15120.3134765625</v>
      </c>
      <c r="AI211" s="61">
        <v>56.637020111083977</v>
      </c>
      <c r="AJ211" s="61">
        <v>11576.5595703125</v>
      </c>
      <c r="AK211" s="61">
        <v>22294.576171875</v>
      </c>
      <c r="AL211" s="61">
        <v>83.510063171386719</v>
      </c>
      <c r="AM211" s="61">
        <v>4402.296875</v>
      </c>
      <c r="AN211" s="61">
        <v>1201.78125</v>
      </c>
      <c r="AO211" s="61">
        <v>4.5015802383422852</v>
      </c>
      <c r="AP211" s="61">
        <v>25495.091796875</v>
      </c>
      <c r="AQ211" s="61">
        <v>1672.872924804688</v>
      </c>
      <c r="AR211" s="61">
        <v>6.2661752700805664</v>
      </c>
      <c r="AS211" s="61">
        <v>25024.000122070309</v>
      </c>
    </row>
    <row r="212" spans="1:45">
      <c r="A212">
        <v>289</v>
      </c>
      <c r="B212" t="s">
        <v>863</v>
      </c>
      <c r="C212" t="s">
        <v>864</v>
      </c>
      <c r="D212" t="s">
        <v>865</v>
      </c>
      <c r="E212" t="s">
        <v>414</v>
      </c>
      <c r="F212" t="s">
        <v>547</v>
      </c>
      <c r="G212" t="s">
        <v>1682</v>
      </c>
      <c r="H212" s="61">
        <v>207343.875</v>
      </c>
      <c r="I212" s="61">
        <v>130191.5703125</v>
      </c>
      <c r="J212" s="61">
        <v>62.790168762207031</v>
      </c>
      <c r="K212" s="61">
        <v>77152.3046875</v>
      </c>
      <c r="L212" s="61">
        <v>37.209831237792969</v>
      </c>
      <c r="M212" s="61">
        <v>0</v>
      </c>
      <c r="N212" s="61">
        <v>0</v>
      </c>
      <c r="O212" s="61">
        <v>0</v>
      </c>
      <c r="P212" s="61">
        <v>0</v>
      </c>
      <c r="Q212" s="61">
        <v>0</v>
      </c>
      <c r="R212" s="61">
        <f t="shared" si="3"/>
        <v>0</v>
      </c>
      <c r="S212" s="61">
        <v>0</v>
      </c>
      <c r="T212" s="61">
        <v>0</v>
      </c>
      <c r="U212" s="61">
        <v>0</v>
      </c>
      <c r="V212" s="61">
        <v>0</v>
      </c>
      <c r="W212" s="61">
        <v>0</v>
      </c>
      <c r="X212" s="61">
        <v>0</v>
      </c>
      <c r="Y212" s="61">
        <v>0</v>
      </c>
      <c r="Z212" s="61">
        <v>0</v>
      </c>
      <c r="AA212" s="61">
        <v>0</v>
      </c>
      <c r="AB212" s="61">
        <v>0</v>
      </c>
      <c r="AC212" s="61">
        <v>0</v>
      </c>
      <c r="AD212" s="61">
        <v>207343.875</v>
      </c>
      <c r="AE212" s="61">
        <v>0</v>
      </c>
      <c r="AF212" s="61">
        <v>0</v>
      </c>
      <c r="AG212" s="61">
        <v>207343.875</v>
      </c>
      <c r="AH212" s="61">
        <v>0</v>
      </c>
      <c r="AI212" s="61">
        <v>0</v>
      </c>
      <c r="AJ212" s="61">
        <v>207343.875</v>
      </c>
      <c r="AK212" s="61">
        <v>0</v>
      </c>
      <c r="AL212" s="61">
        <v>0</v>
      </c>
      <c r="AM212" s="61">
        <v>207343.875</v>
      </c>
      <c r="AN212" s="61">
        <v>0</v>
      </c>
      <c r="AO212" s="61">
        <v>0</v>
      </c>
      <c r="AP212" s="61">
        <v>207343.875</v>
      </c>
      <c r="AQ212" s="61">
        <v>0</v>
      </c>
      <c r="AR212" s="61">
        <v>0</v>
      </c>
      <c r="AS212" s="61">
        <v>207343.875</v>
      </c>
    </row>
    <row r="213" spans="1:45">
      <c r="A213">
        <v>29</v>
      </c>
      <c r="B213" t="s">
        <v>867</v>
      </c>
      <c r="C213" t="s">
        <v>868</v>
      </c>
      <c r="D213" t="s">
        <v>868</v>
      </c>
      <c r="E213" t="s">
        <v>214</v>
      </c>
      <c r="F213" t="s">
        <v>224</v>
      </c>
      <c r="G213" t="s">
        <v>1683</v>
      </c>
      <c r="H213" s="61">
        <v>309933.03125</v>
      </c>
      <c r="I213" s="61">
        <v>102461.6875</v>
      </c>
      <c r="J213" s="61">
        <v>33.059299468994141</v>
      </c>
      <c r="K213" s="61">
        <v>207471.34375</v>
      </c>
      <c r="L213" s="61">
        <v>66.940704345703125</v>
      </c>
      <c r="M213" s="61">
        <v>44958.421875</v>
      </c>
      <c r="N213" s="61">
        <v>14.505849838256839</v>
      </c>
      <c r="O213" s="61">
        <v>304938.8125</v>
      </c>
      <c r="P213" s="61">
        <v>98.38861083984375</v>
      </c>
      <c r="Q213" s="61">
        <v>259980.390625</v>
      </c>
      <c r="R213" s="61">
        <f t="shared" si="3"/>
        <v>83.882763181602641</v>
      </c>
      <c r="S213" s="61">
        <v>6.5050506591796884</v>
      </c>
      <c r="T213" s="61">
        <v>111460.1328125</v>
      </c>
      <c r="U213" s="61">
        <v>35.962650299072273</v>
      </c>
      <c r="V213" s="61">
        <v>126147.2890625</v>
      </c>
      <c r="W213" s="61">
        <v>40.701465606689453</v>
      </c>
      <c r="X213" s="61">
        <v>39658.1171875</v>
      </c>
      <c r="Y213" s="61">
        <v>12.79570484161377</v>
      </c>
      <c r="Z213" s="61">
        <v>9.8122701644897461</v>
      </c>
      <c r="AA213" s="61">
        <v>3.1659326050430541E-3</v>
      </c>
      <c r="AB213" s="61">
        <v>83893.8203125</v>
      </c>
      <c r="AC213" s="61">
        <v>27.0683708190918</v>
      </c>
      <c r="AD213" s="61">
        <v>226039.2109375</v>
      </c>
      <c r="AE213" s="61">
        <v>26425.83203125</v>
      </c>
      <c r="AF213" s="61">
        <v>8.5263032913208008</v>
      </c>
      <c r="AG213" s="61">
        <v>283507.19921875</v>
      </c>
      <c r="AH213" s="61">
        <v>66457.2109375</v>
      </c>
      <c r="AI213" s="61">
        <v>21.442441940307621</v>
      </c>
      <c r="AJ213" s="61">
        <v>243475.8203125</v>
      </c>
      <c r="AK213" s="61">
        <v>115466.453125</v>
      </c>
      <c r="AL213" s="61">
        <v>37.255290985107422</v>
      </c>
      <c r="AM213" s="61">
        <v>194466.578125</v>
      </c>
      <c r="AN213" s="61">
        <v>36060.35546875</v>
      </c>
      <c r="AO213" s="61">
        <v>11.634885787963871</v>
      </c>
      <c r="AP213" s="61">
        <v>273872.67578125</v>
      </c>
      <c r="AQ213" s="61">
        <v>3318.06005859375</v>
      </c>
      <c r="AR213" s="61">
        <v>1.0705733299255371</v>
      </c>
      <c r="AS213" s="61">
        <v>306614.97119140619</v>
      </c>
    </row>
    <row r="214" spans="1:45">
      <c r="A214">
        <v>92</v>
      </c>
      <c r="B214" t="s">
        <v>870</v>
      </c>
      <c r="C214" t="s">
        <v>871</v>
      </c>
      <c r="D214" t="s">
        <v>871</v>
      </c>
      <c r="E214" t="s">
        <v>219</v>
      </c>
      <c r="F214" t="s">
        <v>229</v>
      </c>
      <c r="G214" t="s">
        <v>1684</v>
      </c>
      <c r="H214" s="61">
        <v>120092.125</v>
      </c>
      <c r="I214" s="61">
        <v>17029.68359375</v>
      </c>
      <c r="J214" s="61">
        <v>14.18051719665527</v>
      </c>
      <c r="K214" s="61">
        <v>103062.4375</v>
      </c>
      <c r="L214" s="61">
        <v>85.819480895996094</v>
      </c>
      <c r="M214" s="61">
        <v>49683.30078125</v>
      </c>
      <c r="N214" s="61">
        <v>41.370990753173828</v>
      </c>
      <c r="O214" s="61">
        <v>100696.3828125</v>
      </c>
      <c r="P214" s="61">
        <v>83.849281311035156</v>
      </c>
      <c r="Q214" s="61">
        <v>51013.08203125</v>
      </c>
      <c r="R214" s="61">
        <f t="shared" si="3"/>
        <v>42.478290754910034</v>
      </c>
      <c r="S214" s="61">
        <v>20.75</v>
      </c>
      <c r="T214" s="61">
        <v>864.16748046875</v>
      </c>
      <c r="U214" s="61">
        <v>0.71958714723587036</v>
      </c>
      <c r="V214" s="61">
        <v>4020.628662109375</v>
      </c>
      <c r="W214" s="61">
        <v>3.3479537963867192</v>
      </c>
      <c r="X214" s="61">
        <v>55560.83984375</v>
      </c>
      <c r="Y214" s="61">
        <v>46.265182495117188</v>
      </c>
      <c r="Z214" s="61">
        <v>49426.18359375</v>
      </c>
      <c r="AA214" s="61">
        <v>41.156890869140618</v>
      </c>
      <c r="AB214" s="61">
        <v>63660.6875</v>
      </c>
      <c r="AC214" s="61">
        <v>53.009880065917969</v>
      </c>
      <c r="AD214" s="61">
        <v>56431.4375</v>
      </c>
      <c r="AE214" s="61">
        <v>3288.047119140625</v>
      </c>
      <c r="AF214" s="61">
        <v>2.737937211990356</v>
      </c>
      <c r="AG214" s="61">
        <v>116804.0778808594</v>
      </c>
      <c r="AH214" s="61">
        <v>10407.4560546875</v>
      </c>
      <c r="AI214" s="61">
        <v>8.6662273406982422</v>
      </c>
      <c r="AJ214" s="61">
        <v>109684.6689453125</v>
      </c>
      <c r="AK214" s="61">
        <v>71032.3671875</v>
      </c>
      <c r="AL214" s="61">
        <v>59.148227691650391</v>
      </c>
      <c r="AM214" s="61">
        <v>49059.7578125</v>
      </c>
      <c r="AN214" s="61">
        <v>53373.64453125</v>
      </c>
      <c r="AO214" s="61">
        <v>44.443916320800781</v>
      </c>
      <c r="AP214" s="61">
        <v>66718.48046875</v>
      </c>
      <c r="AQ214" s="61">
        <v>13854.4541015625</v>
      </c>
      <c r="AR214" s="61">
        <v>11.53652191162109</v>
      </c>
      <c r="AS214" s="61">
        <v>106237.6708984375</v>
      </c>
    </row>
    <row r="215" spans="1:45">
      <c r="A215">
        <v>67</v>
      </c>
      <c r="B215" t="s">
        <v>873</v>
      </c>
      <c r="C215" t="s">
        <v>874</v>
      </c>
      <c r="D215" t="s">
        <v>874</v>
      </c>
      <c r="E215" t="s">
        <v>228</v>
      </c>
      <c r="F215" t="s">
        <v>229</v>
      </c>
      <c r="G215" t="s">
        <v>1685</v>
      </c>
      <c r="H215" s="61">
        <v>182980.1875</v>
      </c>
      <c r="I215" s="61">
        <v>3845.95751953125</v>
      </c>
      <c r="J215" s="61">
        <v>2.1018435955047612</v>
      </c>
      <c r="K215" s="61">
        <v>179134.234375</v>
      </c>
      <c r="L215" s="61">
        <v>97.898162841796875</v>
      </c>
      <c r="M215" s="61">
        <v>46251.09765625</v>
      </c>
      <c r="N215" s="61">
        <v>25.276559829711911</v>
      </c>
      <c r="O215" s="61">
        <v>172197.5</v>
      </c>
      <c r="P215" s="61">
        <v>94.107177734375</v>
      </c>
      <c r="Q215" s="61">
        <v>125946.40234375</v>
      </c>
      <c r="R215" s="61">
        <f t="shared" si="3"/>
        <v>68.830622628884342</v>
      </c>
      <c r="S215" s="61">
        <v>6.9705023765563956</v>
      </c>
      <c r="T215" s="61">
        <v>5025.0556640625</v>
      </c>
      <c r="U215" s="61">
        <v>2.7462294101715088</v>
      </c>
      <c r="V215" s="61">
        <v>65367.6796875</v>
      </c>
      <c r="W215" s="61">
        <v>35.723911285400391</v>
      </c>
      <c r="X215" s="61">
        <v>85281.2109375</v>
      </c>
      <c r="Y215" s="61">
        <v>46.606800079345703</v>
      </c>
      <c r="Z215" s="61">
        <v>11092.529296875</v>
      </c>
      <c r="AA215" s="61">
        <v>6.0621476173400879</v>
      </c>
      <c r="AB215" s="61">
        <v>94011.9296875</v>
      </c>
      <c r="AC215" s="61">
        <v>51.378204345703118</v>
      </c>
      <c r="AD215" s="61">
        <v>88968.2578125</v>
      </c>
      <c r="AE215" s="61">
        <v>78303.7890625</v>
      </c>
      <c r="AF215" s="61">
        <v>42.793590545654297</v>
      </c>
      <c r="AG215" s="61">
        <v>104676.3984375</v>
      </c>
      <c r="AH215" s="61">
        <v>88094.4609375</v>
      </c>
      <c r="AI215" s="61">
        <v>48.144264221191413</v>
      </c>
      <c r="AJ215" s="61">
        <v>94885.7265625</v>
      </c>
      <c r="AK215" s="61">
        <v>126804.0390625</v>
      </c>
      <c r="AL215" s="61">
        <v>69.299331665039063</v>
      </c>
      <c r="AM215" s="61">
        <v>56176.1484375</v>
      </c>
      <c r="AN215" s="61">
        <v>51688.16796875</v>
      </c>
      <c r="AO215" s="61">
        <v>28.247959136962891</v>
      </c>
      <c r="AP215" s="61">
        <v>131292.01953125</v>
      </c>
      <c r="AQ215" s="61">
        <v>2992.409423828125</v>
      </c>
      <c r="AR215" s="61">
        <v>1.6353733539581301</v>
      </c>
      <c r="AS215" s="61">
        <v>179987.7780761719</v>
      </c>
    </row>
    <row r="216" spans="1:45">
      <c r="A216">
        <v>173</v>
      </c>
      <c r="B216" t="s">
        <v>875</v>
      </c>
      <c r="C216" t="s">
        <v>876</v>
      </c>
      <c r="D216" t="s">
        <v>876</v>
      </c>
      <c r="E216" t="s">
        <v>264</v>
      </c>
      <c r="F216" t="s">
        <v>265</v>
      </c>
      <c r="G216" t="s">
        <v>1686</v>
      </c>
      <c r="H216" s="61">
        <v>222646.640625</v>
      </c>
      <c r="I216" s="61">
        <v>37428.87890625</v>
      </c>
      <c r="J216" s="61">
        <v>16.81088829040527</v>
      </c>
      <c r="K216" s="61">
        <v>185217.765625</v>
      </c>
      <c r="L216" s="61">
        <v>83.189109802246094</v>
      </c>
      <c r="M216" s="61">
        <v>28313.00390625</v>
      </c>
      <c r="N216" s="61">
        <v>12.7165641784668</v>
      </c>
      <c r="O216" s="61">
        <v>193325.640625</v>
      </c>
      <c r="P216" s="61">
        <v>86.830696105957031</v>
      </c>
      <c r="Q216" s="61">
        <v>165012.63671875</v>
      </c>
      <c r="R216" s="61">
        <f t="shared" si="3"/>
        <v>74.114137206623298</v>
      </c>
      <c r="S216" s="61">
        <v>9.7641029357910156</v>
      </c>
      <c r="T216" s="61">
        <v>49145.79296875</v>
      </c>
      <c r="U216" s="61">
        <v>22.07345008850098</v>
      </c>
      <c r="V216" s="61">
        <v>52410.40625</v>
      </c>
      <c r="W216" s="61">
        <v>23.539724349975589</v>
      </c>
      <c r="X216" s="61">
        <v>120891.828125</v>
      </c>
      <c r="Y216" s="61">
        <v>54.297618865966797</v>
      </c>
      <c r="Z216" s="61">
        <v>0</v>
      </c>
      <c r="AA216" s="61">
        <v>0</v>
      </c>
      <c r="AB216" s="61">
        <v>78826.6640625</v>
      </c>
      <c r="AC216" s="61">
        <v>35.404380798339837</v>
      </c>
      <c r="AD216" s="61">
        <v>143819.9765625</v>
      </c>
      <c r="AE216" s="61">
        <v>46474.73828125</v>
      </c>
      <c r="AF216" s="61">
        <v>20.87376594543457</v>
      </c>
      <c r="AG216" s="61">
        <v>176171.90234375</v>
      </c>
      <c r="AH216" s="61">
        <v>51781.45703125</v>
      </c>
      <c r="AI216" s="61">
        <v>23.25723838806152</v>
      </c>
      <c r="AJ216" s="61">
        <v>170865.18359375</v>
      </c>
      <c r="AK216" s="61">
        <v>123307.5625</v>
      </c>
      <c r="AL216" s="61">
        <v>55.382625579833977</v>
      </c>
      <c r="AM216" s="61">
        <v>99339.078125</v>
      </c>
      <c r="AN216" s="61">
        <v>39834.25</v>
      </c>
      <c r="AO216" s="61">
        <v>17.891241073608398</v>
      </c>
      <c r="AP216" s="61">
        <v>182812.390625</v>
      </c>
      <c r="AQ216" s="61">
        <v>35684.4609375</v>
      </c>
      <c r="AR216" s="61">
        <v>16.027397155761719</v>
      </c>
      <c r="AS216" s="61">
        <v>186962.1796875</v>
      </c>
    </row>
    <row r="217" spans="1:45">
      <c r="A217">
        <v>183</v>
      </c>
      <c r="B217" t="s">
        <v>878</v>
      </c>
      <c r="C217" t="s">
        <v>879</v>
      </c>
      <c r="D217" t="s">
        <v>879</v>
      </c>
      <c r="E217" t="s">
        <v>264</v>
      </c>
      <c r="F217" t="s">
        <v>265</v>
      </c>
      <c r="G217" t="s">
        <v>1687</v>
      </c>
      <c r="H217" s="61">
        <v>307555.78125</v>
      </c>
      <c r="I217" s="61">
        <v>26147.818359375</v>
      </c>
      <c r="J217" s="61">
        <v>8.5018138885498047</v>
      </c>
      <c r="K217" s="61">
        <v>281407.96875</v>
      </c>
      <c r="L217" s="61">
        <v>91.498191833496094</v>
      </c>
      <c r="M217" s="61">
        <v>18070.888671875</v>
      </c>
      <c r="N217" s="61">
        <v>5.8756461143493652</v>
      </c>
      <c r="O217" s="61">
        <v>257980.1875</v>
      </c>
      <c r="P217" s="61">
        <v>83.880783081054688</v>
      </c>
      <c r="Q217" s="61">
        <v>239909.298828125</v>
      </c>
      <c r="R217" s="61">
        <f t="shared" si="3"/>
        <v>78.005133850211124</v>
      </c>
      <c r="S217" s="61">
        <v>12.411765098571779</v>
      </c>
      <c r="T217" s="61">
        <v>86131.375</v>
      </c>
      <c r="U217" s="61">
        <v>28.005123138427731</v>
      </c>
      <c r="V217" s="61">
        <v>145865.4375</v>
      </c>
      <c r="W217" s="61">
        <v>47.427310943603523</v>
      </c>
      <c r="X217" s="61">
        <v>50763.48828125</v>
      </c>
      <c r="Y217" s="61">
        <v>16.50545692443848</v>
      </c>
      <c r="Z217" s="61">
        <v>0</v>
      </c>
      <c r="AA217" s="61">
        <v>0</v>
      </c>
      <c r="AB217" s="61">
        <v>148061.5</v>
      </c>
      <c r="AC217" s="61">
        <v>48.141349792480469</v>
      </c>
      <c r="AD217" s="61">
        <v>159494.28125</v>
      </c>
      <c r="AE217" s="61">
        <v>34836.74609375</v>
      </c>
      <c r="AF217" s="61">
        <v>11.326969146728519</v>
      </c>
      <c r="AG217" s="61">
        <v>272719.03515625</v>
      </c>
      <c r="AH217" s="61">
        <v>104996.65625</v>
      </c>
      <c r="AI217" s="61">
        <v>34.139060974121087</v>
      </c>
      <c r="AJ217" s="61">
        <v>202559.125</v>
      </c>
      <c r="AK217" s="61">
        <v>213774.515625</v>
      </c>
      <c r="AL217" s="61">
        <v>69.507560729980469</v>
      </c>
      <c r="AM217" s="61">
        <v>93781.265625</v>
      </c>
      <c r="AN217" s="61">
        <v>24412.318359375</v>
      </c>
      <c r="AO217" s="61">
        <v>7.9375252723693848</v>
      </c>
      <c r="AP217" s="61">
        <v>283143.462890625</v>
      </c>
      <c r="AQ217" s="61">
        <v>26398.5234375</v>
      </c>
      <c r="AR217" s="61">
        <v>8.5833292007446289</v>
      </c>
      <c r="AS217" s="61">
        <v>281157.2578125</v>
      </c>
    </row>
    <row r="218" spans="1:45">
      <c r="A218">
        <v>148</v>
      </c>
      <c r="B218" t="s">
        <v>881</v>
      </c>
      <c r="C218" t="s">
        <v>882</v>
      </c>
      <c r="D218" t="s">
        <v>882</v>
      </c>
      <c r="E218" t="s">
        <v>255</v>
      </c>
      <c r="F218" t="s">
        <v>256</v>
      </c>
      <c r="G218" t="s">
        <v>1688</v>
      </c>
      <c r="H218" s="61">
        <v>11285.8203125</v>
      </c>
      <c r="I218" s="61">
        <v>1751.839599609375</v>
      </c>
      <c r="J218" s="61">
        <v>15.522482872009279</v>
      </c>
      <c r="K218" s="61">
        <v>9533.98046875</v>
      </c>
      <c r="L218" s="61">
        <v>84.477516174316406</v>
      </c>
      <c r="M218" s="61">
        <v>879.35760498046875</v>
      </c>
      <c r="N218" s="61">
        <v>7.7917032241821289</v>
      </c>
      <c r="O218" s="61">
        <v>4471.87158203125</v>
      </c>
      <c r="P218" s="61">
        <v>39.623805999755859</v>
      </c>
      <c r="Q218" s="61">
        <v>3592.5139770507808</v>
      </c>
      <c r="R218" s="61">
        <f t="shared" si="3"/>
        <v>31.832103272739225</v>
      </c>
      <c r="S218" s="61">
        <v>20.30769157409668</v>
      </c>
      <c r="T218" s="61">
        <v>311.5367431640625</v>
      </c>
      <c r="U218" s="61">
        <v>2.7604260444641109</v>
      </c>
      <c r="V218" s="61">
        <v>24.31300163269043</v>
      </c>
      <c r="W218" s="61">
        <v>0.2154296338558197</v>
      </c>
      <c r="X218" s="61">
        <v>3206.7060546875</v>
      </c>
      <c r="Y218" s="61">
        <v>28.4135856628418</v>
      </c>
      <c r="Z218" s="61">
        <v>3360.5185546875</v>
      </c>
      <c r="AA218" s="61">
        <v>29.77646636962891</v>
      </c>
      <c r="AB218" s="61">
        <v>5023.6669921875</v>
      </c>
      <c r="AC218" s="61">
        <v>44.513084411621087</v>
      </c>
      <c r="AD218" s="61">
        <v>6262.1533203125</v>
      </c>
      <c r="AE218" s="61">
        <v>4445.43017578125</v>
      </c>
      <c r="AF218" s="61">
        <v>39.389518737792969</v>
      </c>
      <c r="AG218" s="61">
        <v>6840.39013671875</v>
      </c>
      <c r="AH218" s="61">
        <v>4155.72021484375</v>
      </c>
      <c r="AI218" s="61">
        <v>36.822490692138672</v>
      </c>
      <c r="AJ218" s="61">
        <v>7130.10009765625</v>
      </c>
      <c r="AK218" s="61">
        <v>8401.24609375</v>
      </c>
      <c r="AL218" s="61">
        <v>74.440727233886719</v>
      </c>
      <c r="AM218" s="61">
        <v>2884.57421875</v>
      </c>
      <c r="AN218" s="61">
        <v>923.45733642578125</v>
      </c>
      <c r="AO218" s="61">
        <v>8.1824560165405273</v>
      </c>
      <c r="AP218" s="61">
        <v>10362.362976074221</v>
      </c>
      <c r="AQ218" s="61">
        <v>516.1217041015625</v>
      </c>
      <c r="AR218" s="61">
        <v>4.5731873512268066</v>
      </c>
      <c r="AS218" s="61">
        <v>10769.698608398439</v>
      </c>
    </row>
    <row r="219" spans="1:45">
      <c r="A219">
        <v>179</v>
      </c>
      <c r="B219" t="s">
        <v>884</v>
      </c>
      <c r="C219" t="s">
        <v>885</v>
      </c>
      <c r="D219" t="s">
        <v>885</v>
      </c>
      <c r="E219" t="s">
        <v>264</v>
      </c>
      <c r="F219" t="s">
        <v>265</v>
      </c>
      <c r="G219" t="s">
        <v>1689</v>
      </c>
      <c r="H219" s="61">
        <v>171577.65625</v>
      </c>
      <c r="I219" s="61">
        <v>15213.4482421875</v>
      </c>
      <c r="J219" s="61">
        <v>8.8668003082275391</v>
      </c>
      <c r="K219" s="61">
        <v>156364.203125</v>
      </c>
      <c r="L219" s="61">
        <v>91.133193969726563</v>
      </c>
      <c r="M219" s="61">
        <v>15648.837890625</v>
      </c>
      <c r="N219" s="61">
        <v>9.1205568313598633</v>
      </c>
      <c r="O219" s="61">
        <v>118134.0390625</v>
      </c>
      <c r="P219" s="61">
        <v>68.851646423339844</v>
      </c>
      <c r="Q219" s="61">
        <v>102485.201171875</v>
      </c>
      <c r="R219" s="61">
        <f t="shared" si="3"/>
        <v>59.731088191662487</v>
      </c>
      <c r="S219" s="61">
        <v>14.86931800842285</v>
      </c>
      <c r="T219" s="61">
        <v>25891.45703125</v>
      </c>
      <c r="U219" s="61">
        <v>15.090227127075201</v>
      </c>
      <c r="V219" s="61">
        <v>11446.7109375</v>
      </c>
      <c r="W219" s="61">
        <v>6.6714458465576172</v>
      </c>
      <c r="X219" s="61">
        <v>85548.5546875</v>
      </c>
      <c r="Y219" s="61">
        <v>49.859962463378913</v>
      </c>
      <c r="Z219" s="61">
        <v>0</v>
      </c>
      <c r="AA219" s="61">
        <v>0</v>
      </c>
      <c r="AB219" s="61">
        <v>98769.21875</v>
      </c>
      <c r="AC219" s="61">
        <v>57.565315246582031</v>
      </c>
      <c r="AD219" s="61">
        <v>72808.4375</v>
      </c>
      <c r="AE219" s="61">
        <v>52658.1875</v>
      </c>
      <c r="AF219" s="61">
        <v>30.690586090087891</v>
      </c>
      <c r="AG219" s="61">
        <v>118919.46875</v>
      </c>
      <c r="AH219" s="61">
        <v>107254.0546875</v>
      </c>
      <c r="AI219" s="61">
        <v>62.510501861572273</v>
      </c>
      <c r="AJ219" s="61">
        <v>64323.6015625</v>
      </c>
      <c r="AK219" s="61">
        <v>143518.875</v>
      </c>
      <c r="AL219" s="61">
        <v>83.646598815917969</v>
      </c>
      <c r="AM219" s="61">
        <v>28058.78125</v>
      </c>
      <c r="AN219" s="61">
        <v>55488.8125</v>
      </c>
      <c r="AO219" s="61">
        <v>32.340347290039063</v>
      </c>
      <c r="AP219" s="61">
        <v>116088.84375</v>
      </c>
      <c r="AQ219" s="61">
        <v>10099.0185546875</v>
      </c>
      <c r="AR219" s="61">
        <v>5.8859753608703613</v>
      </c>
      <c r="AS219" s="61">
        <v>161478.6376953125</v>
      </c>
    </row>
    <row r="220" spans="1:45">
      <c r="A220">
        <v>191</v>
      </c>
      <c r="B220" t="s">
        <v>887</v>
      </c>
      <c r="C220" t="s">
        <v>888</v>
      </c>
      <c r="D220" t="s">
        <v>888</v>
      </c>
      <c r="E220" t="s">
        <v>264</v>
      </c>
      <c r="F220" t="s">
        <v>269</v>
      </c>
      <c r="G220" t="s">
        <v>1690</v>
      </c>
      <c r="H220" s="61">
        <v>198929.484375</v>
      </c>
      <c r="I220" s="61">
        <v>9976.3095703125</v>
      </c>
      <c r="J220" s="61">
        <v>5.0149979591369629</v>
      </c>
      <c r="K220" s="61">
        <v>188953.171875</v>
      </c>
      <c r="L220" s="61">
        <v>94.985000610351563</v>
      </c>
      <c r="M220" s="61">
        <v>61735.97265625</v>
      </c>
      <c r="N220" s="61">
        <v>31.034099578857418</v>
      </c>
      <c r="O220" s="61">
        <v>177114.34375</v>
      </c>
      <c r="P220" s="61">
        <v>89.033737182617188</v>
      </c>
      <c r="Q220" s="61">
        <v>115378.37109375</v>
      </c>
      <c r="R220" s="61">
        <f t="shared" si="3"/>
        <v>57.999633114340845</v>
      </c>
      <c r="S220" s="61">
        <v>10.01465892791748</v>
      </c>
      <c r="T220" s="61">
        <v>11643.85546875</v>
      </c>
      <c r="U220" s="61">
        <v>5.8532576560974121</v>
      </c>
      <c r="V220" s="61">
        <v>2166.205078125</v>
      </c>
      <c r="W220" s="61">
        <v>1.088931083679199</v>
      </c>
      <c r="X220" s="61">
        <v>164525.15625</v>
      </c>
      <c r="Y220" s="61">
        <v>82.705268859863281</v>
      </c>
      <c r="Z220" s="61">
        <v>5218.47021484375</v>
      </c>
      <c r="AA220" s="61">
        <v>2.6232764720916748</v>
      </c>
      <c r="AB220" s="61">
        <v>148503.1875</v>
      </c>
      <c r="AC220" s="61">
        <v>74.651168823242188</v>
      </c>
      <c r="AD220" s="61">
        <v>50426.296875</v>
      </c>
      <c r="AE220" s="61">
        <v>59136.98828125</v>
      </c>
      <c r="AF220" s="61">
        <v>29.72761344909668</v>
      </c>
      <c r="AG220" s="61">
        <v>139792.49609375</v>
      </c>
      <c r="AH220" s="61">
        <v>73811.96875</v>
      </c>
      <c r="AI220" s="61">
        <v>37.104587554931641</v>
      </c>
      <c r="AJ220" s="61">
        <v>125117.515625</v>
      </c>
      <c r="AK220" s="61">
        <v>167467.09375</v>
      </c>
      <c r="AL220" s="61">
        <v>84.184150695800781</v>
      </c>
      <c r="AM220" s="61">
        <v>31462.390625</v>
      </c>
      <c r="AN220" s="61">
        <v>126963.1171875</v>
      </c>
      <c r="AO220" s="61">
        <v>63.823173522949219</v>
      </c>
      <c r="AP220" s="61">
        <v>71966.3671875</v>
      </c>
      <c r="AQ220" s="61">
        <v>16940.185546875</v>
      </c>
      <c r="AR220" s="61">
        <v>8.5156736373901367</v>
      </c>
      <c r="AS220" s="61">
        <v>181989.298828125</v>
      </c>
    </row>
    <row r="221" spans="1:45">
      <c r="A221">
        <v>137</v>
      </c>
      <c r="B221" t="s">
        <v>890</v>
      </c>
      <c r="C221" t="s">
        <v>891</v>
      </c>
      <c r="D221" t="s">
        <v>891</v>
      </c>
      <c r="E221" t="s">
        <v>303</v>
      </c>
      <c r="F221" t="s">
        <v>304</v>
      </c>
      <c r="G221" t="s">
        <v>1691</v>
      </c>
      <c r="H221" s="61">
        <v>46749.6015625</v>
      </c>
      <c r="I221" s="61">
        <v>11065.892578125</v>
      </c>
      <c r="J221" s="61">
        <v>23.670560836791989</v>
      </c>
      <c r="K221" s="61">
        <v>35683.7109375</v>
      </c>
      <c r="L221" s="61">
        <v>76.329444885253906</v>
      </c>
      <c r="M221" s="61">
        <v>19556.35546875</v>
      </c>
      <c r="N221" s="61">
        <v>41.832134246826172</v>
      </c>
      <c r="O221" s="61">
        <v>36270.40625</v>
      </c>
      <c r="P221" s="61">
        <v>77.584419250488281</v>
      </c>
      <c r="Q221" s="61">
        <v>16714.05078125</v>
      </c>
      <c r="R221" s="61">
        <f t="shared" si="3"/>
        <v>35.752284987722987</v>
      </c>
      <c r="S221" s="61">
        <v>9</v>
      </c>
      <c r="T221" s="61">
        <v>217.65412902832031</v>
      </c>
      <c r="U221" s="61">
        <v>0.46557429432868958</v>
      </c>
      <c r="V221" s="61">
        <v>12.98936748504639</v>
      </c>
      <c r="W221" s="61">
        <v>2.778497897088528E-2</v>
      </c>
      <c r="X221" s="61">
        <v>0</v>
      </c>
      <c r="Y221" s="61">
        <v>0</v>
      </c>
      <c r="Z221" s="61">
        <v>0</v>
      </c>
      <c r="AA221" s="61">
        <v>0</v>
      </c>
      <c r="AB221" s="61">
        <v>12088.1640625</v>
      </c>
      <c r="AC221" s="61">
        <v>25.857254028320309</v>
      </c>
      <c r="AD221" s="61">
        <v>34661.4375</v>
      </c>
      <c r="AE221" s="61">
        <v>9091.283203125</v>
      </c>
      <c r="AF221" s="61">
        <v>19.446760177612301</v>
      </c>
      <c r="AG221" s="61">
        <v>37658.318359375</v>
      </c>
      <c r="AH221" s="61">
        <v>10326.0791015625</v>
      </c>
      <c r="AI221" s="61">
        <v>22.088058471679691</v>
      </c>
      <c r="AJ221" s="61">
        <v>36423.5224609375</v>
      </c>
      <c r="AK221" s="61">
        <v>16139.634765625</v>
      </c>
      <c r="AL221" s="61">
        <v>34.523574829101563</v>
      </c>
      <c r="AM221" s="61">
        <v>30609.966796875</v>
      </c>
      <c r="AN221" s="61">
        <v>30459.166015625</v>
      </c>
      <c r="AO221" s="61">
        <v>65.153846740722656</v>
      </c>
      <c r="AP221" s="61">
        <v>16290.435546875</v>
      </c>
      <c r="AQ221" s="61">
        <v>685.55615234375</v>
      </c>
      <c r="AR221" s="61">
        <v>1.4664427042007451</v>
      </c>
      <c r="AS221" s="61">
        <v>46064.04541015625</v>
      </c>
    </row>
    <row r="222" spans="1:45">
      <c r="A222">
        <v>224</v>
      </c>
      <c r="B222" t="s">
        <v>892</v>
      </c>
      <c r="C222" t="s">
        <v>893</v>
      </c>
      <c r="D222" t="s">
        <v>894</v>
      </c>
      <c r="E222" t="s">
        <v>264</v>
      </c>
      <c r="F222" t="s">
        <v>265</v>
      </c>
      <c r="G222" t="s">
        <v>1692</v>
      </c>
      <c r="H222" s="61">
        <v>251337.453125</v>
      </c>
      <c r="I222" s="61">
        <v>86698.359375</v>
      </c>
      <c r="J222" s="61">
        <v>34.494800567626953</v>
      </c>
      <c r="K222" s="61">
        <v>164639.09375</v>
      </c>
      <c r="L222" s="61">
        <v>65.505195617675781</v>
      </c>
      <c r="M222" s="61">
        <v>112484.7265625</v>
      </c>
      <c r="N222" s="61">
        <v>44.754463195800781</v>
      </c>
      <c r="O222" s="61">
        <v>239321.953125</v>
      </c>
      <c r="P222" s="61">
        <v>95.219375610351563</v>
      </c>
      <c r="Q222" s="61">
        <v>126837.2265625</v>
      </c>
      <c r="R222" s="61">
        <f t="shared" si="3"/>
        <v>50.46491280367151</v>
      </c>
      <c r="S222" s="61">
        <v>6.1223969459533691</v>
      </c>
      <c r="T222" s="61">
        <v>31281.5625</v>
      </c>
      <c r="U222" s="61">
        <v>12.446041107177731</v>
      </c>
      <c r="V222" s="61">
        <v>0.2070787250995636</v>
      </c>
      <c r="W222" s="61">
        <v>8.2390717579983175E-5</v>
      </c>
      <c r="X222" s="61">
        <v>47321.72265625</v>
      </c>
      <c r="Y222" s="61">
        <v>18.827962875366211</v>
      </c>
      <c r="Z222" s="61">
        <v>0</v>
      </c>
      <c r="AA222" s="61">
        <v>0</v>
      </c>
      <c r="AB222" s="61">
        <v>71012.4375</v>
      </c>
      <c r="AC222" s="61">
        <v>28.253824234008789</v>
      </c>
      <c r="AD222" s="61">
        <v>180325.015625</v>
      </c>
      <c r="AE222" s="61">
        <v>49227.390625</v>
      </c>
      <c r="AF222" s="61">
        <v>19.586174011230469</v>
      </c>
      <c r="AG222" s="61">
        <v>202110.0625</v>
      </c>
      <c r="AH222" s="61">
        <v>46605.2109375</v>
      </c>
      <c r="AI222" s="61">
        <v>18.54288291931152</v>
      </c>
      <c r="AJ222" s="61">
        <v>204732.2421875</v>
      </c>
      <c r="AK222" s="61">
        <v>108898.96875</v>
      </c>
      <c r="AL222" s="61">
        <v>43.327789306640618</v>
      </c>
      <c r="AM222" s="61">
        <v>142438.484375</v>
      </c>
      <c r="AN222" s="61">
        <v>95730.84375</v>
      </c>
      <c r="AO222" s="61">
        <v>38.088573455810547</v>
      </c>
      <c r="AP222" s="61">
        <v>155606.609375</v>
      </c>
      <c r="AQ222" s="61">
        <v>17783.916015625</v>
      </c>
      <c r="AR222" s="61">
        <v>7.0757126808166504</v>
      </c>
      <c r="AS222" s="61">
        <v>233553.537109375</v>
      </c>
    </row>
    <row r="223" spans="1:45">
      <c r="A223">
        <v>15</v>
      </c>
      <c r="B223" t="s">
        <v>895</v>
      </c>
      <c r="C223" t="s">
        <v>896</v>
      </c>
      <c r="D223" t="s">
        <v>896</v>
      </c>
      <c r="E223" t="s">
        <v>264</v>
      </c>
      <c r="F223" t="s">
        <v>269</v>
      </c>
      <c r="G223" t="s">
        <v>1693</v>
      </c>
      <c r="H223" s="61">
        <v>118721.7890625</v>
      </c>
      <c r="I223" s="61">
        <v>37833.96484375</v>
      </c>
      <c r="J223" s="61">
        <v>31.867752075195309</v>
      </c>
      <c r="K223" s="61">
        <v>80887.828125</v>
      </c>
      <c r="L223" s="61">
        <v>68.132247924804688</v>
      </c>
      <c r="M223" s="61">
        <v>22564.916015625</v>
      </c>
      <c r="N223" s="61">
        <v>19.006549835205082</v>
      </c>
      <c r="O223" s="61">
        <v>104493.0703125</v>
      </c>
      <c r="P223" s="61">
        <v>88.01507568359375</v>
      </c>
      <c r="Q223" s="61">
        <v>81928.154296875</v>
      </c>
      <c r="R223" s="61">
        <f t="shared" si="3"/>
        <v>69.008523998694699</v>
      </c>
      <c r="S223" s="61">
        <v>14.82352924346924</v>
      </c>
      <c r="T223" s="61">
        <v>35100.3671875</v>
      </c>
      <c r="U223" s="61">
        <v>29.565227508544918</v>
      </c>
      <c r="V223" s="61">
        <v>5050.40771484375</v>
      </c>
      <c r="W223" s="61">
        <v>4.2539854049682617</v>
      </c>
      <c r="X223" s="61">
        <v>70913.75</v>
      </c>
      <c r="Y223" s="61">
        <v>59.731029510498047</v>
      </c>
      <c r="Z223" s="61">
        <v>2.1560268402099609</v>
      </c>
      <c r="AA223" s="61">
        <v>1.816033036448061E-3</v>
      </c>
      <c r="AB223" s="61">
        <v>21600.53125</v>
      </c>
      <c r="AC223" s="61">
        <v>18.194242477416989</v>
      </c>
      <c r="AD223" s="61">
        <v>97121.2578125</v>
      </c>
      <c r="AE223" s="61">
        <v>55409.21484375</v>
      </c>
      <c r="AF223" s="61">
        <v>46.671478271484382</v>
      </c>
      <c r="AG223" s="61">
        <v>63312.57421875</v>
      </c>
      <c r="AH223" s="61">
        <v>52027.52734375</v>
      </c>
      <c r="AI223" s="61">
        <v>43.823066711425781</v>
      </c>
      <c r="AJ223" s="61">
        <v>66694.26171875</v>
      </c>
      <c r="AK223" s="61">
        <v>67373.2734375</v>
      </c>
      <c r="AL223" s="61">
        <v>56.748867034912109</v>
      </c>
      <c r="AM223" s="61">
        <v>51348.515625</v>
      </c>
      <c r="AN223" s="61">
        <v>12047.7021484375</v>
      </c>
      <c r="AO223" s="61">
        <v>10.147844314575201</v>
      </c>
      <c r="AP223" s="61">
        <v>106674.0869140625</v>
      </c>
      <c r="AQ223" s="61">
        <v>24495.80859375</v>
      </c>
      <c r="AR223" s="61">
        <v>20.632951736450199</v>
      </c>
      <c r="AS223" s="61">
        <v>94225.98046875</v>
      </c>
    </row>
    <row r="224" spans="1:45">
      <c r="A224">
        <v>17</v>
      </c>
      <c r="B224" t="s">
        <v>898</v>
      </c>
      <c r="C224" t="s">
        <v>899</v>
      </c>
      <c r="D224" t="s">
        <v>899</v>
      </c>
      <c r="E224" t="s">
        <v>264</v>
      </c>
      <c r="F224" t="s">
        <v>265</v>
      </c>
      <c r="G224" t="s">
        <v>1694</v>
      </c>
      <c r="H224" s="61">
        <v>229864</v>
      </c>
      <c r="I224" s="61">
        <v>16645.88671875</v>
      </c>
      <c r="J224" s="61">
        <v>7.2416238784790039</v>
      </c>
      <c r="K224" s="61">
        <v>213218.109375</v>
      </c>
      <c r="L224" s="61">
        <v>92.758377075195313</v>
      </c>
      <c r="M224" s="61">
        <v>32906.40234375</v>
      </c>
      <c r="N224" s="61">
        <v>14.315596580505369</v>
      </c>
      <c r="O224" s="61">
        <v>117567.453125</v>
      </c>
      <c r="P224" s="61">
        <v>51.146526336669922</v>
      </c>
      <c r="Q224" s="61">
        <v>84661.05078125</v>
      </c>
      <c r="R224" s="61">
        <f t="shared" si="3"/>
        <v>36.830930803105318</v>
      </c>
      <c r="S224" s="61">
        <v>28.185882568359379</v>
      </c>
      <c r="T224" s="61">
        <v>2167.887451171875</v>
      </c>
      <c r="U224" s="61">
        <v>0.94311738014221191</v>
      </c>
      <c r="V224" s="61">
        <v>3452.55322265625</v>
      </c>
      <c r="W224" s="61">
        <v>1.50199818611145</v>
      </c>
      <c r="X224" s="61">
        <v>144721.96875</v>
      </c>
      <c r="Y224" s="61">
        <v>62.959827423095703</v>
      </c>
      <c r="Z224" s="61">
        <v>67315.640625</v>
      </c>
      <c r="AA224" s="61">
        <v>29.28498649597168</v>
      </c>
      <c r="AB224" s="61">
        <v>187597.578125</v>
      </c>
      <c r="AC224" s="61">
        <v>81.612419128417969</v>
      </c>
      <c r="AD224" s="61">
        <v>42266.421875</v>
      </c>
      <c r="AE224" s="61">
        <v>62525.44140625</v>
      </c>
      <c r="AF224" s="61">
        <v>27.201059341430661</v>
      </c>
      <c r="AG224" s="61">
        <v>167338.55859375</v>
      </c>
      <c r="AH224" s="61">
        <v>70212.3125</v>
      </c>
      <c r="AI224" s="61">
        <v>30.5451545715332</v>
      </c>
      <c r="AJ224" s="61">
        <v>159651.6875</v>
      </c>
      <c r="AK224" s="61">
        <v>206329.109375</v>
      </c>
      <c r="AL224" s="61">
        <v>89.761383056640625</v>
      </c>
      <c r="AM224" s="61">
        <v>23534.890625</v>
      </c>
      <c r="AN224" s="61">
        <v>57132.66796875</v>
      </c>
      <c r="AO224" s="61">
        <v>24.854988098144531</v>
      </c>
      <c r="AP224" s="61">
        <v>172731.33203125</v>
      </c>
      <c r="AQ224" s="61">
        <v>7496.61279296875</v>
      </c>
      <c r="AR224" s="61">
        <v>3.2613251209259029</v>
      </c>
      <c r="AS224" s="61">
        <v>222367.38720703119</v>
      </c>
    </row>
    <row r="225" spans="1:45">
      <c r="A225">
        <v>122</v>
      </c>
      <c r="B225" t="s">
        <v>900</v>
      </c>
      <c r="C225" t="s">
        <v>901</v>
      </c>
      <c r="D225" t="s">
        <v>902</v>
      </c>
      <c r="E225" t="s">
        <v>264</v>
      </c>
      <c r="F225" t="s">
        <v>265</v>
      </c>
      <c r="G225" t="s">
        <v>1695</v>
      </c>
      <c r="H225" s="61">
        <v>181556.296875</v>
      </c>
      <c r="I225" s="61">
        <v>40171.21875</v>
      </c>
      <c r="J225" s="61">
        <v>22.126039505004879</v>
      </c>
      <c r="K225" s="61">
        <v>141385.078125</v>
      </c>
      <c r="L225" s="61">
        <v>77.873954772949219</v>
      </c>
      <c r="M225" s="61">
        <v>7420.46533203125</v>
      </c>
      <c r="N225" s="61">
        <v>4.0871429443359384</v>
      </c>
      <c r="O225" s="61">
        <v>129475.4765625</v>
      </c>
      <c r="P225" s="61">
        <v>71.314231872558594</v>
      </c>
      <c r="Q225" s="61">
        <v>122055.01123046879</v>
      </c>
      <c r="R225" s="61">
        <f t="shared" si="3"/>
        <v>67.22708786823442</v>
      </c>
      <c r="S225" s="61">
        <v>26.666666030883789</v>
      </c>
      <c r="T225" s="61">
        <v>52189.3046875</v>
      </c>
      <c r="U225" s="61">
        <v>28.745523452758789</v>
      </c>
      <c r="V225" s="61">
        <v>42965.94140625</v>
      </c>
      <c r="W225" s="61">
        <v>23.66535568237305</v>
      </c>
      <c r="X225" s="61">
        <v>67567.9765625</v>
      </c>
      <c r="Y225" s="61">
        <v>37.215991973876953</v>
      </c>
      <c r="Z225" s="61">
        <v>54.716026306152337</v>
      </c>
      <c r="AA225" s="61">
        <v>3.013722226023674E-2</v>
      </c>
      <c r="AB225" s="61">
        <v>71911.46875</v>
      </c>
      <c r="AC225" s="61">
        <v>39.608360290527337</v>
      </c>
      <c r="AD225" s="61">
        <v>109644.828125</v>
      </c>
      <c r="AE225" s="61">
        <v>5357.63037109375</v>
      </c>
      <c r="AF225" s="61">
        <v>2.9509472846984859</v>
      </c>
      <c r="AG225" s="61">
        <v>176198.66650390619</v>
      </c>
      <c r="AH225" s="61">
        <v>37888.5234375</v>
      </c>
      <c r="AI225" s="61">
        <v>20.868747711181641</v>
      </c>
      <c r="AJ225" s="61">
        <v>143667.7734375</v>
      </c>
      <c r="AK225" s="61">
        <v>108557.9765625</v>
      </c>
      <c r="AL225" s="61">
        <v>59.793014526367188</v>
      </c>
      <c r="AM225" s="61">
        <v>72998.3203125</v>
      </c>
      <c r="AN225" s="61">
        <v>18529.173828125</v>
      </c>
      <c r="AO225" s="61">
        <v>10.205745697021481</v>
      </c>
      <c r="AP225" s="61">
        <v>163027.123046875</v>
      </c>
      <c r="AQ225" s="61">
        <v>34630.75</v>
      </c>
      <c r="AR225" s="61">
        <v>19.074386596679691</v>
      </c>
      <c r="AS225" s="61">
        <v>146925.546875</v>
      </c>
    </row>
    <row r="226" spans="1:45">
      <c r="A226">
        <v>220</v>
      </c>
      <c r="B226" t="s">
        <v>903</v>
      </c>
      <c r="C226" t="s">
        <v>904</v>
      </c>
      <c r="D226" t="s">
        <v>905</v>
      </c>
      <c r="E226" t="s">
        <v>214</v>
      </c>
      <c r="F226" t="s">
        <v>215</v>
      </c>
      <c r="G226" t="s">
        <v>1696</v>
      </c>
      <c r="H226" s="61">
        <v>329978.5625</v>
      </c>
      <c r="I226" s="61">
        <v>49081.125</v>
      </c>
      <c r="J226" s="61">
        <v>14.8740348815918</v>
      </c>
      <c r="K226" s="61">
        <v>280897.4375</v>
      </c>
      <c r="L226" s="61">
        <v>85.125961303710938</v>
      </c>
      <c r="M226" s="61">
        <v>82728.203125</v>
      </c>
      <c r="N226" s="61">
        <v>25.070779800415039</v>
      </c>
      <c r="O226" s="61">
        <v>318175.125</v>
      </c>
      <c r="P226" s="61">
        <v>96.4229736328125</v>
      </c>
      <c r="Q226" s="61">
        <v>235446.921875</v>
      </c>
      <c r="R226" s="61">
        <f t="shared" si="3"/>
        <v>71.352187272771701</v>
      </c>
      <c r="S226" s="61">
        <v>7.9000000953674316</v>
      </c>
      <c r="T226" s="61">
        <v>6966.837890625</v>
      </c>
      <c r="U226" s="61">
        <v>2.111299991607666</v>
      </c>
      <c r="V226" s="61">
        <v>71126.1875</v>
      </c>
      <c r="W226" s="61">
        <v>21.554790496826168</v>
      </c>
      <c r="X226" s="61">
        <v>204635.921875</v>
      </c>
      <c r="Y226" s="61">
        <v>62.014915466308587</v>
      </c>
      <c r="Z226" s="61">
        <v>2732.27294921875</v>
      </c>
      <c r="AA226" s="61">
        <v>0.82801526784896851</v>
      </c>
      <c r="AB226" s="61">
        <v>208173.40625</v>
      </c>
      <c r="AC226" s="61">
        <v>63.086952209472663</v>
      </c>
      <c r="AD226" s="61">
        <v>121805.15625</v>
      </c>
      <c r="AE226" s="61">
        <v>59247.10546875</v>
      </c>
      <c r="AF226" s="61">
        <v>17.954835891723629</v>
      </c>
      <c r="AG226" s="61">
        <v>270731.45703125</v>
      </c>
      <c r="AH226" s="61">
        <v>86117.625</v>
      </c>
      <c r="AI226" s="61">
        <v>26.097944259643551</v>
      </c>
      <c r="AJ226" s="61">
        <v>243860.9375</v>
      </c>
      <c r="AK226" s="61">
        <v>214244.734375</v>
      </c>
      <c r="AL226" s="61">
        <v>64.926864624023438</v>
      </c>
      <c r="AM226" s="61">
        <v>115733.828125</v>
      </c>
      <c r="AN226" s="61">
        <v>129380.3984375</v>
      </c>
      <c r="AO226" s="61">
        <v>39.208728790283203</v>
      </c>
      <c r="AP226" s="61">
        <v>200598.1640625</v>
      </c>
      <c r="AQ226" s="61">
        <v>4892.43408203125</v>
      </c>
      <c r="AR226" s="61">
        <v>1.4826521873474121</v>
      </c>
      <c r="AS226" s="61">
        <v>325086.12841796881</v>
      </c>
    </row>
    <row r="227" spans="1:45">
      <c r="A227">
        <v>290</v>
      </c>
      <c r="B227" t="s">
        <v>907</v>
      </c>
      <c r="C227" t="s">
        <v>908</v>
      </c>
      <c r="D227" t="s">
        <v>908</v>
      </c>
      <c r="E227" t="s">
        <v>260</v>
      </c>
      <c r="F227" t="s">
        <v>261</v>
      </c>
      <c r="G227" t="s">
        <v>1697</v>
      </c>
      <c r="H227" s="61">
        <v>12974.1171875</v>
      </c>
      <c r="I227" s="61">
        <v>4912.953125</v>
      </c>
      <c r="J227" s="61">
        <v>37.867340087890618</v>
      </c>
      <c r="K227" s="61">
        <v>8061.1640625</v>
      </c>
      <c r="L227" s="61">
        <v>62.132663726806641</v>
      </c>
      <c r="M227" s="61">
        <v>4618.31298828125</v>
      </c>
      <c r="N227" s="61">
        <v>35.596355438232422</v>
      </c>
      <c r="O227" s="61">
        <v>5332.4208984375</v>
      </c>
      <c r="P227" s="61">
        <v>41.100452423095703</v>
      </c>
      <c r="Q227" s="61">
        <v>714.10791015625</v>
      </c>
      <c r="R227" s="61">
        <f t="shared" si="3"/>
        <v>5.504096346873312</v>
      </c>
      <c r="S227" s="61">
        <v>2.3178424835205078</v>
      </c>
      <c r="T227" s="61">
        <v>0</v>
      </c>
      <c r="U227" s="61">
        <v>0</v>
      </c>
      <c r="V227" s="61">
        <v>0</v>
      </c>
      <c r="W227" s="61">
        <v>0</v>
      </c>
      <c r="X227" s="61">
        <v>0</v>
      </c>
      <c r="Y227" s="61">
        <v>0</v>
      </c>
      <c r="Z227" s="61">
        <v>0</v>
      </c>
      <c r="AA227" s="61">
        <v>0</v>
      </c>
      <c r="AB227" s="61">
        <v>4533.32177734375</v>
      </c>
      <c r="AC227" s="61">
        <v>34.941272735595703</v>
      </c>
      <c r="AD227" s="61">
        <v>8440.79541015625</v>
      </c>
      <c r="AE227" s="61">
        <v>4137.5146484375</v>
      </c>
      <c r="AF227" s="61">
        <v>31.890529632568359</v>
      </c>
      <c r="AG227" s="61">
        <v>8836.6025390625</v>
      </c>
      <c r="AH227" s="61">
        <v>555.2952880859375</v>
      </c>
      <c r="AI227" s="61">
        <v>4.2800235748291016</v>
      </c>
      <c r="AJ227" s="61">
        <v>12418.821899414061</v>
      </c>
      <c r="AK227" s="61">
        <v>5064.73828125</v>
      </c>
      <c r="AL227" s="61">
        <v>39.037246704101563</v>
      </c>
      <c r="AM227" s="61">
        <v>7909.37890625</v>
      </c>
      <c r="AN227" s="61">
        <v>1015.423400878906</v>
      </c>
      <c r="AO227" s="61">
        <v>7.8265318870544434</v>
      </c>
      <c r="AP227" s="61">
        <v>11958.69378662109</v>
      </c>
      <c r="AQ227" s="61">
        <v>0</v>
      </c>
      <c r="AR227" s="61">
        <v>0</v>
      </c>
      <c r="AS227" s="61">
        <v>12974.1171875</v>
      </c>
    </row>
    <row r="228" spans="1:45">
      <c r="A228">
        <v>196</v>
      </c>
      <c r="B228" t="s">
        <v>910</v>
      </c>
      <c r="C228" t="s">
        <v>911</v>
      </c>
      <c r="D228" t="s">
        <v>912</v>
      </c>
      <c r="E228" t="s">
        <v>264</v>
      </c>
      <c r="F228" t="s">
        <v>265</v>
      </c>
      <c r="G228" t="s">
        <v>1698</v>
      </c>
      <c r="H228" s="61">
        <v>245633.6875</v>
      </c>
      <c r="I228" s="61">
        <v>23965.783203125</v>
      </c>
      <c r="J228" s="61">
        <v>9.7567167282104492</v>
      </c>
      <c r="K228" s="61">
        <v>221667.90625</v>
      </c>
      <c r="L228" s="61">
        <v>90.2432861328125</v>
      </c>
      <c r="M228" s="61">
        <v>14918.46875</v>
      </c>
      <c r="N228" s="61">
        <v>6.0734620094299316</v>
      </c>
      <c r="O228" s="61">
        <v>215564.078125</v>
      </c>
      <c r="P228" s="61">
        <v>87.758346557617188</v>
      </c>
      <c r="Q228" s="61">
        <v>200645.609375</v>
      </c>
      <c r="R228" s="61">
        <f t="shared" si="3"/>
        <v>81.684890788849955</v>
      </c>
      <c r="S228" s="61">
        <v>10.400815963745121</v>
      </c>
      <c r="T228" s="61">
        <v>27395.328125</v>
      </c>
      <c r="U228" s="61">
        <v>11.152919769287109</v>
      </c>
      <c r="V228" s="61">
        <v>122973.3828125</v>
      </c>
      <c r="W228" s="61">
        <v>50.063728332519531</v>
      </c>
      <c r="X228" s="61">
        <v>82638.671875</v>
      </c>
      <c r="Y228" s="61">
        <v>33.643051147460938</v>
      </c>
      <c r="Z228" s="61">
        <v>0</v>
      </c>
      <c r="AA228" s="61">
        <v>0</v>
      </c>
      <c r="AB228" s="61">
        <v>123294.6015625</v>
      </c>
      <c r="AC228" s="61">
        <v>50.194503784179688</v>
      </c>
      <c r="AD228" s="61">
        <v>122339.0859375</v>
      </c>
      <c r="AE228" s="61">
        <v>16718.798828125</v>
      </c>
      <c r="AF228" s="61">
        <v>6.8063950538635254</v>
      </c>
      <c r="AG228" s="61">
        <v>228914.888671875</v>
      </c>
      <c r="AH228" s="61">
        <v>18430.97265625</v>
      </c>
      <c r="AI228" s="61">
        <v>7.5034389495849609</v>
      </c>
      <c r="AJ228" s="61">
        <v>227202.71484375</v>
      </c>
      <c r="AK228" s="61">
        <v>134813.890625</v>
      </c>
      <c r="AL228" s="61">
        <v>54.884124755859382</v>
      </c>
      <c r="AM228" s="61">
        <v>110819.796875</v>
      </c>
      <c r="AN228" s="61">
        <v>49652.05078125</v>
      </c>
      <c r="AO228" s="61">
        <v>20.213859558105469</v>
      </c>
      <c r="AP228" s="61">
        <v>195981.63671875</v>
      </c>
      <c r="AQ228" s="61">
        <v>9864.2001953125</v>
      </c>
      <c r="AR228" s="61">
        <v>4.0158176422119141</v>
      </c>
      <c r="AS228" s="61">
        <v>235769.4873046875</v>
      </c>
    </row>
    <row r="229" spans="1:45">
      <c r="A229">
        <v>299</v>
      </c>
      <c r="B229" t="s">
        <v>914</v>
      </c>
      <c r="C229" t="s">
        <v>915</v>
      </c>
      <c r="D229" t="s">
        <v>915</v>
      </c>
      <c r="E229" t="s">
        <v>214</v>
      </c>
      <c r="F229" t="s">
        <v>224</v>
      </c>
      <c r="G229" t="s">
        <v>1699</v>
      </c>
      <c r="H229" s="61">
        <v>226540.09375</v>
      </c>
      <c r="I229" s="61">
        <v>24557.3984375</v>
      </c>
      <c r="J229" s="61">
        <v>10.84019947052002</v>
      </c>
      <c r="K229" s="61">
        <v>201982.6875</v>
      </c>
      <c r="L229" s="61">
        <v>89.159797668457031</v>
      </c>
      <c r="M229" s="61">
        <v>84869.4765625</v>
      </c>
      <c r="N229" s="61">
        <v>37.463336944580078</v>
      </c>
      <c r="O229" s="61">
        <v>215521.59375</v>
      </c>
      <c r="P229" s="61">
        <v>95.136184692382813</v>
      </c>
      <c r="Q229" s="61">
        <v>130652.1171875</v>
      </c>
      <c r="R229" s="61">
        <f t="shared" si="3"/>
        <v>57.672845024811416</v>
      </c>
      <c r="S229" s="61">
        <v>6.6321811676025391</v>
      </c>
      <c r="T229" s="61">
        <v>33535.453125</v>
      </c>
      <c r="U229" s="61">
        <v>14.803318977355961</v>
      </c>
      <c r="V229" s="61">
        <v>45287.23046875</v>
      </c>
      <c r="W229" s="61">
        <v>19.990823745727539</v>
      </c>
      <c r="X229" s="61">
        <v>120435.5859375</v>
      </c>
      <c r="Y229" s="61">
        <v>53.163032531738281</v>
      </c>
      <c r="Z229" s="61">
        <v>18645.099609375</v>
      </c>
      <c r="AA229" s="61">
        <v>8.2303752899169922</v>
      </c>
      <c r="AB229" s="61">
        <v>132550.875</v>
      </c>
      <c r="AC229" s="61">
        <v>58.511001586914063</v>
      </c>
      <c r="AD229" s="61">
        <v>93989.21875</v>
      </c>
      <c r="AE229" s="61">
        <v>37583.671875</v>
      </c>
      <c r="AF229" s="61">
        <v>16.59029579162598</v>
      </c>
      <c r="AG229" s="61">
        <v>188956.421875</v>
      </c>
      <c r="AH229" s="61">
        <v>62455.921875</v>
      </c>
      <c r="AI229" s="61">
        <v>27.569478988647461</v>
      </c>
      <c r="AJ229" s="61">
        <v>164084.171875</v>
      </c>
      <c r="AK229" s="61">
        <v>149146.953125</v>
      </c>
      <c r="AL229" s="61">
        <v>65.836891174316406</v>
      </c>
      <c r="AM229" s="61">
        <v>77393.140625</v>
      </c>
      <c r="AN229" s="61">
        <v>100461.515625</v>
      </c>
      <c r="AO229" s="61">
        <v>44.346019744873047</v>
      </c>
      <c r="AP229" s="61">
        <v>126078.578125</v>
      </c>
      <c r="AQ229" s="61">
        <v>15612.048828125</v>
      </c>
      <c r="AR229" s="61">
        <v>6.8915166854858398</v>
      </c>
      <c r="AS229" s="61">
        <v>210928.044921875</v>
      </c>
    </row>
    <row r="230" spans="1:45">
      <c r="A230">
        <v>304</v>
      </c>
      <c r="B230" t="s">
        <v>917</v>
      </c>
      <c r="C230" t="s">
        <v>918</v>
      </c>
      <c r="D230" t="s">
        <v>919</v>
      </c>
      <c r="E230" t="s">
        <v>264</v>
      </c>
      <c r="F230" t="s">
        <v>269</v>
      </c>
      <c r="G230" t="s">
        <v>1700</v>
      </c>
      <c r="H230" s="61">
        <v>291035.6875</v>
      </c>
      <c r="I230" s="61">
        <v>33371.49609375</v>
      </c>
      <c r="J230" s="61">
        <v>11.46646213531494</v>
      </c>
      <c r="K230" s="61">
        <v>257664.1875</v>
      </c>
      <c r="L230" s="61">
        <v>88.533538818359375</v>
      </c>
      <c r="M230" s="61">
        <v>39622.9921875</v>
      </c>
      <c r="N230" s="61">
        <v>13.61447906494141</v>
      </c>
      <c r="O230" s="61">
        <v>215439.890625</v>
      </c>
      <c r="P230" s="61">
        <v>74.025253295898438</v>
      </c>
      <c r="Q230" s="61">
        <v>175816.8984375</v>
      </c>
      <c r="R230" s="61">
        <f t="shared" si="3"/>
        <v>60.410769534062723</v>
      </c>
      <c r="S230" s="61">
        <v>15.849735260009769</v>
      </c>
      <c r="T230" s="61">
        <v>59596.8828125</v>
      </c>
      <c r="U230" s="61">
        <v>20.47751617431641</v>
      </c>
      <c r="V230" s="61">
        <v>75296.640625</v>
      </c>
      <c r="W230" s="61">
        <v>25.87196159362793</v>
      </c>
      <c r="X230" s="61">
        <v>72948.921875</v>
      </c>
      <c r="Y230" s="61">
        <v>25.06528472900391</v>
      </c>
      <c r="Z230" s="61">
        <v>777.5819091796875</v>
      </c>
      <c r="AA230" s="61">
        <v>0.2671775221824646</v>
      </c>
      <c r="AB230" s="61">
        <v>135834.140625</v>
      </c>
      <c r="AC230" s="61">
        <v>46.672676086425781</v>
      </c>
      <c r="AD230" s="61">
        <v>155201.546875</v>
      </c>
      <c r="AE230" s="61">
        <v>73598.1171875</v>
      </c>
      <c r="AF230" s="61">
        <v>25.288349151611332</v>
      </c>
      <c r="AG230" s="61">
        <v>217437.5703125</v>
      </c>
      <c r="AH230" s="61">
        <v>144768.234375</v>
      </c>
      <c r="AI230" s="61">
        <v>49.742431640625</v>
      </c>
      <c r="AJ230" s="61">
        <v>146267.453125</v>
      </c>
      <c r="AK230" s="61">
        <v>191425.625</v>
      </c>
      <c r="AL230" s="61">
        <v>65.773933410644531</v>
      </c>
      <c r="AM230" s="61">
        <v>99610.0625</v>
      </c>
      <c r="AN230" s="61">
        <v>90100.453125</v>
      </c>
      <c r="AO230" s="61">
        <v>30.95855712890625</v>
      </c>
      <c r="AP230" s="61">
        <v>200935.234375</v>
      </c>
      <c r="AQ230" s="61">
        <v>40519.796875</v>
      </c>
      <c r="AR230" s="61">
        <v>13.92262172698975</v>
      </c>
      <c r="AS230" s="61">
        <v>250515.890625</v>
      </c>
    </row>
    <row r="231" spans="1:45">
      <c r="A231">
        <v>207</v>
      </c>
      <c r="B231" t="s">
        <v>921</v>
      </c>
      <c r="C231" t="s">
        <v>922</v>
      </c>
      <c r="D231" t="s">
        <v>923</v>
      </c>
      <c r="E231" t="s">
        <v>219</v>
      </c>
      <c r="F231" t="s">
        <v>220</v>
      </c>
      <c r="G231" t="s">
        <v>1701</v>
      </c>
      <c r="H231" s="61">
        <v>21461.1953125</v>
      </c>
      <c r="I231" s="61">
        <v>4202.84619140625</v>
      </c>
      <c r="J231" s="61">
        <v>19.583467483520511</v>
      </c>
      <c r="K231" s="61">
        <v>17258.349609375</v>
      </c>
      <c r="L231" s="61">
        <v>80.416534423828125</v>
      </c>
      <c r="M231" s="61">
        <v>2029.964721679688</v>
      </c>
      <c r="N231" s="61">
        <v>9.4587688446044922</v>
      </c>
      <c r="O231" s="61">
        <v>12271.6044921875</v>
      </c>
      <c r="P231" s="61">
        <v>57.180435180664063</v>
      </c>
      <c r="Q231" s="61">
        <v>10241.639770507811</v>
      </c>
      <c r="R231" s="61">
        <f t="shared" si="3"/>
        <v>47.721665179304352</v>
      </c>
      <c r="S231" s="61">
        <v>30</v>
      </c>
      <c r="T231" s="61">
        <v>368.12277221679688</v>
      </c>
      <c r="U231" s="61">
        <v>1.7152948379516599</v>
      </c>
      <c r="V231" s="61">
        <v>1288.562377929688</v>
      </c>
      <c r="W231" s="61">
        <v>6.004150390625</v>
      </c>
      <c r="X231" s="61">
        <v>6070.66015625</v>
      </c>
      <c r="Y231" s="61">
        <v>28.286684036254879</v>
      </c>
      <c r="Z231" s="61">
        <v>9567.07421875</v>
      </c>
      <c r="AA231" s="61">
        <v>44.578475952148438</v>
      </c>
      <c r="AB231" s="61">
        <v>14168.3974609375</v>
      </c>
      <c r="AC231" s="61">
        <v>66.0186767578125</v>
      </c>
      <c r="AD231" s="61">
        <v>7292.7978515625</v>
      </c>
      <c r="AE231" s="61">
        <v>10837.357421875</v>
      </c>
      <c r="AF231" s="61">
        <v>50.497455596923828</v>
      </c>
      <c r="AG231" s="61">
        <v>10623.837890625</v>
      </c>
      <c r="AH231" s="61">
        <v>9952.337890625</v>
      </c>
      <c r="AI231" s="61">
        <v>46.373641967773438</v>
      </c>
      <c r="AJ231" s="61">
        <v>11508.857421875</v>
      </c>
      <c r="AK231" s="61">
        <v>15918.880859375</v>
      </c>
      <c r="AL231" s="61">
        <v>74.175186157226563</v>
      </c>
      <c r="AM231" s="61">
        <v>5542.314453125</v>
      </c>
      <c r="AN231" s="61">
        <v>4664.98974609375</v>
      </c>
      <c r="AO231" s="61">
        <v>21.736858367919918</v>
      </c>
      <c r="AP231" s="61">
        <v>16796.20556640625</v>
      </c>
      <c r="AQ231" s="61">
        <v>1658.280151367188</v>
      </c>
      <c r="AR231" s="61">
        <v>7.7268772125244141</v>
      </c>
      <c r="AS231" s="61">
        <v>19802.915161132809</v>
      </c>
    </row>
    <row r="232" spans="1:45">
      <c r="A232">
        <v>68</v>
      </c>
      <c r="B232" t="s">
        <v>925</v>
      </c>
      <c r="C232" t="s">
        <v>926</v>
      </c>
      <c r="D232" t="s">
        <v>926</v>
      </c>
      <c r="E232" t="s">
        <v>303</v>
      </c>
      <c r="F232" t="s">
        <v>304</v>
      </c>
      <c r="G232" t="s">
        <v>1702</v>
      </c>
      <c r="H232" s="61">
        <v>62591.97265625</v>
      </c>
      <c r="I232" s="61">
        <v>9284.376953125</v>
      </c>
      <c r="J232" s="61">
        <v>14.833174705505369</v>
      </c>
      <c r="K232" s="61">
        <v>53307.59375</v>
      </c>
      <c r="L232" s="61">
        <v>85.166824340820313</v>
      </c>
      <c r="M232" s="61">
        <v>18875.359375</v>
      </c>
      <c r="N232" s="61">
        <v>30.156198501586911</v>
      </c>
      <c r="O232" s="61">
        <v>39245.8828125</v>
      </c>
      <c r="P232" s="61">
        <v>62.701141357421882</v>
      </c>
      <c r="Q232" s="61">
        <v>20370.5234375</v>
      </c>
      <c r="R232" s="61">
        <f t="shared" si="3"/>
        <v>32.544945578522103</v>
      </c>
      <c r="S232" s="61">
        <v>63.5</v>
      </c>
      <c r="T232" s="61">
        <v>0</v>
      </c>
      <c r="U232" s="61">
        <v>0</v>
      </c>
      <c r="V232" s="61">
        <v>0</v>
      </c>
      <c r="W232" s="61">
        <v>0</v>
      </c>
      <c r="X232" s="61">
        <v>0</v>
      </c>
      <c r="Y232" s="61">
        <v>0</v>
      </c>
      <c r="Z232" s="61">
        <v>0</v>
      </c>
      <c r="AA232" s="61">
        <v>0</v>
      </c>
      <c r="AB232" s="61">
        <v>31951.19140625</v>
      </c>
      <c r="AC232" s="61">
        <v>51.046787261962891</v>
      </c>
      <c r="AD232" s="61">
        <v>30640.78125</v>
      </c>
      <c r="AE232" s="61">
        <v>11939.88671875</v>
      </c>
      <c r="AF232" s="61">
        <v>19.075748443603519</v>
      </c>
      <c r="AG232" s="61">
        <v>50652.0859375</v>
      </c>
      <c r="AH232" s="61">
        <v>2072.941650390625</v>
      </c>
      <c r="AI232" s="61">
        <v>3.3118329048156738</v>
      </c>
      <c r="AJ232" s="61">
        <v>60519.031005859382</v>
      </c>
      <c r="AK232" s="61">
        <v>42429.51171875</v>
      </c>
      <c r="AL232" s="61">
        <v>67.787460327148438</v>
      </c>
      <c r="AM232" s="61">
        <v>20162.4609375</v>
      </c>
      <c r="AN232" s="61">
        <v>35368.40625</v>
      </c>
      <c r="AO232" s="61">
        <v>56.506301879882813</v>
      </c>
      <c r="AP232" s="61">
        <v>27223.56640625</v>
      </c>
      <c r="AQ232" s="61">
        <v>158.80110168457031</v>
      </c>
      <c r="AR232" s="61">
        <v>0.25370839238166809</v>
      </c>
      <c r="AS232" s="61">
        <v>62433.17155456543</v>
      </c>
    </row>
    <row r="233" spans="1:45">
      <c r="A233">
        <v>186</v>
      </c>
      <c r="B233" t="s">
        <v>927</v>
      </c>
      <c r="C233" t="s">
        <v>928</v>
      </c>
      <c r="D233" t="s">
        <v>928</v>
      </c>
      <c r="E233" t="s">
        <v>228</v>
      </c>
      <c r="F233" t="s">
        <v>229</v>
      </c>
      <c r="G233" t="s">
        <v>1703</v>
      </c>
      <c r="H233" s="61">
        <v>325989.8125</v>
      </c>
      <c r="I233" s="61">
        <v>83178.9765625</v>
      </c>
      <c r="J233" s="61">
        <v>25.51582145690918</v>
      </c>
      <c r="K233" s="61">
        <v>242810.84375</v>
      </c>
      <c r="L233" s="61">
        <v>74.484184265136719</v>
      </c>
      <c r="M233" s="61">
        <v>18786.900390625</v>
      </c>
      <c r="N233" s="61">
        <v>5.7630329132080078</v>
      </c>
      <c r="O233" s="61">
        <v>251142.03125</v>
      </c>
      <c r="P233" s="61">
        <v>77.039840698242188</v>
      </c>
      <c r="Q233" s="61">
        <v>232355.130859375</v>
      </c>
      <c r="R233" s="61">
        <f t="shared" si="3"/>
        <v>71.276807418445017</v>
      </c>
      <c r="S233" s="61">
        <v>14.37722206115723</v>
      </c>
      <c r="T233" s="61">
        <v>97272.0078125</v>
      </c>
      <c r="U233" s="61">
        <v>29.838970184326168</v>
      </c>
      <c r="V233" s="61">
        <v>158696.03125</v>
      </c>
      <c r="W233" s="61">
        <v>48.681285858154297</v>
      </c>
      <c r="X233" s="61">
        <v>20219.271484375</v>
      </c>
      <c r="Y233" s="61">
        <v>6.2024245262145996</v>
      </c>
      <c r="Z233" s="61">
        <v>0</v>
      </c>
      <c r="AA233" s="61">
        <v>0</v>
      </c>
      <c r="AB233" s="61">
        <v>50840.8046875</v>
      </c>
      <c r="AC233" s="61">
        <v>15.59582614898682</v>
      </c>
      <c r="AD233" s="61">
        <v>275149.0078125</v>
      </c>
      <c r="AE233" s="61">
        <v>51355.03125</v>
      </c>
      <c r="AF233" s="61">
        <v>15.75356864929199</v>
      </c>
      <c r="AG233" s="61">
        <v>274634.78125</v>
      </c>
      <c r="AH233" s="61">
        <v>67262.90625</v>
      </c>
      <c r="AI233" s="61">
        <v>20.633438110351559</v>
      </c>
      <c r="AJ233" s="61">
        <v>258726.90625</v>
      </c>
      <c r="AK233" s="61">
        <v>104035.984375</v>
      </c>
      <c r="AL233" s="61">
        <v>31.913875579833981</v>
      </c>
      <c r="AM233" s="61">
        <v>221953.828125</v>
      </c>
      <c r="AN233" s="61">
        <v>27299.01171875</v>
      </c>
      <c r="AO233" s="61">
        <v>8.3741922378540039</v>
      </c>
      <c r="AP233" s="61">
        <v>298690.80078125</v>
      </c>
      <c r="AQ233" s="61">
        <v>9018.1689453125</v>
      </c>
      <c r="AR233" s="61">
        <v>2.7663958072662349</v>
      </c>
      <c r="AS233" s="61">
        <v>316971.6435546875</v>
      </c>
    </row>
    <row r="234" spans="1:45">
      <c r="A234">
        <v>258</v>
      </c>
      <c r="B234" t="s">
        <v>929</v>
      </c>
      <c r="C234" t="s">
        <v>930</v>
      </c>
      <c r="D234" t="s">
        <v>930</v>
      </c>
      <c r="E234" t="s">
        <v>281</v>
      </c>
      <c r="F234" t="s">
        <v>240</v>
      </c>
      <c r="G234" t="s">
        <v>1704</v>
      </c>
      <c r="H234" s="61">
        <v>59408.74609375</v>
      </c>
      <c r="I234" s="61">
        <v>10794.650390625</v>
      </c>
      <c r="J234" s="61">
        <v>18.170135498046879</v>
      </c>
      <c r="K234" s="61">
        <v>48614.09375</v>
      </c>
      <c r="L234" s="61">
        <v>81.829856872558594</v>
      </c>
      <c r="M234" s="61">
        <v>30839.142578125</v>
      </c>
      <c r="N234" s="61">
        <v>51.910102844238281</v>
      </c>
      <c r="O234" s="61">
        <v>59011.109375</v>
      </c>
      <c r="P234" s="61">
        <v>99.330673217773438</v>
      </c>
      <c r="Q234" s="61">
        <v>28171.966796875</v>
      </c>
      <c r="R234" s="61">
        <f t="shared" si="3"/>
        <v>47.4205712950383</v>
      </c>
      <c r="S234" s="61">
        <v>4.2996892929077148</v>
      </c>
      <c r="T234" s="61">
        <v>949.730712890625</v>
      </c>
      <c r="U234" s="61">
        <v>1.5986379384994509</v>
      </c>
      <c r="V234" s="61">
        <v>0</v>
      </c>
      <c r="W234" s="61">
        <v>0</v>
      </c>
      <c r="X234" s="61">
        <v>0</v>
      </c>
      <c r="Y234" s="61">
        <v>0</v>
      </c>
      <c r="Z234" s="61">
        <v>0</v>
      </c>
      <c r="AA234" s="61">
        <v>0</v>
      </c>
      <c r="AB234" s="61">
        <v>24354.541015625</v>
      </c>
      <c r="AC234" s="61">
        <v>40.994873046875</v>
      </c>
      <c r="AD234" s="61">
        <v>35054.205078125</v>
      </c>
      <c r="AE234" s="61">
        <v>5703.89404296875</v>
      </c>
      <c r="AF234" s="61">
        <v>9.6011009216308594</v>
      </c>
      <c r="AG234" s="61">
        <v>53704.85205078125</v>
      </c>
      <c r="AH234" s="61">
        <v>5566.85107421875</v>
      </c>
      <c r="AI234" s="61">
        <v>9.3704233169555664</v>
      </c>
      <c r="AJ234" s="61">
        <v>53841.89501953125</v>
      </c>
      <c r="AK234" s="61">
        <v>24500.927734375</v>
      </c>
      <c r="AL234" s="61">
        <v>41.241279602050781</v>
      </c>
      <c r="AM234" s="61">
        <v>34907.818359375</v>
      </c>
      <c r="AN234" s="61">
        <v>27478.130859375</v>
      </c>
      <c r="AO234" s="61">
        <v>46.252666473388672</v>
      </c>
      <c r="AP234" s="61">
        <v>31930.615234375</v>
      </c>
      <c r="AQ234" s="61">
        <v>885.4456787109375</v>
      </c>
      <c r="AR234" s="61">
        <v>1.4904298782348631</v>
      </c>
      <c r="AS234" s="61">
        <v>58523.300415039063</v>
      </c>
    </row>
    <row r="235" spans="1:45">
      <c r="A235">
        <v>246</v>
      </c>
      <c r="B235" t="s">
        <v>931</v>
      </c>
      <c r="C235" t="s">
        <v>932</v>
      </c>
      <c r="D235" t="s">
        <v>932</v>
      </c>
      <c r="E235" t="s">
        <v>219</v>
      </c>
      <c r="F235" t="s">
        <v>220</v>
      </c>
      <c r="G235" t="s">
        <v>1705</v>
      </c>
      <c r="H235" s="61">
        <v>4989.6591796875</v>
      </c>
      <c r="I235" s="61">
        <v>2171.033203125</v>
      </c>
      <c r="J235" s="61">
        <v>43.510650634765618</v>
      </c>
      <c r="K235" s="61">
        <v>2818.6259765625</v>
      </c>
      <c r="L235" s="61">
        <v>56.489349365234382</v>
      </c>
      <c r="M235" s="61">
        <v>1006.672302246094</v>
      </c>
      <c r="N235" s="61">
        <v>20.1751708984375</v>
      </c>
      <c r="O235" s="61">
        <v>3842.1181640625</v>
      </c>
      <c r="P235" s="61">
        <v>77.001609802246094</v>
      </c>
      <c r="Q235" s="61">
        <v>2835.4458618164058</v>
      </c>
      <c r="R235" s="61">
        <f t="shared" si="3"/>
        <v>56.826443644874125</v>
      </c>
      <c r="S235" s="61">
        <v>18.30666542053223</v>
      </c>
      <c r="T235" s="61">
        <v>0</v>
      </c>
      <c r="U235" s="61">
        <v>0</v>
      </c>
      <c r="V235" s="61">
        <v>0</v>
      </c>
      <c r="W235" s="61">
        <v>0</v>
      </c>
      <c r="X235" s="61">
        <v>0</v>
      </c>
      <c r="Y235" s="61">
        <v>0</v>
      </c>
      <c r="Z235" s="61">
        <v>0</v>
      </c>
      <c r="AA235" s="61">
        <v>0</v>
      </c>
      <c r="AB235" s="61">
        <v>10.02239322662354</v>
      </c>
      <c r="AC235" s="61">
        <v>0.20086327195167539</v>
      </c>
      <c r="AD235" s="61">
        <v>4979.6367864608756</v>
      </c>
      <c r="AE235" s="61">
        <v>118.23683929443359</v>
      </c>
      <c r="AF235" s="61">
        <v>2.3696374893188481</v>
      </c>
      <c r="AG235" s="61">
        <v>4871.4223403930664</v>
      </c>
      <c r="AH235" s="61">
        <v>2720.386474609375</v>
      </c>
      <c r="AI235" s="61">
        <v>54.520488739013672</v>
      </c>
      <c r="AJ235" s="61">
        <v>2269.272705078125</v>
      </c>
      <c r="AK235" s="61">
        <v>2730.408935546875</v>
      </c>
      <c r="AL235" s="61">
        <v>54.721347808837891</v>
      </c>
      <c r="AM235" s="61">
        <v>2259.250244140625</v>
      </c>
      <c r="AN235" s="61">
        <v>0</v>
      </c>
      <c r="AO235" s="61">
        <v>0</v>
      </c>
      <c r="AP235" s="61">
        <v>4989.6591796875</v>
      </c>
      <c r="AQ235" s="61">
        <v>6.5838098526000977</v>
      </c>
      <c r="AR235" s="61">
        <v>0.13194908201694491</v>
      </c>
      <c r="AS235" s="61">
        <v>4983.0753698348999</v>
      </c>
    </row>
    <row r="236" spans="1:45">
      <c r="A236">
        <v>30</v>
      </c>
      <c r="B236" t="s">
        <v>934</v>
      </c>
      <c r="C236" t="s">
        <v>935</v>
      </c>
      <c r="D236" t="s">
        <v>935</v>
      </c>
      <c r="E236" t="s">
        <v>214</v>
      </c>
      <c r="F236" t="s">
        <v>224</v>
      </c>
      <c r="G236" t="s">
        <v>1706</v>
      </c>
      <c r="H236" s="61">
        <v>329728.21875</v>
      </c>
      <c r="I236" s="61">
        <v>61660.30859375</v>
      </c>
      <c r="J236" s="61">
        <v>18.700344085693359</v>
      </c>
      <c r="K236" s="61">
        <v>268067.90625</v>
      </c>
      <c r="L236" s="61">
        <v>81.299659729003906</v>
      </c>
      <c r="M236" s="61">
        <v>26531.783203125</v>
      </c>
      <c r="N236" s="61">
        <v>8.0465612411499023</v>
      </c>
      <c r="O236" s="61">
        <v>222859.75</v>
      </c>
      <c r="P236" s="61">
        <v>67.58892822265625</v>
      </c>
      <c r="Q236" s="61">
        <v>196327.966796875</v>
      </c>
      <c r="R236" s="61">
        <f t="shared" si="3"/>
        <v>59.542361142505342</v>
      </c>
      <c r="S236" s="61">
        <v>18</v>
      </c>
      <c r="T236" s="61">
        <v>92741.3359375</v>
      </c>
      <c r="U236" s="61">
        <v>28.12660026550293</v>
      </c>
      <c r="V236" s="61">
        <v>127061.0390625</v>
      </c>
      <c r="W236" s="61">
        <v>38.535083770751953</v>
      </c>
      <c r="X236" s="61">
        <v>55488.28125</v>
      </c>
      <c r="Y236" s="61">
        <v>16.8284912109375</v>
      </c>
      <c r="Z236" s="61">
        <v>0</v>
      </c>
      <c r="AA236" s="61">
        <v>0</v>
      </c>
      <c r="AB236" s="61">
        <v>106332.375</v>
      </c>
      <c r="AC236" s="61">
        <v>32.248489379882813</v>
      </c>
      <c r="AD236" s="61">
        <v>223395.84375</v>
      </c>
      <c r="AE236" s="61">
        <v>70948.8203125</v>
      </c>
      <c r="AF236" s="61">
        <v>21.517362594604489</v>
      </c>
      <c r="AG236" s="61">
        <v>258779.3984375</v>
      </c>
      <c r="AH236" s="61">
        <v>97369.78125</v>
      </c>
      <c r="AI236" s="61">
        <v>29.530313491821289</v>
      </c>
      <c r="AJ236" s="61">
        <v>232358.4375</v>
      </c>
      <c r="AK236" s="61">
        <v>163759.96875</v>
      </c>
      <c r="AL236" s="61">
        <v>49.665134429931641</v>
      </c>
      <c r="AM236" s="61">
        <v>165968.25</v>
      </c>
      <c r="AN236" s="61">
        <v>61906.48046875</v>
      </c>
      <c r="AO236" s="61">
        <v>18.775003433227539</v>
      </c>
      <c r="AP236" s="61">
        <v>267821.73828125</v>
      </c>
      <c r="AQ236" s="61">
        <v>13713.2763671875</v>
      </c>
      <c r="AR236" s="61">
        <v>4.158963680267334</v>
      </c>
      <c r="AS236" s="61">
        <v>316014.9423828125</v>
      </c>
    </row>
    <row r="237" spans="1:45">
      <c r="A237">
        <v>268</v>
      </c>
      <c r="B237" t="s">
        <v>937</v>
      </c>
      <c r="C237" t="s">
        <v>938</v>
      </c>
      <c r="D237" t="s">
        <v>938</v>
      </c>
      <c r="E237" t="s">
        <v>214</v>
      </c>
      <c r="F237" t="s">
        <v>215</v>
      </c>
      <c r="G237" t="s">
        <v>1707</v>
      </c>
      <c r="H237" s="61">
        <v>252604.34375</v>
      </c>
      <c r="I237" s="61">
        <v>27803.74609375</v>
      </c>
      <c r="J237" s="61">
        <v>11.0068359375</v>
      </c>
      <c r="K237" s="61">
        <v>224800.59375</v>
      </c>
      <c r="L237" s="61">
        <v>88.9931640625</v>
      </c>
      <c r="M237" s="61">
        <v>40884.48046875</v>
      </c>
      <c r="N237" s="61">
        <v>16.185184478759769</v>
      </c>
      <c r="O237" s="61">
        <v>230355.875</v>
      </c>
      <c r="P237" s="61">
        <v>91.192367553710938</v>
      </c>
      <c r="Q237" s="61">
        <v>189471.39453125</v>
      </c>
      <c r="R237" s="61">
        <f t="shared" si="3"/>
        <v>75.007179891873889</v>
      </c>
      <c r="S237" s="61">
        <v>10.08016872406006</v>
      </c>
      <c r="T237" s="61">
        <v>18378.578125</v>
      </c>
      <c r="U237" s="61">
        <v>7.2756381034851074</v>
      </c>
      <c r="V237" s="61">
        <v>111772.484375</v>
      </c>
      <c r="W237" s="61">
        <v>44.248043060302727</v>
      </c>
      <c r="X237" s="61">
        <v>67622.390625</v>
      </c>
      <c r="Y237" s="61">
        <v>26.770082473754879</v>
      </c>
      <c r="Z237" s="61">
        <v>1635.26123046875</v>
      </c>
      <c r="AA237" s="61">
        <v>0.64736068248748779</v>
      </c>
      <c r="AB237" s="61">
        <v>108389.609375</v>
      </c>
      <c r="AC237" s="61">
        <v>42.908847808837891</v>
      </c>
      <c r="AD237" s="61">
        <v>144214.734375</v>
      </c>
      <c r="AE237" s="61">
        <v>52578.3203125</v>
      </c>
      <c r="AF237" s="61">
        <v>20.814496994018551</v>
      </c>
      <c r="AG237" s="61">
        <v>200026.0234375</v>
      </c>
      <c r="AH237" s="61">
        <v>79834.1953125</v>
      </c>
      <c r="AI237" s="61">
        <v>31.60444259643555</v>
      </c>
      <c r="AJ237" s="61">
        <v>172770.1484375</v>
      </c>
      <c r="AK237" s="61">
        <v>135704.5</v>
      </c>
      <c r="AL237" s="61">
        <v>53.722156524658203</v>
      </c>
      <c r="AM237" s="61">
        <v>116899.84375</v>
      </c>
      <c r="AN237" s="61">
        <v>57357.37109375</v>
      </c>
      <c r="AO237" s="61">
        <v>22.70640754699707</v>
      </c>
      <c r="AP237" s="61">
        <v>195246.97265625</v>
      </c>
      <c r="AQ237" s="61">
        <v>4198.6123046875</v>
      </c>
      <c r="AR237" s="61">
        <v>1.662129878997803</v>
      </c>
      <c r="AS237" s="61">
        <v>248405.7314453125</v>
      </c>
    </row>
    <row r="238" spans="1:45">
      <c r="A238">
        <v>239</v>
      </c>
      <c r="B238" t="s">
        <v>940</v>
      </c>
      <c r="C238" t="s">
        <v>941</v>
      </c>
      <c r="D238" t="s">
        <v>941</v>
      </c>
      <c r="E238" t="s">
        <v>214</v>
      </c>
      <c r="F238" t="s">
        <v>215</v>
      </c>
      <c r="G238" t="s">
        <v>1708</v>
      </c>
      <c r="H238" s="61">
        <v>300485.21875</v>
      </c>
      <c r="I238" s="61">
        <v>48886.12890625</v>
      </c>
      <c r="J238" s="61">
        <v>16.269062042236332</v>
      </c>
      <c r="K238" s="61">
        <v>251599.09375</v>
      </c>
      <c r="L238" s="61">
        <v>83.730934143066406</v>
      </c>
      <c r="M238" s="61">
        <v>37253.43359375</v>
      </c>
      <c r="N238" s="61">
        <v>12.39775943756104</v>
      </c>
      <c r="O238" s="61">
        <v>272015.5</v>
      </c>
      <c r="P238" s="61">
        <v>90.525421142578125</v>
      </c>
      <c r="Q238" s="61">
        <v>234762.06640625</v>
      </c>
      <c r="R238" s="61">
        <f t="shared" si="3"/>
        <v>78.127658785628711</v>
      </c>
      <c r="S238" s="61">
        <v>12.25</v>
      </c>
      <c r="T238" s="61">
        <v>33164.31640625</v>
      </c>
      <c r="U238" s="61">
        <v>11.03692150115967</v>
      </c>
      <c r="V238" s="61">
        <v>158295.359375</v>
      </c>
      <c r="W238" s="61">
        <v>52.679912567138672</v>
      </c>
      <c r="X238" s="61">
        <v>30721.8671875</v>
      </c>
      <c r="Y238" s="61">
        <v>10.224085807800289</v>
      </c>
      <c r="Z238" s="61">
        <v>0</v>
      </c>
      <c r="AA238" s="61">
        <v>0</v>
      </c>
      <c r="AB238" s="61">
        <v>78229.3359375</v>
      </c>
      <c r="AC238" s="61">
        <v>26.03433799743652</v>
      </c>
      <c r="AD238" s="61">
        <v>222255.8828125</v>
      </c>
      <c r="AE238" s="61">
        <v>61730.24609375</v>
      </c>
      <c r="AF238" s="61">
        <v>20.543521881103519</v>
      </c>
      <c r="AG238" s="61">
        <v>238754.97265625</v>
      </c>
      <c r="AH238" s="61">
        <v>111543.5546875</v>
      </c>
      <c r="AI238" s="61">
        <v>37.121143341064453</v>
      </c>
      <c r="AJ238" s="61">
        <v>188941.6640625</v>
      </c>
      <c r="AK238" s="61">
        <v>151195.078125</v>
      </c>
      <c r="AL238" s="61">
        <v>50.316978454589837</v>
      </c>
      <c r="AM238" s="61">
        <v>149290.140625</v>
      </c>
      <c r="AN238" s="61">
        <v>4706.66943359375</v>
      </c>
      <c r="AO238" s="61">
        <v>1.566356420516968</v>
      </c>
      <c r="AP238" s="61">
        <v>295778.54931640619</v>
      </c>
      <c r="AQ238" s="61">
        <v>19594.828125</v>
      </c>
      <c r="AR238" s="61">
        <v>6.5210623741149902</v>
      </c>
      <c r="AS238" s="61">
        <v>280890.390625</v>
      </c>
    </row>
    <row r="239" spans="1:45">
      <c r="A239">
        <v>206</v>
      </c>
      <c r="B239" t="s">
        <v>943</v>
      </c>
      <c r="C239" t="s">
        <v>944</v>
      </c>
      <c r="D239" t="s">
        <v>944</v>
      </c>
      <c r="E239" t="s">
        <v>264</v>
      </c>
      <c r="F239" t="s">
        <v>568</v>
      </c>
      <c r="G239" t="s">
        <v>1709</v>
      </c>
      <c r="H239" s="61">
        <v>249752.6875</v>
      </c>
      <c r="I239" s="61">
        <v>78527.203125</v>
      </c>
      <c r="J239" s="61">
        <v>31.441986083984379</v>
      </c>
      <c r="K239" s="61">
        <v>171225.484375</v>
      </c>
      <c r="L239" s="61">
        <v>68.558013916015625</v>
      </c>
      <c r="M239" s="61">
        <v>77225.796875</v>
      </c>
      <c r="N239" s="61">
        <v>30.920907974243161</v>
      </c>
      <c r="O239" s="61">
        <v>233102.921875</v>
      </c>
      <c r="P239" s="61">
        <v>93.333503723144531</v>
      </c>
      <c r="Q239" s="61">
        <v>155877.125</v>
      </c>
      <c r="R239" s="61">
        <f t="shared" si="3"/>
        <v>62.412591656295987</v>
      </c>
      <c r="S239" s="61">
        <v>9.6254148483276367</v>
      </c>
      <c r="T239" s="61">
        <v>22695.701171875</v>
      </c>
      <c r="U239" s="61">
        <v>9.0872697830200195</v>
      </c>
      <c r="V239" s="61">
        <v>0</v>
      </c>
      <c r="W239" s="61">
        <v>0</v>
      </c>
      <c r="X239" s="61">
        <v>173393.828125</v>
      </c>
      <c r="Y239" s="61">
        <v>69.42620849609375</v>
      </c>
      <c r="Z239" s="61">
        <v>614.43768310546875</v>
      </c>
      <c r="AA239" s="61">
        <v>0.24601845443248749</v>
      </c>
      <c r="AB239" s="61">
        <v>80048.1484375</v>
      </c>
      <c r="AC239" s="61">
        <v>32.050968170166023</v>
      </c>
      <c r="AD239" s="61">
        <v>169704.5390625</v>
      </c>
      <c r="AE239" s="61">
        <v>50883.18359375</v>
      </c>
      <c r="AF239" s="61">
        <v>20.373428344726559</v>
      </c>
      <c r="AG239" s="61">
        <v>198869.50390625</v>
      </c>
      <c r="AH239" s="61">
        <v>46008.78515625</v>
      </c>
      <c r="AI239" s="61">
        <v>18.421737670898441</v>
      </c>
      <c r="AJ239" s="61">
        <v>203743.90234375</v>
      </c>
      <c r="AK239" s="61">
        <v>128060.2734375</v>
      </c>
      <c r="AL239" s="61">
        <v>51.274829864501953</v>
      </c>
      <c r="AM239" s="61">
        <v>121692.4140625</v>
      </c>
      <c r="AN239" s="61">
        <v>91213.640625</v>
      </c>
      <c r="AO239" s="61">
        <v>36.521583557128913</v>
      </c>
      <c r="AP239" s="61">
        <v>158539.046875</v>
      </c>
      <c r="AQ239" s="61">
        <v>22591.5390625</v>
      </c>
      <c r="AR239" s="61">
        <v>9.0455636978149414</v>
      </c>
      <c r="AS239" s="61">
        <v>227161.1484375</v>
      </c>
    </row>
    <row r="240" spans="1:45">
      <c r="A240">
        <v>54</v>
      </c>
      <c r="B240" t="s">
        <v>946</v>
      </c>
      <c r="C240" t="s">
        <v>947</v>
      </c>
      <c r="D240" t="s">
        <v>948</v>
      </c>
      <c r="E240" t="s">
        <v>214</v>
      </c>
      <c r="F240" t="s">
        <v>215</v>
      </c>
      <c r="G240" t="s">
        <v>1710</v>
      </c>
      <c r="H240" s="61">
        <v>325033.21875</v>
      </c>
      <c r="I240" s="61">
        <v>42045.3671875</v>
      </c>
      <c r="J240" s="61">
        <v>12.935714721679689</v>
      </c>
      <c r="K240" s="61">
        <v>282987.84375</v>
      </c>
      <c r="L240" s="61">
        <v>87.064285278320313</v>
      </c>
      <c r="M240" s="61">
        <v>42709.73828125</v>
      </c>
      <c r="N240" s="61">
        <v>13.140114784240721</v>
      </c>
      <c r="O240" s="61">
        <v>302393.375</v>
      </c>
      <c r="P240" s="61">
        <v>93.03460693359375</v>
      </c>
      <c r="Q240" s="61">
        <v>259683.63671875</v>
      </c>
      <c r="R240" s="61">
        <f t="shared" si="3"/>
        <v>79.894491313051361</v>
      </c>
      <c r="S240" s="61">
        <v>11.56682109832764</v>
      </c>
      <c r="T240" s="61">
        <v>39361.2109375</v>
      </c>
      <c r="U240" s="61">
        <v>12.109904289245611</v>
      </c>
      <c r="V240" s="61">
        <v>194303.125</v>
      </c>
      <c r="W240" s="61">
        <v>59.779464721679688</v>
      </c>
      <c r="X240" s="61">
        <v>25627.412109375</v>
      </c>
      <c r="Y240" s="61">
        <v>7.8845515251159668</v>
      </c>
      <c r="Z240" s="61">
        <v>0</v>
      </c>
      <c r="AA240" s="61">
        <v>0</v>
      </c>
      <c r="AB240" s="61">
        <v>83821.4140625</v>
      </c>
      <c r="AC240" s="61">
        <v>25.788570404052731</v>
      </c>
      <c r="AD240" s="61">
        <v>241211.8046875</v>
      </c>
      <c r="AE240" s="61">
        <v>55771.3046875</v>
      </c>
      <c r="AF240" s="61">
        <v>17.158647537231449</v>
      </c>
      <c r="AG240" s="61">
        <v>269261.9140625</v>
      </c>
      <c r="AH240" s="61">
        <v>131577.546875</v>
      </c>
      <c r="AI240" s="61">
        <v>40.48126220703125</v>
      </c>
      <c r="AJ240" s="61">
        <v>193455.671875</v>
      </c>
      <c r="AK240" s="61">
        <v>174576.6875</v>
      </c>
      <c r="AL240" s="61">
        <v>53.710411071777337</v>
      </c>
      <c r="AM240" s="61">
        <v>150456.53125</v>
      </c>
      <c r="AN240" s="61">
        <v>2075.351806640625</v>
      </c>
      <c r="AO240" s="61">
        <v>0.6385045051574707</v>
      </c>
      <c r="AP240" s="61">
        <v>322957.86694335938</v>
      </c>
      <c r="AQ240" s="61">
        <v>21777.82421875</v>
      </c>
      <c r="AR240" s="61">
        <v>6.7001843452453613</v>
      </c>
      <c r="AS240" s="61">
        <v>303255.39453125</v>
      </c>
    </row>
    <row r="241" spans="1:45">
      <c r="A241">
        <v>93</v>
      </c>
      <c r="B241" t="s">
        <v>950</v>
      </c>
      <c r="C241" t="s">
        <v>951</v>
      </c>
      <c r="D241" t="s">
        <v>952</v>
      </c>
      <c r="E241" t="s">
        <v>219</v>
      </c>
      <c r="F241" t="s">
        <v>220</v>
      </c>
      <c r="G241" t="s">
        <v>1711</v>
      </c>
      <c r="H241" s="61">
        <v>4019.71728515625</v>
      </c>
      <c r="I241" s="61">
        <v>393.864501953125</v>
      </c>
      <c r="J241" s="61">
        <v>9.798314094543457</v>
      </c>
      <c r="K241" s="61">
        <v>3625.852783203125</v>
      </c>
      <c r="L241" s="61">
        <v>90.201690673828125</v>
      </c>
      <c r="M241" s="61">
        <v>148.1381530761719</v>
      </c>
      <c r="N241" s="61">
        <v>3.685287714004517</v>
      </c>
      <c r="O241" s="61">
        <v>3523.111572265625</v>
      </c>
      <c r="P241" s="61">
        <v>87.645759582519531</v>
      </c>
      <c r="Q241" s="61">
        <v>3374.9734191894531</v>
      </c>
      <c r="R241" s="61">
        <f t="shared" si="3"/>
        <v>83.960467360536398</v>
      </c>
      <c r="S241" s="61">
        <v>15.52922248840332</v>
      </c>
      <c r="T241" s="61">
        <v>0</v>
      </c>
      <c r="U241" s="61">
        <v>0</v>
      </c>
      <c r="V241" s="61">
        <v>0</v>
      </c>
      <c r="W241" s="61">
        <v>0</v>
      </c>
      <c r="X241" s="61">
        <v>3310.133056640625</v>
      </c>
      <c r="Y241" s="61">
        <v>82.347412109375</v>
      </c>
      <c r="Z241" s="61">
        <v>145.44404602050781</v>
      </c>
      <c r="AA241" s="61">
        <v>3.6182656288146968</v>
      </c>
      <c r="AB241" s="61">
        <v>1999.94482421875</v>
      </c>
      <c r="AC241" s="61">
        <v>49.753372192382813</v>
      </c>
      <c r="AD241" s="61">
        <v>2019.7724609375</v>
      </c>
      <c r="AE241" s="61">
        <v>78.700546264648438</v>
      </c>
      <c r="AF241" s="61">
        <v>1.9578626155853269</v>
      </c>
      <c r="AG241" s="61">
        <v>3941.016738891602</v>
      </c>
      <c r="AH241" s="61">
        <v>35.891239166259773</v>
      </c>
      <c r="AI241" s="61">
        <v>0.89287972450256348</v>
      </c>
      <c r="AJ241" s="61">
        <v>3983.8260459899898</v>
      </c>
      <c r="AK241" s="61">
        <v>2094.089599609375</v>
      </c>
      <c r="AL241" s="61">
        <v>52.095443725585938</v>
      </c>
      <c r="AM241" s="61">
        <v>1925.627685546875</v>
      </c>
      <c r="AN241" s="61">
        <v>2322.927001953125</v>
      </c>
      <c r="AO241" s="61">
        <v>57.788318634033203</v>
      </c>
      <c r="AP241" s="61">
        <v>1696.790283203125</v>
      </c>
      <c r="AQ241" s="61">
        <v>756.36962890625</v>
      </c>
      <c r="AR241" s="61">
        <v>18.816488265991211</v>
      </c>
      <c r="AS241" s="61">
        <v>3263.34765625</v>
      </c>
    </row>
    <row r="242" spans="1:45">
      <c r="A242">
        <v>184</v>
      </c>
      <c r="B242" t="s">
        <v>954</v>
      </c>
      <c r="C242" t="s">
        <v>955</v>
      </c>
      <c r="D242" t="s">
        <v>956</v>
      </c>
      <c r="E242" t="s">
        <v>264</v>
      </c>
      <c r="F242" t="s">
        <v>265</v>
      </c>
      <c r="G242" t="s">
        <v>1712</v>
      </c>
      <c r="H242" s="61">
        <v>288210.28125</v>
      </c>
      <c r="I242" s="61">
        <v>43694.015625</v>
      </c>
      <c r="J242" s="61">
        <v>15.160463333129879</v>
      </c>
      <c r="K242" s="61">
        <v>244516.265625</v>
      </c>
      <c r="L242" s="61">
        <v>84.83953857421875</v>
      </c>
      <c r="M242" s="61">
        <v>10715.9423828125</v>
      </c>
      <c r="N242" s="61">
        <v>3.718098640441895</v>
      </c>
      <c r="O242" s="61">
        <v>233142.21875</v>
      </c>
      <c r="P242" s="61">
        <v>80.893096923828125</v>
      </c>
      <c r="Q242" s="61">
        <v>222426.2763671875</v>
      </c>
      <c r="R242" s="61">
        <f t="shared" si="3"/>
        <v>77.174997159192245</v>
      </c>
      <c r="S242" s="61">
        <v>17.75</v>
      </c>
      <c r="T242" s="61">
        <v>86350.8359375</v>
      </c>
      <c r="U242" s="61">
        <v>29.961051940917969</v>
      </c>
      <c r="V242" s="61">
        <v>113972.90625</v>
      </c>
      <c r="W242" s="61">
        <v>39.545051574707031</v>
      </c>
      <c r="X242" s="61">
        <v>52894.35546875</v>
      </c>
      <c r="Y242" s="61">
        <v>18.352695465087891</v>
      </c>
      <c r="Z242" s="61">
        <v>0</v>
      </c>
      <c r="AA242" s="61">
        <v>0</v>
      </c>
      <c r="AB242" s="61">
        <v>117156.75</v>
      </c>
      <c r="AC242" s="61">
        <v>40.649749755859382</v>
      </c>
      <c r="AD242" s="61">
        <v>171053.53125</v>
      </c>
      <c r="AE242" s="61">
        <v>10609.396484375</v>
      </c>
      <c r="AF242" s="61">
        <v>3.6811304092407231</v>
      </c>
      <c r="AG242" s="61">
        <v>277600.884765625</v>
      </c>
      <c r="AH242" s="61">
        <v>96905.546875</v>
      </c>
      <c r="AI242" s="61">
        <v>33.623210906982422</v>
      </c>
      <c r="AJ242" s="61">
        <v>191304.734375</v>
      </c>
      <c r="AK242" s="61">
        <v>189224.8125</v>
      </c>
      <c r="AL242" s="61">
        <v>65.655120849609375</v>
      </c>
      <c r="AM242" s="61">
        <v>98985.46875</v>
      </c>
      <c r="AN242" s="61">
        <v>14209.2255859375</v>
      </c>
      <c r="AO242" s="61">
        <v>4.9301590919494629</v>
      </c>
      <c r="AP242" s="61">
        <v>274001.0556640625</v>
      </c>
      <c r="AQ242" s="61">
        <v>45952.5390625</v>
      </c>
      <c r="AR242" s="61">
        <v>15.944101333618161</v>
      </c>
      <c r="AS242" s="61">
        <v>242257.7421875</v>
      </c>
    </row>
    <row r="243" spans="1:45">
      <c r="A243">
        <v>154</v>
      </c>
      <c r="B243" t="s">
        <v>957</v>
      </c>
      <c r="C243" t="s">
        <v>958</v>
      </c>
      <c r="D243" t="s">
        <v>958</v>
      </c>
      <c r="E243" t="s">
        <v>264</v>
      </c>
      <c r="F243" t="s">
        <v>269</v>
      </c>
      <c r="G243" t="s">
        <v>1713</v>
      </c>
      <c r="H243" s="61">
        <v>278544.1875</v>
      </c>
      <c r="I243" s="61">
        <v>43207.68359375</v>
      </c>
      <c r="J243" s="61">
        <v>15.51196765899658</v>
      </c>
      <c r="K243" s="61">
        <v>235336.5</v>
      </c>
      <c r="L243" s="61">
        <v>84.488029479980469</v>
      </c>
      <c r="M243" s="61">
        <v>1000.366760253906</v>
      </c>
      <c r="N243" s="61">
        <v>0.35914114117622381</v>
      </c>
      <c r="O243" s="61">
        <v>200807.921875</v>
      </c>
      <c r="P243" s="61">
        <v>72.091941833496094</v>
      </c>
      <c r="Q243" s="61">
        <v>199807.55511474609</v>
      </c>
      <c r="R243" s="61">
        <f t="shared" si="3"/>
        <v>71.73280365606125</v>
      </c>
      <c r="S243" s="61">
        <v>17.332000732421879</v>
      </c>
      <c r="T243" s="61">
        <v>73472.2734375</v>
      </c>
      <c r="U243" s="61">
        <v>26.377243041992191</v>
      </c>
      <c r="V243" s="61">
        <v>176769.0625</v>
      </c>
      <c r="W243" s="61">
        <v>63.461769104003913</v>
      </c>
      <c r="X243" s="61">
        <v>17306.017578125</v>
      </c>
      <c r="Y243" s="61">
        <v>6.2130241394042969</v>
      </c>
      <c r="Z243" s="61">
        <v>0</v>
      </c>
      <c r="AA243" s="61">
        <v>0</v>
      </c>
      <c r="AB243" s="61">
        <v>102738.515625</v>
      </c>
      <c r="AC243" s="61">
        <v>36.884098052978523</v>
      </c>
      <c r="AD243" s="61">
        <v>175805.671875</v>
      </c>
      <c r="AE243" s="61">
        <v>27019.595703125</v>
      </c>
      <c r="AF243" s="61">
        <v>9.7002906799316406</v>
      </c>
      <c r="AG243" s="61">
        <v>251524.591796875</v>
      </c>
      <c r="AH243" s="61">
        <v>36272.109375</v>
      </c>
      <c r="AI243" s="61">
        <v>13.022030830383301</v>
      </c>
      <c r="AJ243" s="61">
        <v>242272.078125</v>
      </c>
      <c r="AK243" s="61">
        <v>119173.390625</v>
      </c>
      <c r="AL243" s="61">
        <v>42.784374237060547</v>
      </c>
      <c r="AM243" s="61">
        <v>159370.796875</v>
      </c>
      <c r="AN243" s="61">
        <v>4.4900755882263184</v>
      </c>
      <c r="AO243" s="61">
        <v>1.611979678273201E-3</v>
      </c>
      <c r="AP243" s="61">
        <v>278539.69742441177</v>
      </c>
      <c r="AQ243" s="61">
        <v>9593.3046875</v>
      </c>
      <c r="AR243" s="61">
        <v>3.444087028503418</v>
      </c>
      <c r="AS243" s="61">
        <v>268950.8828125</v>
      </c>
    </row>
    <row r="244" spans="1:45">
      <c r="A244">
        <v>181</v>
      </c>
      <c r="B244" t="s">
        <v>960</v>
      </c>
      <c r="C244" t="s">
        <v>961</v>
      </c>
      <c r="D244" t="s">
        <v>961</v>
      </c>
      <c r="E244" t="s">
        <v>214</v>
      </c>
      <c r="F244" t="s">
        <v>269</v>
      </c>
      <c r="G244" t="s">
        <v>1714</v>
      </c>
      <c r="H244" s="61">
        <v>319542</v>
      </c>
      <c r="I244" s="61">
        <v>49808.49609375</v>
      </c>
      <c r="J244" s="61">
        <v>15.58746433258057</v>
      </c>
      <c r="K244" s="61">
        <v>269733.5</v>
      </c>
      <c r="L244" s="61">
        <v>84.41253662109375</v>
      </c>
      <c r="M244" s="61">
        <v>41620.34765625</v>
      </c>
      <c r="N244" s="61">
        <v>13.02500057220459</v>
      </c>
      <c r="O244" s="61">
        <v>235466.09375</v>
      </c>
      <c r="P244" s="61">
        <v>73.688621520996094</v>
      </c>
      <c r="Q244" s="61">
        <v>193845.74609375</v>
      </c>
      <c r="R244" s="61">
        <f t="shared" si="3"/>
        <v>60.663620461081806</v>
      </c>
      <c r="S244" s="61">
        <v>14.474296569824221</v>
      </c>
      <c r="T244" s="61">
        <v>117167.5390625</v>
      </c>
      <c r="U244" s="61">
        <v>36.667335510253913</v>
      </c>
      <c r="V244" s="61">
        <v>116018.265625</v>
      </c>
      <c r="W244" s="61">
        <v>36.307674407958977</v>
      </c>
      <c r="X244" s="61">
        <v>90426.9609375</v>
      </c>
      <c r="Y244" s="61">
        <v>28.298929214477539</v>
      </c>
      <c r="Z244" s="61">
        <v>0</v>
      </c>
      <c r="AA244" s="61">
        <v>0</v>
      </c>
      <c r="AB244" s="61">
        <v>173735.796875</v>
      </c>
      <c r="AC244" s="61">
        <v>54.370254516601563</v>
      </c>
      <c r="AD244" s="61">
        <v>145806.203125</v>
      </c>
      <c r="AE244" s="61">
        <v>29476.48046875</v>
      </c>
      <c r="AF244" s="61">
        <v>9.2246026992797852</v>
      </c>
      <c r="AG244" s="61">
        <v>290065.51953125</v>
      </c>
      <c r="AH244" s="61">
        <v>75579.15625</v>
      </c>
      <c r="AI244" s="61">
        <v>23.652339935302731</v>
      </c>
      <c r="AJ244" s="61">
        <v>243962.84375</v>
      </c>
      <c r="AK244" s="61">
        <v>203738.046875</v>
      </c>
      <c r="AL244" s="61">
        <v>63.759391784667969</v>
      </c>
      <c r="AM244" s="61">
        <v>115803.953125</v>
      </c>
      <c r="AN244" s="61">
        <v>48590.2421875</v>
      </c>
      <c r="AO244" s="61">
        <v>15.20621490478516</v>
      </c>
      <c r="AP244" s="61">
        <v>270951.7578125</v>
      </c>
      <c r="AQ244" s="61">
        <v>17823.595703125</v>
      </c>
      <c r="AR244" s="61">
        <v>5.5778570175170898</v>
      </c>
      <c r="AS244" s="61">
        <v>301718.404296875</v>
      </c>
    </row>
    <row r="245" spans="1:45">
      <c r="A245">
        <v>314</v>
      </c>
      <c r="B245" t="s">
        <v>963</v>
      </c>
      <c r="C245" t="s">
        <v>964</v>
      </c>
      <c r="D245" t="s">
        <v>964</v>
      </c>
      <c r="E245" t="s">
        <v>303</v>
      </c>
      <c r="F245" t="s">
        <v>304</v>
      </c>
      <c r="G245" t="s">
        <v>1715</v>
      </c>
      <c r="H245" s="61">
        <v>154666.34375</v>
      </c>
      <c r="I245" s="61">
        <v>52768.921875</v>
      </c>
      <c r="J245" s="61">
        <v>34.117908477783203</v>
      </c>
      <c r="K245" s="61">
        <v>101897.421875</v>
      </c>
      <c r="L245" s="61">
        <v>65.882095336914063</v>
      </c>
      <c r="M245" s="61">
        <v>883.37115478515625</v>
      </c>
      <c r="N245" s="61">
        <v>0.57114630937576294</v>
      </c>
      <c r="O245" s="61">
        <v>28703.953125</v>
      </c>
      <c r="P245" s="61">
        <v>18.558628082275391</v>
      </c>
      <c r="Q245" s="61">
        <v>27820.58197021484</v>
      </c>
      <c r="R245" s="61">
        <f t="shared" si="3"/>
        <v>17.987482794048297</v>
      </c>
      <c r="S245" s="61">
        <v>41</v>
      </c>
      <c r="T245" s="61">
        <v>39.862552642822273</v>
      </c>
      <c r="U245" s="61">
        <v>2.5773255154490471E-2</v>
      </c>
      <c r="V245" s="61">
        <v>45.207729339599609</v>
      </c>
      <c r="W245" s="61">
        <v>2.922919578850269E-2</v>
      </c>
      <c r="X245" s="61">
        <v>559.0406494140625</v>
      </c>
      <c r="Y245" s="61">
        <v>0.36144945025444031</v>
      </c>
      <c r="Z245" s="61">
        <v>0</v>
      </c>
      <c r="AA245" s="61">
        <v>0</v>
      </c>
      <c r="AB245" s="61">
        <v>45816.58984375</v>
      </c>
      <c r="AC245" s="61">
        <v>29.622856140136719</v>
      </c>
      <c r="AD245" s="61">
        <v>108849.75390625</v>
      </c>
      <c r="AE245" s="61">
        <v>68707.3359375</v>
      </c>
      <c r="AF245" s="61">
        <v>44.422939300537109</v>
      </c>
      <c r="AG245" s="61">
        <v>85959.0078125</v>
      </c>
      <c r="AH245" s="61">
        <v>23113.09765625</v>
      </c>
      <c r="AI245" s="61">
        <v>14.943843841552731</v>
      </c>
      <c r="AJ245" s="61">
        <v>131553.24609375</v>
      </c>
      <c r="AK245" s="61">
        <v>90411.3671875</v>
      </c>
      <c r="AL245" s="61">
        <v>58.455745697021477</v>
      </c>
      <c r="AM245" s="61">
        <v>64254.9765625</v>
      </c>
      <c r="AN245" s="61">
        <v>24900.056640625</v>
      </c>
      <c r="AO245" s="61">
        <v>16.099208831787109</v>
      </c>
      <c r="AP245" s="61">
        <v>129766.287109375</v>
      </c>
      <c r="AQ245" s="61">
        <v>1220.833374023438</v>
      </c>
      <c r="AR245" s="61">
        <v>0.78933358192443848</v>
      </c>
      <c r="AS245" s="61">
        <v>153445.51037597659</v>
      </c>
    </row>
    <row r="246" spans="1:45">
      <c r="A246">
        <v>55</v>
      </c>
      <c r="B246" t="s">
        <v>966</v>
      </c>
      <c r="C246" t="s">
        <v>967</v>
      </c>
      <c r="D246" t="s">
        <v>967</v>
      </c>
      <c r="E246" t="s">
        <v>214</v>
      </c>
      <c r="F246" t="s">
        <v>215</v>
      </c>
      <c r="G246" t="s">
        <v>1716</v>
      </c>
      <c r="H246" s="61">
        <v>293316.34375</v>
      </c>
      <c r="I246" s="61">
        <v>55561.953125</v>
      </c>
      <c r="J246" s="61">
        <v>18.942672729492191</v>
      </c>
      <c r="K246" s="61">
        <v>237754.390625</v>
      </c>
      <c r="L246" s="61">
        <v>81.057327270507813</v>
      </c>
      <c r="M246" s="61">
        <v>22992.154296875</v>
      </c>
      <c r="N246" s="61">
        <v>7.838688850402832</v>
      </c>
      <c r="O246" s="61">
        <v>262345.28125</v>
      </c>
      <c r="P246" s="61">
        <v>89.441070556640625</v>
      </c>
      <c r="Q246" s="61">
        <v>239353.126953125</v>
      </c>
      <c r="R246" s="61">
        <f t="shared" si="3"/>
        <v>81.602383247055258</v>
      </c>
      <c r="S246" s="61">
        <v>12.880146980285639</v>
      </c>
      <c r="T246" s="61">
        <v>27971.669921875</v>
      </c>
      <c r="U246" s="61">
        <v>9.5363492965698242</v>
      </c>
      <c r="V246" s="61">
        <v>135929.75</v>
      </c>
      <c r="W246" s="61">
        <v>46.342372894287109</v>
      </c>
      <c r="X246" s="61">
        <v>53666.6640625</v>
      </c>
      <c r="Y246" s="61">
        <v>18.296512603759769</v>
      </c>
      <c r="Z246" s="61">
        <v>0</v>
      </c>
      <c r="AA246" s="61">
        <v>0</v>
      </c>
      <c r="AB246" s="61">
        <v>93016.90625</v>
      </c>
      <c r="AC246" s="61">
        <v>31.71214485168457</v>
      </c>
      <c r="AD246" s="61">
        <v>200299.4375</v>
      </c>
      <c r="AE246" s="61">
        <v>46825.70703125</v>
      </c>
      <c r="AF246" s="61">
        <v>15.9642333984375</v>
      </c>
      <c r="AG246" s="61">
        <v>246490.63671875</v>
      </c>
      <c r="AH246" s="61">
        <v>85383.8515625</v>
      </c>
      <c r="AI246" s="61">
        <v>29.109817504882809</v>
      </c>
      <c r="AJ246" s="61">
        <v>207932.4921875</v>
      </c>
      <c r="AK246" s="61">
        <v>139195.703125</v>
      </c>
      <c r="AL246" s="61">
        <v>47.455829620361328</v>
      </c>
      <c r="AM246" s="61">
        <v>154120.640625</v>
      </c>
      <c r="AN246" s="61">
        <v>11146.8837890625</v>
      </c>
      <c r="AO246" s="61">
        <v>3.800294160842896</v>
      </c>
      <c r="AP246" s="61">
        <v>282169.4599609375</v>
      </c>
      <c r="AQ246" s="61">
        <v>17418.87109375</v>
      </c>
      <c r="AR246" s="61">
        <v>5.9385957717895508</v>
      </c>
      <c r="AS246" s="61">
        <v>275897.47265625</v>
      </c>
    </row>
    <row r="247" spans="1:45">
      <c r="A247">
        <v>171</v>
      </c>
      <c r="B247" t="s">
        <v>969</v>
      </c>
      <c r="C247" t="s">
        <v>970</v>
      </c>
      <c r="D247" t="s">
        <v>971</v>
      </c>
      <c r="E247" t="s">
        <v>264</v>
      </c>
      <c r="F247" t="s">
        <v>265</v>
      </c>
      <c r="G247" t="s">
        <v>1717</v>
      </c>
      <c r="H247" s="61">
        <v>248858.171875</v>
      </c>
      <c r="I247" s="61">
        <v>44865.40234375</v>
      </c>
      <c r="J247" s="61">
        <v>18.028501510620121</v>
      </c>
      <c r="K247" s="61">
        <v>203992.765625</v>
      </c>
      <c r="L247" s="61">
        <v>81.97149658203125</v>
      </c>
      <c r="M247" s="61">
        <v>120175.2421875</v>
      </c>
      <c r="N247" s="61">
        <v>48.290653228759773</v>
      </c>
      <c r="O247" s="61">
        <v>237084.421875</v>
      </c>
      <c r="P247" s="61">
        <v>95.268890380859375</v>
      </c>
      <c r="Q247" s="61">
        <v>116909.1796875</v>
      </c>
      <c r="R247" s="61">
        <f t="shared" si="3"/>
        <v>46.978236160242623</v>
      </c>
      <c r="S247" s="61">
        <v>5.536799430847168</v>
      </c>
      <c r="T247" s="61">
        <v>4181.10302734375</v>
      </c>
      <c r="U247" s="61">
        <v>1.68011486530304</v>
      </c>
      <c r="V247" s="61">
        <v>500.10162353515619</v>
      </c>
      <c r="W247" s="61">
        <v>0.20095847547054291</v>
      </c>
      <c r="X247" s="61">
        <v>177875.390625</v>
      </c>
      <c r="Y247" s="61">
        <v>71.476615905761719</v>
      </c>
      <c r="Z247" s="61">
        <v>37910.4140625</v>
      </c>
      <c r="AA247" s="61">
        <v>15.233743667602541</v>
      </c>
      <c r="AB247" s="61">
        <v>157734.734375</v>
      </c>
      <c r="AC247" s="61">
        <v>63.383380889892578</v>
      </c>
      <c r="AD247" s="61">
        <v>91123.4375</v>
      </c>
      <c r="AE247" s="61">
        <v>51408.55859375</v>
      </c>
      <c r="AF247" s="61">
        <v>20.657773971557621</v>
      </c>
      <c r="AG247" s="61">
        <v>197449.61328125</v>
      </c>
      <c r="AH247" s="61">
        <v>67075.4609375</v>
      </c>
      <c r="AI247" s="61">
        <v>26.953289031982418</v>
      </c>
      <c r="AJ247" s="61">
        <v>181782.7109375</v>
      </c>
      <c r="AK247" s="61">
        <v>182956.46875</v>
      </c>
      <c r="AL247" s="61">
        <v>73.51837158203125</v>
      </c>
      <c r="AM247" s="61">
        <v>65901.703125</v>
      </c>
      <c r="AN247" s="61">
        <v>89212.8203125</v>
      </c>
      <c r="AO247" s="61">
        <v>35.848861694335938</v>
      </c>
      <c r="AP247" s="61">
        <v>159645.3515625</v>
      </c>
      <c r="AQ247" s="61">
        <v>17568.1171875</v>
      </c>
      <c r="AR247" s="61">
        <v>7.0594897270202637</v>
      </c>
      <c r="AS247" s="61">
        <v>231290.0546875</v>
      </c>
    </row>
    <row r="248" spans="1:45">
      <c r="A248">
        <v>16</v>
      </c>
      <c r="B248" t="s">
        <v>973</v>
      </c>
      <c r="C248" t="s">
        <v>974</v>
      </c>
      <c r="D248" t="s">
        <v>975</v>
      </c>
      <c r="E248" t="s">
        <v>281</v>
      </c>
      <c r="F248" t="s">
        <v>240</v>
      </c>
      <c r="G248" t="s">
        <v>1718</v>
      </c>
      <c r="H248" s="61">
        <v>63602.765625</v>
      </c>
      <c r="I248" s="61">
        <v>6500.14404296875</v>
      </c>
      <c r="J248" s="61">
        <v>10.219907760620121</v>
      </c>
      <c r="K248" s="61">
        <v>57102.62109375</v>
      </c>
      <c r="L248" s="61">
        <v>89.78009033203125</v>
      </c>
      <c r="M248" s="61">
        <v>12804.6494140625</v>
      </c>
      <c r="N248" s="61">
        <v>20.132221221923832</v>
      </c>
      <c r="O248" s="61">
        <v>43545.0859375</v>
      </c>
      <c r="P248" s="61">
        <v>68.464141845703125</v>
      </c>
      <c r="Q248" s="61">
        <v>30740.4365234375</v>
      </c>
      <c r="R248" s="61">
        <f t="shared" si="3"/>
        <v>48.331917993444172</v>
      </c>
      <c r="S248" s="61">
        <v>26</v>
      </c>
      <c r="T248" s="61">
        <v>2121.31494140625</v>
      </c>
      <c r="U248" s="61">
        <v>3.3352558612823491</v>
      </c>
      <c r="V248" s="61">
        <v>500.76324462890619</v>
      </c>
      <c r="W248" s="61">
        <v>0.78732937574386597</v>
      </c>
      <c r="X248" s="61">
        <v>30991.734375</v>
      </c>
      <c r="Y248" s="61">
        <v>48.727024078369141</v>
      </c>
      <c r="Z248" s="61">
        <v>29776.138671875</v>
      </c>
      <c r="AA248" s="61">
        <v>46.815792083740227</v>
      </c>
      <c r="AB248" s="61">
        <v>30039.4296875</v>
      </c>
      <c r="AC248" s="61">
        <v>47.229755401611328</v>
      </c>
      <c r="AD248" s="61">
        <v>33563.3359375</v>
      </c>
      <c r="AE248" s="61">
        <v>22445.380859375</v>
      </c>
      <c r="AF248" s="61">
        <v>35.289947509765618</v>
      </c>
      <c r="AG248" s="61">
        <v>41157.384765625</v>
      </c>
      <c r="AH248" s="61">
        <v>34743.53125</v>
      </c>
      <c r="AI248" s="61">
        <v>54.625820159912109</v>
      </c>
      <c r="AJ248" s="61">
        <v>28859.234375</v>
      </c>
      <c r="AK248" s="61">
        <v>50560.8203125</v>
      </c>
      <c r="AL248" s="61">
        <v>79.49468994140625</v>
      </c>
      <c r="AM248" s="61">
        <v>13041.9453125</v>
      </c>
      <c r="AN248" s="61">
        <v>25018.52734375</v>
      </c>
      <c r="AO248" s="61">
        <v>39.335597991943359</v>
      </c>
      <c r="AP248" s="61">
        <v>38584.23828125</v>
      </c>
      <c r="AQ248" s="61">
        <v>3294.79345703125</v>
      </c>
      <c r="AR248" s="61">
        <v>5.1802678108215332</v>
      </c>
      <c r="AS248" s="61">
        <v>60307.97216796875</v>
      </c>
    </row>
    <row r="249" spans="1:45">
      <c r="A249">
        <v>300</v>
      </c>
      <c r="B249" t="s">
        <v>977</v>
      </c>
      <c r="C249" t="s">
        <v>978</v>
      </c>
      <c r="D249" t="s">
        <v>978</v>
      </c>
      <c r="E249" t="s">
        <v>260</v>
      </c>
      <c r="F249" t="s">
        <v>261</v>
      </c>
      <c r="G249" t="s">
        <v>1719</v>
      </c>
      <c r="H249" s="61">
        <v>49673.9296875</v>
      </c>
      <c r="I249" s="61">
        <v>13337.921875</v>
      </c>
      <c r="J249" s="61">
        <v>26.850950241088871</v>
      </c>
      <c r="K249" s="61">
        <v>36336.0078125</v>
      </c>
      <c r="L249" s="61">
        <v>73.1490478515625</v>
      </c>
      <c r="M249" s="61">
        <v>5194.19091796875</v>
      </c>
      <c r="N249" s="61">
        <v>10.45657348632812</v>
      </c>
      <c r="O249" s="61">
        <v>7449.203125</v>
      </c>
      <c r="P249" s="61">
        <v>14.99620246887207</v>
      </c>
      <c r="Q249" s="61">
        <v>2255.01220703125</v>
      </c>
      <c r="R249" s="61">
        <f t="shared" si="3"/>
        <v>4.5396291801707473</v>
      </c>
      <c r="S249" s="61">
        <v>34.545455932617188</v>
      </c>
      <c r="T249" s="61">
        <v>427.90353393554688</v>
      </c>
      <c r="U249" s="61">
        <v>0.86142474412918091</v>
      </c>
      <c r="V249" s="61">
        <v>0</v>
      </c>
      <c r="W249" s="61">
        <v>0</v>
      </c>
      <c r="X249" s="61">
        <v>5.2317891120910636</v>
      </c>
      <c r="Y249" s="61">
        <v>1.0532263666391369E-2</v>
      </c>
      <c r="Z249" s="61">
        <v>0</v>
      </c>
      <c r="AA249" s="61">
        <v>0</v>
      </c>
      <c r="AB249" s="61">
        <v>0</v>
      </c>
      <c r="AC249" s="61">
        <v>0</v>
      </c>
      <c r="AD249" s="61">
        <v>49673.9296875</v>
      </c>
      <c r="AE249" s="61">
        <v>0</v>
      </c>
      <c r="AF249" s="61">
        <v>0</v>
      </c>
      <c r="AG249" s="61">
        <v>49673.9296875</v>
      </c>
      <c r="AH249" s="61">
        <v>7398.767578125</v>
      </c>
      <c r="AI249" s="61">
        <v>14.894668579101561</v>
      </c>
      <c r="AJ249" s="61">
        <v>42275.162109375</v>
      </c>
      <c r="AK249" s="61">
        <v>7398.767578125</v>
      </c>
      <c r="AL249" s="61">
        <v>14.894668579101561</v>
      </c>
      <c r="AM249" s="61">
        <v>42275.162109375</v>
      </c>
      <c r="AN249" s="61">
        <v>3392.4130859375</v>
      </c>
      <c r="AO249" s="61">
        <v>6.8293628692626953</v>
      </c>
      <c r="AP249" s="61">
        <v>46281.5166015625</v>
      </c>
      <c r="AQ249" s="61">
        <v>105.64735412597661</v>
      </c>
      <c r="AR249" s="61">
        <v>0.21268169581890109</v>
      </c>
      <c r="AS249" s="61">
        <v>49568.282333374023</v>
      </c>
    </row>
    <row r="250" spans="1:45">
      <c r="A250">
        <v>31</v>
      </c>
      <c r="B250" t="s">
        <v>980</v>
      </c>
      <c r="C250" t="s">
        <v>981</v>
      </c>
      <c r="D250" t="s">
        <v>981</v>
      </c>
      <c r="E250" t="s">
        <v>214</v>
      </c>
      <c r="F250" t="s">
        <v>224</v>
      </c>
      <c r="G250" t="s">
        <v>1720</v>
      </c>
      <c r="H250" s="61">
        <v>271735.59375</v>
      </c>
      <c r="I250" s="61">
        <v>49656.77734375</v>
      </c>
      <c r="J250" s="61">
        <v>18.273931503295898</v>
      </c>
      <c r="K250" s="61">
        <v>222078.8125</v>
      </c>
      <c r="L250" s="61">
        <v>81.726066589355469</v>
      </c>
      <c r="M250" s="61">
        <v>13486.17578125</v>
      </c>
      <c r="N250" s="61">
        <v>4.962977409362793</v>
      </c>
      <c r="O250" s="61">
        <v>150099.375</v>
      </c>
      <c r="P250" s="61">
        <v>55.237285614013672</v>
      </c>
      <c r="Q250" s="61">
        <v>136613.19921875</v>
      </c>
      <c r="R250" s="61">
        <f t="shared" si="3"/>
        <v>50.274311632665899</v>
      </c>
      <c r="S250" s="61">
        <v>22.764102935791019</v>
      </c>
      <c r="T250" s="61">
        <v>47127.1796875</v>
      </c>
      <c r="U250" s="61">
        <v>17.343027114868161</v>
      </c>
      <c r="V250" s="61">
        <v>141832.015625</v>
      </c>
      <c r="W250" s="61">
        <v>52.194862365722663</v>
      </c>
      <c r="X250" s="61">
        <v>53392.02734375</v>
      </c>
      <c r="Y250" s="61">
        <v>19.64852142333984</v>
      </c>
      <c r="Z250" s="61">
        <v>0</v>
      </c>
      <c r="AA250" s="61">
        <v>0</v>
      </c>
      <c r="AB250" s="61">
        <v>71115.171875</v>
      </c>
      <c r="AC250" s="61">
        <v>26.170724868774411</v>
      </c>
      <c r="AD250" s="61">
        <v>200620.421875</v>
      </c>
      <c r="AE250" s="61">
        <v>42241.59765625</v>
      </c>
      <c r="AF250" s="61">
        <v>15.54511070251465</v>
      </c>
      <c r="AG250" s="61">
        <v>229493.99609375</v>
      </c>
      <c r="AH250" s="61">
        <v>48287.28515625</v>
      </c>
      <c r="AI250" s="61">
        <v>17.769952774047852</v>
      </c>
      <c r="AJ250" s="61">
        <v>223448.30859375</v>
      </c>
      <c r="AK250" s="61">
        <v>86032.4921875</v>
      </c>
      <c r="AL250" s="61">
        <v>31.660369873046879</v>
      </c>
      <c r="AM250" s="61">
        <v>185703.1015625</v>
      </c>
      <c r="AN250" s="61">
        <v>38474.66015625</v>
      </c>
      <c r="AO250" s="61">
        <v>14.158860206604</v>
      </c>
      <c r="AP250" s="61">
        <v>233260.93359375</v>
      </c>
      <c r="AQ250" s="61">
        <v>19259.720703125</v>
      </c>
      <c r="AR250" s="61">
        <v>7.0876693725585938</v>
      </c>
      <c r="AS250" s="61">
        <v>252475.873046875</v>
      </c>
    </row>
    <row r="251" spans="1:45">
      <c r="A251">
        <v>162</v>
      </c>
      <c r="B251" t="s">
        <v>983</v>
      </c>
      <c r="C251" t="s">
        <v>984</v>
      </c>
      <c r="D251" t="s">
        <v>985</v>
      </c>
      <c r="E251" t="s">
        <v>214</v>
      </c>
      <c r="F251" t="s">
        <v>215</v>
      </c>
      <c r="G251" t="s">
        <v>1721</v>
      </c>
      <c r="H251" s="61">
        <v>159475.359375</v>
      </c>
      <c r="I251" s="61">
        <v>27468.9453125</v>
      </c>
      <c r="J251" s="61">
        <v>17.224569320678711</v>
      </c>
      <c r="K251" s="61">
        <v>132006.40625</v>
      </c>
      <c r="L251" s="61">
        <v>82.775428771972656</v>
      </c>
      <c r="M251" s="61">
        <v>30263.673828125</v>
      </c>
      <c r="N251" s="61">
        <v>18.977022171020511</v>
      </c>
      <c r="O251" s="61">
        <v>143193.21875</v>
      </c>
      <c r="P251" s="61">
        <v>89.790184020996094</v>
      </c>
      <c r="Q251" s="61">
        <v>112929.544921875</v>
      </c>
      <c r="R251" s="61">
        <f t="shared" si="3"/>
        <v>70.813162211677877</v>
      </c>
      <c r="S251" s="61">
        <v>8.8333330154418945</v>
      </c>
      <c r="T251" s="61">
        <v>5121.83203125</v>
      </c>
      <c r="U251" s="61">
        <v>3.211675882339478</v>
      </c>
      <c r="V251" s="61">
        <v>6560.6904296875</v>
      </c>
      <c r="W251" s="61">
        <v>4.1139211654663086</v>
      </c>
      <c r="X251" s="61">
        <v>89280.1796875</v>
      </c>
      <c r="Y251" s="61">
        <v>55.983680725097663</v>
      </c>
      <c r="Z251" s="61">
        <v>48507.96875</v>
      </c>
      <c r="AA251" s="61">
        <v>30.417219161987301</v>
      </c>
      <c r="AB251" s="61">
        <v>44338.40234375</v>
      </c>
      <c r="AC251" s="61">
        <v>27.802667617797852</v>
      </c>
      <c r="AD251" s="61">
        <v>115136.95703125</v>
      </c>
      <c r="AE251" s="61">
        <v>35560.2578125</v>
      </c>
      <c r="AF251" s="61">
        <v>22.29827880859375</v>
      </c>
      <c r="AG251" s="61">
        <v>123915.1015625</v>
      </c>
      <c r="AH251" s="61">
        <v>82506.8828125</v>
      </c>
      <c r="AI251" s="61">
        <v>51.736442565917969</v>
      </c>
      <c r="AJ251" s="61">
        <v>76968.4765625</v>
      </c>
      <c r="AK251" s="61">
        <v>96392.90625</v>
      </c>
      <c r="AL251" s="61">
        <v>60.443759918212891</v>
      </c>
      <c r="AM251" s="61">
        <v>63082.453125</v>
      </c>
      <c r="AN251" s="61">
        <v>82910.3515625</v>
      </c>
      <c r="AO251" s="61">
        <v>51.98944091796875</v>
      </c>
      <c r="AP251" s="61">
        <v>76565.0078125</v>
      </c>
      <c r="AQ251" s="61">
        <v>11885.6806640625</v>
      </c>
      <c r="AR251" s="61">
        <v>7.4529886245727539</v>
      </c>
      <c r="AS251" s="61">
        <v>147589.6787109375</v>
      </c>
    </row>
    <row r="252" spans="1:45">
      <c r="A252">
        <v>149</v>
      </c>
      <c r="B252" t="s">
        <v>986</v>
      </c>
      <c r="C252" t="s">
        <v>987</v>
      </c>
      <c r="D252" t="s">
        <v>988</v>
      </c>
      <c r="E252" t="s">
        <v>255</v>
      </c>
      <c r="F252" t="s">
        <v>256</v>
      </c>
      <c r="G252" t="s">
        <v>1722</v>
      </c>
      <c r="H252" s="61">
        <v>29877.859375</v>
      </c>
      <c r="I252" s="61">
        <v>4475.97509765625</v>
      </c>
      <c r="J252" s="61">
        <v>14.98090934753418</v>
      </c>
      <c r="K252" s="61">
        <v>25401.884765625</v>
      </c>
      <c r="L252" s="61">
        <v>85.019096374511719</v>
      </c>
      <c r="M252" s="61">
        <v>165.9158630371094</v>
      </c>
      <c r="N252" s="61">
        <v>0.55531376600265503</v>
      </c>
      <c r="O252" s="61">
        <v>3983.503662109375</v>
      </c>
      <c r="P252" s="61">
        <v>13.33262729644775</v>
      </c>
      <c r="Q252" s="61">
        <v>3817.5877990722661</v>
      </c>
      <c r="R252" s="61">
        <f t="shared" si="3"/>
        <v>12.777313632671403</v>
      </c>
      <c r="S252" s="61">
        <v>37.75</v>
      </c>
      <c r="T252" s="61">
        <v>7590.0673828125</v>
      </c>
      <c r="U252" s="61">
        <v>25.403652191162109</v>
      </c>
      <c r="V252" s="61">
        <v>1778.488037109375</v>
      </c>
      <c r="W252" s="61">
        <v>5.9525284767150879</v>
      </c>
      <c r="X252" s="61">
        <v>9999.5283203125</v>
      </c>
      <c r="Y252" s="61">
        <v>33.468021392822273</v>
      </c>
      <c r="Z252" s="61">
        <v>488.42266845703119</v>
      </c>
      <c r="AA252" s="61">
        <v>1.63473117351532</v>
      </c>
      <c r="AB252" s="61">
        <v>18494.28125</v>
      </c>
      <c r="AC252" s="61">
        <v>61.899620056152337</v>
      </c>
      <c r="AD252" s="61">
        <v>11383.578125</v>
      </c>
      <c r="AE252" s="61">
        <v>7337.357421875</v>
      </c>
      <c r="AF252" s="61">
        <v>24.557842254638668</v>
      </c>
      <c r="AG252" s="61">
        <v>22540.501953125</v>
      </c>
      <c r="AH252" s="61">
        <v>15950.0673828125</v>
      </c>
      <c r="AI252" s="61">
        <v>53.384239196777337</v>
      </c>
      <c r="AJ252" s="61">
        <v>13927.7919921875</v>
      </c>
      <c r="AK252" s="61">
        <v>22413.326171875</v>
      </c>
      <c r="AL252" s="61">
        <v>75.016502380371094</v>
      </c>
      <c r="AM252" s="61">
        <v>7464.533203125</v>
      </c>
      <c r="AN252" s="61">
        <v>1005.510314941406</v>
      </c>
      <c r="AO252" s="61">
        <v>3.3654026985168461</v>
      </c>
      <c r="AP252" s="61">
        <v>28872.34906005859</v>
      </c>
      <c r="AQ252" s="61">
        <v>1968.605224609375</v>
      </c>
      <c r="AR252" s="61">
        <v>6.5888428688049316</v>
      </c>
      <c r="AS252" s="61">
        <v>27909.254150390621</v>
      </c>
    </row>
    <row r="253" spans="1:45">
      <c r="A253">
        <v>232</v>
      </c>
      <c r="B253" t="s">
        <v>990</v>
      </c>
      <c r="C253" t="s">
        <v>991</v>
      </c>
      <c r="D253" t="s">
        <v>992</v>
      </c>
      <c r="E253" t="s">
        <v>219</v>
      </c>
      <c r="F253" t="s">
        <v>220</v>
      </c>
      <c r="G253" t="s">
        <v>1723</v>
      </c>
      <c r="H253" s="61">
        <v>21938.998046875</v>
      </c>
      <c r="I253" s="61">
        <v>1728.06689453125</v>
      </c>
      <c r="J253" s="61">
        <v>7.8766903877258301</v>
      </c>
      <c r="K253" s="61">
        <v>20210.931640625</v>
      </c>
      <c r="L253" s="61">
        <v>92.123313903808594</v>
      </c>
      <c r="M253" s="61">
        <v>1360.781372070312</v>
      </c>
      <c r="N253" s="61">
        <v>6.202568531036377</v>
      </c>
      <c r="O253" s="61">
        <v>16774.759765625</v>
      </c>
      <c r="P253" s="61">
        <v>76.460922241210938</v>
      </c>
      <c r="Q253" s="61">
        <v>15413.978393554689</v>
      </c>
      <c r="R253" s="61">
        <f t="shared" si="3"/>
        <v>70.258351637668625</v>
      </c>
      <c r="S253" s="61">
        <v>33.224998474121087</v>
      </c>
      <c r="T253" s="61">
        <v>985.63470458984375</v>
      </c>
      <c r="U253" s="61">
        <v>4.49261474609375</v>
      </c>
      <c r="V253" s="61">
        <v>63.901191711425781</v>
      </c>
      <c r="W253" s="61">
        <v>0.29126760363578802</v>
      </c>
      <c r="X253" s="61">
        <v>4796.70703125</v>
      </c>
      <c r="Y253" s="61">
        <v>21.863838195800781</v>
      </c>
      <c r="Z253" s="61">
        <v>15294.6298828125</v>
      </c>
      <c r="AA253" s="61">
        <v>69.714347839355469</v>
      </c>
      <c r="AB253" s="61">
        <v>10426.02734375</v>
      </c>
      <c r="AC253" s="61">
        <v>47.522804260253913</v>
      </c>
      <c r="AD253" s="61">
        <v>11512.970703125</v>
      </c>
      <c r="AE253" s="61">
        <v>12942.38671875</v>
      </c>
      <c r="AF253" s="61">
        <v>58.992607116699219</v>
      </c>
      <c r="AG253" s="61">
        <v>8996.611328125</v>
      </c>
      <c r="AH253" s="61">
        <v>14702.912109375</v>
      </c>
      <c r="AI253" s="61">
        <v>67.017242431640625</v>
      </c>
      <c r="AJ253" s="61">
        <v>7236.0859375</v>
      </c>
      <c r="AK253" s="61">
        <v>18532.826171875</v>
      </c>
      <c r="AL253" s="61">
        <v>84.474349975585938</v>
      </c>
      <c r="AM253" s="61">
        <v>3406.171875</v>
      </c>
      <c r="AN253" s="61">
        <v>9951.52734375</v>
      </c>
      <c r="AO253" s="61">
        <v>45.359989166259773</v>
      </c>
      <c r="AP253" s="61">
        <v>11987.470703125</v>
      </c>
      <c r="AQ253" s="61">
        <v>1635.751831054688</v>
      </c>
      <c r="AR253" s="61">
        <v>7.455909252166748</v>
      </c>
      <c r="AS253" s="61">
        <v>20303.246215820309</v>
      </c>
    </row>
    <row r="254" spans="1:45">
      <c r="A254">
        <v>193</v>
      </c>
      <c r="B254" t="s">
        <v>994</v>
      </c>
      <c r="C254" t="s">
        <v>995</v>
      </c>
      <c r="D254" t="s">
        <v>996</v>
      </c>
      <c r="E254" t="s">
        <v>219</v>
      </c>
      <c r="F254" t="s">
        <v>229</v>
      </c>
      <c r="G254" t="s">
        <v>1724</v>
      </c>
      <c r="H254" s="61">
        <v>142661.140625</v>
      </c>
      <c r="I254" s="61">
        <v>36663.203125</v>
      </c>
      <c r="J254" s="61">
        <v>25.699502944946289</v>
      </c>
      <c r="K254" s="61">
        <v>105997.9375</v>
      </c>
      <c r="L254" s="61">
        <v>74.300498962402344</v>
      </c>
      <c r="M254" s="61">
        <v>24416.9375</v>
      </c>
      <c r="N254" s="61">
        <v>17.115337371826168</v>
      </c>
      <c r="O254" s="61">
        <v>124639.0390625</v>
      </c>
      <c r="P254" s="61">
        <v>87.367195129394531</v>
      </c>
      <c r="Q254" s="61">
        <v>100222.1015625</v>
      </c>
      <c r="R254" s="61">
        <f t="shared" si="3"/>
        <v>70.251857740254906</v>
      </c>
      <c r="S254" s="61">
        <v>13.25</v>
      </c>
      <c r="T254" s="61">
        <v>15052.3017578125</v>
      </c>
      <c r="U254" s="61">
        <v>10.55108737945557</v>
      </c>
      <c r="V254" s="61">
        <v>37489.4375</v>
      </c>
      <c r="W254" s="61">
        <v>26.278659820556641</v>
      </c>
      <c r="X254" s="61">
        <v>8.5931911468505859</v>
      </c>
      <c r="Y254" s="61">
        <v>6.0234982520341873E-3</v>
      </c>
      <c r="Z254" s="61">
        <v>0</v>
      </c>
      <c r="AA254" s="61">
        <v>0</v>
      </c>
      <c r="AB254" s="61">
        <v>40052.0078125</v>
      </c>
      <c r="AC254" s="61">
        <v>28.07492637634277</v>
      </c>
      <c r="AD254" s="61">
        <v>102609.1328125</v>
      </c>
      <c r="AE254" s="61">
        <v>10173.357421875</v>
      </c>
      <c r="AF254" s="61">
        <v>7.131134033203125</v>
      </c>
      <c r="AG254" s="61">
        <v>132487.783203125</v>
      </c>
      <c r="AH254" s="61">
        <v>20020.578125</v>
      </c>
      <c r="AI254" s="61">
        <v>14.03365898132324</v>
      </c>
      <c r="AJ254" s="61">
        <v>122640.5625</v>
      </c>
      <c r="AK254" s="61">
        <v>55044.3671875</v>
      </c>
      <c r="AL254" s="61">
        <v>38.583992004394531</v>
      </c>
      <c r="AM254" s="61">
        <v>87616.7734375</v>
      </c>
      <c r="AN254" s="61">
        <v>36797.12890625</v>
      </c>
      <c r="AO254" s="61">
        <v>25.793378829956051</v>
      </c>
      <c r="AP254" s="61">
        <v>105864.01171875</v>
      </c>
      <c r="AQ254" s="61">
        <v>10082.3154296875</v>
      </c>
      <c r="AR254" s="61">
        <v>7.0673174858093262</v>
      </c>
      <c r="AS254" s="61">
        <v>132578.8251953125</v>
      </c>
    </row>
    <row r="255" spans="1:45">
      <c r="A255">
        <v>117</v>
      </c>
      <c r="B255" t="s">
        <v>998</v>
      </c>
      <c r="C255" t="s">
        <v>999</v>
      </c>
      <c r="D255" t="s">
        <v>999</v>
      </c>
      <c r="E255" t="s">
        <v>219</v>
      </c>
      <c r="F255" t="s">
        <v>220</v>
      </c>
      <c r="G255" t="s">
        <v>1725</v>
      </c>
      <c r="H255" s="61">
        <v>21239.36328125</v>
      </c>
      <c r="I255" s="61">
        <v>1378.927856445312</v>
      </c>
      <c r="J255" s="61">
        <v>6.4923219680786133</v>
      </c>
      <c r="K255" s="61">
        <v>19860.435546875</v>
      </c>
      <c r="L255" s="61">
        <v>93.507675170898438</v>
      </c>
      <c r="M255" s="61">
        <v>4975.37646484375</v>
      </c>
      <c r="N255" s="61">
        <v>23.425262451171879</v>
      </c>
      <c r="O255" s="61">
        <v>11559.8955078125</v>
      </c>
      <c r="P255" s="61">
        <v>54.426753997802727</v>
      </c>
      <c r="Q255" s="61">
        <v>6584.51904296875</v>
      </c>
      <c r="R255" s="61">
        <f t="shared" si="3"/>
        <v>31.001489808225696</v>
      </c>
      <c r="S255" s="61">
        <v>50</v>
      </c>
      <c r="T255" s="61">
        <v>91.832527160644531</v>
      </c>
      <c r="U255" s="61">
        <v>0.43236947059631348</v>
      </c>
      <c r="V255" s="61">
        <v>38.469738006591797</v>
      </c>
      <c r="W255" s="61">
        <v>0.18112471699714661</v>
      </c>
      <c r="X255" s="61">
        <v>5448.25048828125</v>
      </c>
      <c r="Y255" s="61">
        <v>25.651666641235352</v>
      </c>
      <c r="Z255" s="61">
        <v>9411.3544921875</v>
      </c>
      <c r="AA255" s="61">
        <v>44.310905456542969</v>
      </c>
      <c r="AB255" s="61">
        <v>7340.0185546875</v>
      </c>
      <c r="AC255" s="61">
        <v>34.558563232421882</v>
      </c>
      <c r="AD255" s="61">
        <v>13899.3447265625</v>
      </c>
      <c r="AE255" s="61">
        <v>7752.677734375</v>
      </c>
      <c r="AF255" s="61">
        <v>36.501461029052727</v>
      </c>
      <c r="AG255" s="61">
        <v>13486.685546875</v>
      </c>
      <c r="AH255" s="61">
        <v>15037.716796875</v>
      </c>
      <c r="AI255" s="61">
        <v>70.801170349121094</v>
      </c>
      <c r="AJ255" s="61">
        <v>6201.646484375</v>
      </c>
      <c r="AK255" s="61">
        <v>18590.68359375</v>
      </c>
      <c r="AL255" s="61">
        <v>87.529388427734375</v>
      </c>
      <c r="AM255" s="61">
        <v>2648.6796875</v>
      </c>
      <c r="AN255" s="61">
        <v>9671.59765625</v>
      </c>
      <c r="AO255" s="61">
        <v>45.53619384765625</v>
      </c>
      <c r="AP255" s="61">
        <v>11567.765625</v>
      </c>
      <c r="AQ255" s="61">
        <v>2399.49365234375</v>
      </c>
      <c r="AR255" s="61">
        <v>11.297389984130859</v>
      </c>
      <c r="AS255" s="61">
        <v>18839.86962890625</v>
      </c>
    </row>
    <row r="256" spans="1:45">
      <c r="A256">
        <v>94</v>
      </c>
      <c r="B256" t="s">
        <v>1001</v>
      </c>
      <c r="C256" t="s">
        <v>1002</v>
      </c>
      <c r="D256" t="s">
        <v>1002</v>
      </c>
      <c r="E256" t="s">
        <v>219</v>
      </c>
      <c r="F256" t="s">
        <v>229</v>
      </c>
      <c r="G256" t="s">
        <v>1726</v>
      </c>
      <c r="H256" s="61">
        <v>118583.828125</v>
      </c>
      <c r="I256" s="61">
        <v>16829.958984375</v>
      </c>
      <c r="J256" s="61">
        <v>14.19245719909668</v>
      </c>
      <c r="K256" s="61">
        <v>101753.8671875</v>
      </c>
      <c r="L256" s="61">
        <v>85.807540893554688</v>
      </c>
      <c r="M256" s="61">
        <v>48110.33203125</v>
      </c>
      <c r="N256" s="61">
        <v>40.570735931396477</v>
      </c>
      <c r="O256" s="61">
        <v>99418.90625</v>
      </c>
      <c r="P256" s="61">
        <v>83.8385009765625</v>
      </c>
      <c r="Q256" s="61">
        <v>51308.57421875</v>
      </c>
      <c r="R256" s="61">
        <f t="shared" si="3"/>
        <v>43.267766802624465</v>
      </c>
      <c r="S256" s="61">
        <v>21</v>
      </c>
      <c r="T256" s="61">
        <v>844.91363525390625</v>
      </c>
      <c r="U256" s="61">
        <v>0.71250325441360474</v>
      </c>
      <c r="V256" s="61">
        <v>3911.37646484375</v>
      </c>
      <c r="W256" s="61">
        <v>3.2984063625335689</v>
      </c>
      <c r="X256" s="61">
        <v>56082.56640625</v>
      </c>
      <c r="Y256" s="61">
        <v>47.293601989746087</v>
      </c>
      <c r="Z256" s="61">
        <v>47468.33984375</v>
      </c>
      <c r="AA256" s="61">
        <v>40.029354095458977</v>
      </c>
      <c r="AB256" s="61">
        <v>62761.84375</v>
      </c>
      <c r="AC256" s="61">
        <v>52.926139831542969</v>
      </c>
      <c r="AD256" s="61">
        <v>55821.984375</v>
      </c>
      <c r="AE256" s="61">
        <v>3288.047119140625</v>
      </c>
      <c r="AF256" s="61">
        <v>2.7727618217468262</v>
      </c>
      <c r="AG256" s="61">
        <v>115295.7810058594</v>
      </c>
      <c r="AH256" s="61">
        <v>10405.78125</v>
      </c>
      <c r="AI256" s="61">
        <v>8.7750425338745117</v>
      </c>
      <c r="AJ256" s="61">
        <v>108178.046875</v>
      </c>
      <c r="AK256" s="61">
        <v>70131.8515625</v>
      </c>
      <c r="AL256" s="61">
        <v>59.141159057617188</v>
      </c>
      <c r="AM256" s="61">
        <v>48451.9765625</v>
      </c>
      <c r="AN256" s="61">
        <v>52279.24609375</v>
      </c>
      <c r="AO256" s="61">
        <v>44.086318969726563</v>
      </c>
      <c r="AP256" s="61">
        <v>66304.58203125</v>
      </c>
      <c r="AQ256" s="61">
        <v>13608.3408203125</v>
      </c>
      <c r="AR256" s="61">
        <v>11.4757137298584</v>
      </c>
      <c r="AS256" s="61">
        <v>104975.4873046875</v>
      </c>
    </row>
    <row r="257" spans="1:45">
      <c r="A257">
        <v>32</v>
      </c>
      <c r="B257" t="s">
        <v>1004</v>
      </c>
      <c r="C257" t="s">
        <v>1005</v>
      </c>
      <c r="D257" t="s">
        <v>1005</v>
      </c>
      <c r="E257" t="s">
        <v>214</v>
      </c>
      <c r="F257" t="s">
        <v>224</v>
      </c>
      <c r="G257" t="s">
        <v>1727</v>
      </c>
      <c r="H257" s="61">
        <v>394698.9375</v>
      </c>
      <c r="I257" s="61">
        <v>127706.5703125</v>
      </c>
      <c r="J257" s="61">
        <v>32.355438232421882</v>
      </c>
      <c r="K257" s="61">
        <v>266992.375</v>
      </c>
      <c r="L257" s="61">
        <v>67.644569396972656</v>
      </c>
      <c r="M257" s="61">
        <v>99336.84375</v>
      </c>
      <c r="N257" s="61">
        <v>25.167751312255859</v>
      </c>
      <c r="O257" s="61">
        <v>387534.21875</v>
      </c>
      <c r="P257" s="61">
        <v>98.184761047363281</v>
      </c>
      <c r="Q257" s="61">
        <v>288197.375</v>
      </c>
      <c r="R257" s="61">
        <f t="shared" si="3"/>
        <v>73.017013125352022</v>
      </c>
      <c r="S257" s="61">
        <v>6.9463605880737296</v>
      </c>
      <c r="T257" s="61">
        <v>152799.875</v>
      </c>
      <c r="U257" s="61">
        <v>38.713020324707031</v>
      </c>
      <c r="V257" s="61">
        <v>196534.3125</v>
      </c>
      <c r="W257" s="61">
        <v>49.793472290039063</v>
      </c>
      <c r="X257" s="61">
        <v>20657.890625</v>
      </c>
      <c r="Y257" s="61">
        <v>5.2338352203369141</v>
      </c>
      <c r="Z257" s="61">
        <v>0</v>
      </c>
      <c r="AA257" s="61">
        <v>0</v>
      </c>
      <c r="AB257" s="61">
        <v>76386.5546875</v>
      </c>
      <c r="AC257" s="61">
        <v>19.353118896484379</v>
      </c>
      <c r="AD257" s="61">
        <v>318312.3828125</v>
      </c>
      <c r="AE257" s="61">
        <v>21850.93359375</v>
      </c>
      <c r="AF257" s="61">
        <v>5.5361013412475586</v>
      </c>
      <c r="AG257" s="61">
        <v>372848.00390625</v>
      </c>
      <c r="AH257" s="61">
        <v>34375.8125</v>
      </c>
      <c r="AI257" s="61">
        <v>8.7093753814697266</v>
      </c>
      <c r="AJ257" s="61">
        <v>360323.125</v>
      </c>
      <c r="AK257" s="61">
        <v>94343.53125</v>
      </c>
      <c r="AL257" s="61">
        <v>23.902656555175781</v>
      </c>
      <c r="AM257" s="61">
        <v>300355.40625</v>
      </c>
      <c r="AN257" s="61">
        <v>10099.4501953125</v>
      </c>
      <c r="AO257" s="61">
        <v>2.5587730407714839</v>
      </c>
      <c r="AP257" s="61">
        <v>384599.4873046875</v>
      </c>
      <c r="AQ257" s="61">
        <v>4010.04833984375</v>
      </c>
      <c r="AR257" s="61">
        <v>1.0159764289855959</v>
      </c>
      <c r="AS257" s="61">
        <v>390688.88916015619</v>
      </c>
    </row>
    <row r="258" spans="1:45">
      <c r="A258">
        <v>166</v>
      </c>
      <c r="B258" t="s">
        <v>1007</v>
      </c>
      <c r="C258" t="s">
        <v>1008</v>
      </c>
      <c r="D258" t="s">
        <v>1009</v>
      </c>
      <c r="E258" t="s">
        <v>264</v>
      </c>
      <c r="F258" t="s">
        <v>269</v>
      </c>
      <c r="G258" t="s">
        <v>1728</v>
      </c>
      <c r="H258" s="61">
        <v>35173.94921875</v>
      </c>
      <c r="I258" s="61">
        <v>3015.9736328125</v>
      </c>
      <c r="J258" s="61">
        <v>8.5744533538818359</v>
      </c>
      <c r="K258" s="61">
        <v>32157.9765625</v>
      </c>
      <c r="L258" s="61">
        <v>91.425552368164063</v>
      </c>
      <c r="M258" s="61">
        <v>10153.458984375</v>
      </c>
      <c r="N258" s="61">
        <v>28.86641693115234</v>
      </c>
      <c r="O258" s="61">
        <v>28503.970703125</v>
      </c>
      <c r="P258" s="61">
        <v>81.037162780761719</v>
      </c>
      <c r="Q258" s="61">
        <v>18350.51171875</v>
      </c>
      <c r="R258" s="61">
        <f t="shared" si="3"/>
        <v>52.170746038855334</v>
      </c>
      <c r="S258" s="61">
        <v>10.17142868041992</v>
      </c>
      <c r="T258" s="61">
        <v>281.12521362304688</v>
      </c>
      <c r="U258" s="61">
        <v>0.79924267530441284</v>
      </c>
      <c r="V258" s="61">
        <v>129.1985168457031</v>
      </c>
      <c r="W258" s="61">
        <v>0.36731308698654169</v>
      </c>
      <c r="X258" s="61">
        <v>26319.015625</v>
      </c>
      <c r="Y258" s="61">
        <v>74.825302124023438</v>
      </c>
      <c r="Z258" s="61">
        <v>0</v>
      </c>
      <c r="AA258" s="61">
        <v>0</v>
      </c>
      <c r="AB258" s="61">
        <v>21283.2578125</v>
      </c>
      <c r="AC258" s="61">
        <v>60.508579254150391</v>
      </c>
      <c r="AD258" s="61">
        <v>13890.69140625</v>
      </c>
      <c r="AE258" s="61">
        <v>12545.50390625</v>
      </c>
      <c r="AF258" s="61">
        <v>35.667030334472663</v>
      </c>
      <c r="AG258" s="61">
        <v>22628.4453125</v>
      </c>
      <c r="AH258" s="61">
        <v>19044.529296875</v>
      </c>
      <c r="AI258" s="61">
        <v>54.143844604492188</v>
      </c>
      <c r="AJ258" s="61">
        <v>16129.419921875</v>
      </c>
      <c r="AK258" s="61">
        <v>24303.392578125</v>
      </c>
      <c r="AL258" s="61">
        <v>69.094863891601563</v>
      </c>
      <c r="AM258" s="61">
        <v>10870.556640625</v>
      </c>
      <c r="AN258" s="61">
        <v>19593.388671875</v>
      </c>
      <c r="AO258" s="61">
        <v>55.704261779785163</v>
      </c>
      <c r="AP258" s="61">
        <v>15580.560546875</v>
      </c>
      <c r="AQ258" s="61">
        <v>2218.37841796875</v>
      </c>
      <c r="AR258" s="61">
        <v>6.3068790435791016</v>
      </c>
      <c r="AS258" s="61">
        <v>32955.57080078125</v>
      </c>
    </row>
    <row r="259" spans="1:45">
      <c r="A259">
        <v>56</v>
      </c>
      <c r="B259" t="s">
        <v>1011</v>
      </c>
      <c r="C259" t="s">
        <v>1012</v>
      </c>
      <c r="D259" t="s">
        <v>1012</v>
      </c>
      <c r="E259" t="s">
        <v>214</v>
      </c>
      <c r="F259" t="s">
        <v>215</v>
      </c>
      <c r="G259" t="s">
        <v>1729</v>
      </c>
      <c r="H259" s="61">
        <v>328471</v>
      </c>
      <c r="I259" s="61">
        <v>49850.31640625</v>
      </c>
      <c r="J259" s="61">
        <v>15.176473617553709</v>
      </c>
      <c r="K259" s="61">
        <v>278620.6875</v>
      </c>
      <c r="L259" s="61">
        <v>84.823524475097656</v>
      </c>
      <c r="M259" s="61">
        <v>36900.6640625</v>
      </c>
      <c r="N259" s="61">
        <v>11.23407077789307</v>
      </c>
      <c r="O259" s="61">
        <v>309928.8125</v>
      </c>
      <c r="P259" s="61">
        <v>94.354995727539063</v>
      </c>
      <c r="Q259" s="61">
        <v>273028.1484375</v>
      </c>
      <c r="R259" s="61">
        <f t="shared" si="3"/>
        <v>83.120929530308601</v>
      </c>
      <c r="S259" s="61">
        <v>9.1363639831542969</v>
      </c>
      <c r="T259" s="61">
        <v>84114.7265625</v>
      </c>
      <c r="U259" s="61">
        <v>25.607961654663089</v>
      </c>
      <c r="V259" s="61">
        <v>200230.59375</v>
      </c>
      <c r="W259" s="61">
        <v>60.958377838134773</v>
      </c>
      <c r="X259" s="61">
        <v>24769.267578125</v>
      </c>
      <c r="Y259" s="61">
        <v>7.5407772064208984</v>
      </c>
      <c r="Z259" s="61">
        <v>0</v>
      </c>
      <c r="AA259" s="61">
        <v>0</v>
      </c>
      <c r="AB259" s="61">
        <v>83448.4375</v>
      </c>
      <c r="AC259" s="61">
        <v>25.40511512756348</v>
      </c>
      <c r="AD259" s="61">
        <v>245022.5625</v>
      </c>
      <c r="AE259" s="61">
        <v>27067.376953125</v>
      </c>
      <c r="AF259" s="61">
        <v>8.2404155731201172</v>
      </c>
      <c r="AG259" s="61">
        <v>301403.623046875</v>
      </c>
      <c r="AH259" s="61">
        <v>113742.703125</v>
      </c>
      <c r="AI259" s="61">
        <v>34.6279296875</v>
      </c>
      <c r="AJ259" s="61">
        <v>214728.296875</v>
      </c>
      <c r="AK259" s="61">
        <v>165908.78125</v>
      </c>
      <c r="AL259" s="61">
        <v>50.509418487548828</v>
      </c>
      <c r="AM259" s="61">
        <v>162562.21875</v>
      </c>
      <c r="AN259" s="61">
        <v>2078.83544921875</v>
      </c>
      <c r="AO259" s="61">
        <v>0.63288247585296631</v>
      </c>
      <c r="AP259" s="61">
        <v>326392.16455078119</v>
      </c>
      <c r="AQ259" s="61">
        <v>16237.18359375</v>
      </c>
      <c r="AR259" s="61">
        <v>4.9432625770568848</v>
      </c>
      <c r="AS259" s="61">
        <v>312233.81640625</v>
      </c>
    </row>
    <row r="260" spans="1:45">
      <c r="A260">
        <v>118</v>
      </c>
      <c r="B260" t="s">
        <v>1014</v>
      </c>
      <c r="C260" t="s">
        <v>1015</v>
      </c>
      <c r="D260" t="s">
        <v>1015</v>
      </c>
      <c r="E260" t="s">
        <v>219</v>
      </c>
      <c r="F260" t="s">
        <v>220</v>
      </c>
      <c r="G260" t="s">
        <v>1730</v>
      </c>
      <c r="H260" s="61">
        <v>20821.44921875</v>
      </c>
      <c r="I260" s="61">
        <v>3714.590087890625</v>
      </c>
      <c r="J260" s="61">
        <v>17.8402099609375</v>
      </c>
      <c r="K260" s="61">
        <v>17106.859375</v>
      </c>
      <c r="L260" s="61">
        <v>82.1597900390625</v>
      </c>
      <c r="M260" s="61">
        <v>3738.74169921875</v>
      </c>
      <c r="N260" s="61">
        <v>17.956203460693359</v>
      </c>
      <c r="O260" s="61">
        <v>15197.0888671875</v>
      </c>
      <c r="P260" s="61">
        <v>72.987663269042969</v>
      </c>
      <c r="Q260" s="61">
        <v>11458.34716796875</v>
      </c>
      <c r="R260" s="61">
        <f t="shared" ref="R260:R318" si="4">(Q260/H260)*100</f>
        <v>55.031458413808934</v>
      </c>
      <c r="S260" s="61">
        <v>19.07407379150391</v>
      </c>
      <c r="T260" s="61">
        <v>172.50022888183591</v>
      </c>
      <c r="U260" s="61">
        <v>0.82847374677658081</v>
      </c>
      <c r="V260" s="61">
        <v>515.1783447265625</v>
      </c>
      <c r="W260" s="61">
        <v>2.4742674827575679</v>
      </c>
      <c r="X260" s="61">
        <v>9513.0205078125</v>
      </c>
      <c r="Y260" s="61">
        <v>45.688560485839837</v>
      </c>
      <c r="Z260" s="61">
        <v>7907.87255859375</v>
      </c>
      <c r="AA260" s="61">
        <v>37.979454040527337</v>
      </c>
      <c r="AB260" s="61">
        <v>8138.15185546875</v>
      </c>
      <c r="AC260" s="61">
        <v>39.085422515869141</v>
      </c>
      <c r="AD260" s="61">
        <v>12683.29736328125</v>
      </c>
      <c r="AE260" s="61">
        <v>3116.0390625</v>
      </c>
      <c r="AF260" s="61">
        <v>14.965523719787599</v>
      </c>
      <c r="AG260" s="61">
        <v>17705.41015625</v>
      </c>
      <c r="AH260" s="61">
        <v>6640.15087890625</v>
      </c>
      <c r="AI260" s="61">
        <v>31.89091682434082</v>
      </c>
      <c r="AJ260" s="61">
        <v>14181.29833984375</v>
      </c>
      <c r="AK260" s="61">
        <v>13564.0546875</v>
      </c>
      <c r="AL260" s="61">
        <v>65.144622802734375</v>
      </c>
      <c r="AM260" s="61">
        <v>7257.39453125</v>
      </c>
      <c r="AN260" s="61">
        <v>10057.37109375</v>
      </c>
      <c r="AO260" s="61">
        <v>48.302932739257813</v>
      </c>
      <c r="AP260" s="61">
        <v>10764.078125</v>
      </c>
      <c r="AQ260" s="61">
        <v>2415.017822265625</v>
      </c>
      <c r="AR260" s="61">
        <v>11.598701477050779</v>
      </c>
      <c r="AS260" s="61">
        <v>18406.431396484379</v>
      </c>
    </row>
    <row r="261" spans="1:45">
      <c r="A261">
        <v>57</v>
      </c>
      <c r="B261" t="s">
        <v>1017</v>
      </c>
      <c r="C261" t="s">
        <v>1018</v>
      </c>
      <c r="D261" t="s">
        <v>1018</v>
      </c>
      <c r="E261" t="s">
        <v>214</v>
      </c>
      <c r="F261" t="s">
        <v>215</v>
      </c>
      <c r="G261" t="s">
        <v>1731</v>
      </c>
      <c r="H261" s="61">
        <v>371745.25</v>
      </c>
      <c r="I261" s="61">
        <v>46634.15234375</v>
      </c>
      <c r="J261" s="61">
        <v>12.54465293884277</v>
      </c>
      <c r="K261" s="61">
        <v>325111.09375</v>
      </c>
      <c r="L261" s="61">
        <v>87.455345153808594</v>
      </c>
      <c r="M261" s="61">
        <v>32568.65625</v>
      </c>
      <c r="N261" s="61">
        <v>8.7610149383544922</v>
      </c>
      <c r="O261" s="61">
        <v>350817.6875</v>
      </c>
      <c r="P261" s="61">
        <v>94.370452880859375</v>
      </c>
      <c r="Q261" s="61">
        <v>318249.03125</v>
      </c>
      <c r="R261" s="61">
        <f t="shared" si="4"/>
        <v>85.609441210075985</v>
      </c>
      <c r="S261" s="61">
        <v>10.673566818237299</v>
      </c>
      <c r="T261" s="61">
        <v>59034.93359375</v>
      </c>
      <c r="U261" s="61">
        <v>15.88048076629639</v>
      </c>
      <c r="V261" s="61">
        <v>246985.125</v>
      </c>
      <c r="W261" s="61">
        <v>66.439346313476563</v>
      </c>
      <c r="X261" s="61">
        <v>24145.1796875</v>
      </c>
      <c r="Y261" s="61">
        <v>6.4950876235961914</v>
      </c>
      <c r="Z261" s="61">
        <v>0</v>
      </c>
      <c r="AA261" s="61">
        <v>0</v>
      </c>
      <c r="AB261" s="61">
        <v>88434.4765625</v>
      </c>
      <c r="AC261" s="61">
        <v>23.788999557495121</v>
      </c>
      <c r="AD261" s="61">
        <v>283310.7734375</v>
      </c>
      <c r="AE261" s="61">
        <v>33156.4765625</v>
      </c>
      <c r="AF261" s="61">
        <v>8.9191389083862305</v>
      </c>
      <c r="AG261" s="61">
        <v>338588.7734375</v>
      </c>
      <c r="AH261" s="61">
        <v>122925.71875</v>
      </c>
      <c r="AI261" s="61">
        <v>33.067192077636719</v>
      </c>
      <c r="AJ261" s="61">
        <v>248819.53125</v>
      </c>
      <c r="AK261" s="61">
        <v>182072.8125</v>
      </c>
      <c r="AL261" s="61">
        <v>48.97784423828125</v>
      </c>
      <c r="AM261" s="61">
        <v>189672.4375</v>
      </c>
      <c r="AN261" s="61">
        <v>245.8746032714844</v>
      </c>
      <c r="AO261" s="61">
        <v>6.6140621900558472E-2</v>
      </c>
      <c r="AP261" s="61">
        <v>371499.37539672852</v>
      </c>
      <c r="AQ261" s="61">
        <v>25168.95703125</v>
      </c>
      <c r="AR261" s="61">
        <v>6.7704849243164063</v>
      </c>
      <c r="AS261" s="61">
        <v>346576.29296875</v>
      </c>
    </row>
    <row r="262" spans="1:45">
      <c r="A262">
        <v>263</v>
      </c>
      <c r="B262" t="s">
        <v>1020</v>
      </c>
      <c r="C262" t="s">
        <v>1021</v>
      </c>
      <c r="D262" t="s">
        <v>1022</v>
      </c>
      <c r="E262" t="s">
        <v>264</v>
      </c>
      <c r="F262" t="s">
        <v>269</v>
      </c>
      <c r="G262" t="s">
        <v>1732</v>
      </c>
      <c r="H262" s="61">
        <v>192831.984375</v>
      </c>
      <c r="I262" s="61">
        <v>37062.1171875</v>
      </c>
      <c r="J262" s="61">
        <v>19.219900131225589</v>
      </c>
      <c r="K262" s="61">
        <v>155769.875</v>
      </c>
      <c r="L262" s="61">
        <v>80.780097961425781</v>
      </c>
      <c r="M262" s="61">
        <v>41172.22265625</v>
      </c>
      <c r="N262" s="61">
        <v>21.351345062255859</v>
      </c>
      <c r="O262" s="61">
        <v>181939.421875</v>
      </c>
      <c r="P262" s="61">
        <v>94.351264953613281</v>
      </c>
      <c r="Q262" s="61">
        <v>140767.19921875</v>
      </c>
      <c r="R262" s="61">
        <f t="shared" si="4"/>
        <v>72.999922536191036</v>
      </c>
      <c r="S262" s="61">
        <v>7.3980002403259277</v>
      </c>
      <c r="T262" s="61">
        <v>60908.20703125</v>
      </c>
      <c r="U262" s="61">
        <v>31.586153030395511</v>
      </c>
      <c r="V262" s="61">
        <v>51884.4375</v>
      </c>
      <c r="W262" s="61">
        <v>26.906553268432621</v>
      </c>
      <c r="X262" s="61">
        <v>77583.9140625</v>
      </c>
      <c r="Y262" s="61">
        <v>40.23394775390625</v>
      </c>
      <c r="Z262" s="61">
        <v>0</v>
      </c>
      <c r="AA262" s="61">
        <v>0</v>
      </c>
      <c r="AB262" s="61">
        <v>22576.3046875</v>
      </c>
      <c r="AC262" s="61">
        <v>11.707759857177731</v>
      </c>
      <c r="AD262" s="61">
        <v>170255.6796875</v>
      </c>
      <c r="AE262" s="61">
        <v>60294.2578125</v>
      </c>
      <c r="AF262" s="61">
        <v>31.267768859863281</v>
      </c>
      <c r="AG262" s="61">
        <v>132537.7265625</v>
      </c>
      <c r="AH262" s="61">
        <v>61127.046875</v>
      </c>
      <c r="AI262" s="61">
        <v>31.699642181396481</v>
      </c>
      <c r="AJ262" s="61">
        <v>131704.9375</v>
      </c>
      <c r="AK262" s="61">
        <v>82001.8828125</v>
      </c>
      <c r="AL262" s="61">
        <v>42.525039672851563</v>
      </c>
      <c r="AM262" s="61">
        <v>110830.1015625</v>
      </c>
      <c r="AN262" s="61">
        <v>7870.67333984375</v>
      </c>
      <c r="AO262" s="61">
        <v>4.0816226005554199</v>
      </c>
      <c r="AP262" s="61">
        <v>184961.31103515619</v>
      </c>
      <c r="AQ262" s="61">
        <v>38512.41015625</v>
      </c>
      <c r="AR262" s="61">
        <v>19.972002029418949</v>
      </c>
      <c r="AS262" s="61">
        <v>154319.57421875</v>
      </c>
    </row>
    <row r="263" spans="1:45">
      <c r="A263">
        <v>205</v>
      </c>
      <c r="B263" t="s">
        <v>1024</v>
      </c>
      <c r="C263" t="s">
        <v>1025</v>
      </c>
      <c r="D263" t="s">
        <v>1025</v>
      </c>
      <c r="E263" t="s">
        <v>255</v>
      </c>
      <c r="F263" t="s">
        <v>256</v>
      </c>
      <c r="G263" t="s">
        <v>1733</v>
      </c>
      <c r="H263" s="61">
        <v>12747.3916015625</v>
      </c>
      <c r="I263" s="61">
        <v>1028.220336914062</v>
      </c>
      <c r="J263" s="61">
        <v>8.0661239624023438</v>
      </c>
      <c r="K263" s="61">
        <v>11719.1708984375</v>
      </c>
      <c r="L263" s="61">
        <v>91.933876037597656</v>
      </c>
      <c r="M263" s="61">
        <v>3140.4619140625</v>
      </c>
      <c r="N263" s="61">
        <v>24.636114120483398</v>
      </c>
      <c r="O263" s="61">
        <v>7943.8212890625</v>
      </c>
      <c r="P263" s="61">
        <v>62.317230224609382</v>
      </c>
      <c r="Q263" s="61">
        <v>4803.359375</v>
      </c>
      <c r="R263" s="61">
        <f t="shared" si="4"/>
        <v>37.681115675549123</v>
      </c>
      <c r="S263" s="61">
        <v>21.409090042114261</v>
      </c>
      <c r="T263" s="61">
        <v>0</v>
      </c>
      <c r="U263" s="61">
        <v>0</v>
      </c>
      <c r="V263" s="61">
        <v>0</v>
      </c>
      <c r="W263" s="61">
        <v>0</v>
      </c>
      <c r="X263" s="61">
        <v>5104.7216796875</v>
      </c>
      <c r="Y263" s="61">
        <v>40.04522705078125</v>
      </c>
      <c r="Z263" s="61">
        <v>0</v>
      </c>
      <c r="AA263" s="61">
        <v>0</v>
      </c>
      <c r="AB263" s="61">
        <v>1101.804443359375</v>
      </c>
      <c r="AC263" s="61">
        <v>8.64337158203125</v>
      </c>
      <c r="AD263" s="61">
        <v>11645.58715820312</v>
      </c>
      <c r="AE263" s="61">
        <v>7982.74169921875</v>
      </c>
      <c r="AF263" s="61">
        <v>62.622554779052727</v>
      </c>
      <c r="AG263" s="61">
        <v>4764.64990234375</v>
      </c>
      <c r="AH263" s="61">
        <v>10546.966796875</v>
      </c>
      <c r="AI263" s="61">
        <v>82.738235473632813</v>
      </c>
      <c r="AJ263" s="61">
        <v>2200.4248046875</v>
      </c>
      <c r="AK263" s="61">
        <v>11610.5341796875</v>
      </c>
      <c r="AL263" s="61">
        <v>91.081649780273438</v>
      </c>
      <c r="AM263" s="61">
        <v>1136.857421875</v>
      </c>
      <c r="AN263" s="61">
        <v>2435.785888671875</v>
      </c>
      <c r="AO263" s="61">
        <v>19.108112335205082</v>
      </c>
      <c r="AP263" s="61">
        <v>10311.60571289062</v>
      </c>
      <c r="AQ263" s="61">
        <v>748.9376220703125</v>
      </c>
      <c r="AR263" s="61">
        <v>5.8752222061157227</v>
      </c>
      <c r="AS263" s="61">
        <v>11998.453979492189</v>
      </c>
    </row>
    <row r="264" spans="1:45">
      <c r="A264">
        <v>164</v>
      </c>
      <c r="B264" t="s">
        <v>1027</v>
      </c>
      <c r="C264" t="s">
        <v>1028</v>
      </c>
      <c r="D264" t="s">
        <v>1028</v>
      </c>
      <c r="E264" t="s">
        <v>214</v>
      </c>
      <c r="F264" t="s">
        <v>215</v>
      </c>
      <c r="G264" t="s">
        <v>1734</v>
      </c>
      <c r="H264" s="61">
        <v>256760.84375</v>
      </c>
      <c r="I264" s="61">
        <v>44970.64453125</v>
      </c>
      <c r="J264" s="61">
        <v>17.514604568481449</v>
      </c>
      <c r="K264" s="61">
        <v>211790.203125</v>
      </c>
      <c r="L264" s="61">
        <v>82.485397338867188</v>
      </c>
      <c r="M264" s="61">
        <v>127802.5703125</v>
      </c>
      <c r="N264" s="61">
        <v>49.774944305419922</v>
      </c>
      <c r="O264" s="61">
        <v>249440.859375</v>
      </c>
      <c r="P264" s="61">
        <v>97.149101257324219</v>
      </c>
      <c r="Q264" s="61">
        <v>121638.2890625</v>
      </c>
      <c r="R264" s="61">
        <f t="shared" si="4"/>
        <v>47.374158491602167</v>
      </c>
      <c r="S264" s="61">
        <v>6.6399998664855957</v>
      </c>
      <c r="T264" s="61">
        <v>22486.330078125</v>
      </c>
      <c r="U264" s="61">
        <v>8.7576942443847656</v>
      </c>
      <c r="V264" s="61">
        <v>39448.09765625</v>
      </c>
      <c r="W264" s="61">
        <v>15.36375141143799</v>
      </c>
      <c r="X264" s="61">
        <v>93497.5546875</v>
      </c>
      <c r="Y264" s="61">
        <v>36.414257049560547</v>
      </c>
      <c r="Z264" s="61">
        <v>17266.337890625</v>
      </c>
      <c r="AA264" s="61">
        <v>6.7246770858764648</v>
      </c>
      <c r="AB264" s="61">
        <v>72828.1484375</v>
      </c>
      <c r="AC264" s="61">
        <v>28.36419677734375</v>
      </c>
      <c r="AD264" s="61">
        <v>183932.6953125</v>
      </c>
      <c r="AE264" s="61">
        <v>12453.4931640625</v>
      </c>
      <c r="AF264" s="61">
        <v>4.8502306938171387</v>
      </c>
      <c r="AG264" s="61">
        <v>244307.3505859375</v>
      </c>
      <c r="AH264" s="61">
        <v>88237.4765625</v>
      </c>
      <c r="AI264" s="61">
        <v>34.365627288818359</v>
      </c>
      <c r="AJ264" s="61">
        <v>168523.3671875</v>
      </c>
      <c r="AK264" s="61">
        <v>125561.15625</v>
      </c>
      <c r="AL264" s="61">
        <v>48.901985168457031</v>
      </c>
      <c r="AM264" s="61">
        <v>131199.6875</v>
      </c>
      <c r="AN264" s="61">
        <v>97173.828125</v>
      </c>
      <c r="AO264" s="61">
        <v>37.846046447753913</v>
      </c>
      <c r="AP264" s="61">
        <v>159587.015625</v>
      </c>
      <c r="AQ264" s="61">
        <v>9949.2666015625</v>
      </c>
      <c r="AR264" s="61">
        <v>3.8749158382415771</v>
      </c>
      <c r="AS264" s="61">
        <v>246811.5771484375</v>
      </c>
    </row>
    <row r="265" spans="1:45">
      <c r="A265">
        <v>291</v>
      </c>
      <c r="B265" t="s">
        <v>1029</v>
      </c>
      <c r="C265" t="s">
        <v>1030</v>
      </c>
      <c r="D265" t="s">
        <v>1031</v>
      </c>
      <c r="E265" t="s">
        <v>260</v>
      </c>
      <c r="F265" t="s">
        <v>261</v>
      </c>
      <c r="G265" t="s">
        <v>1735</v>
      </c>
      <c r="H265" s="61">
        <v>108932.03125</v>
      </c>
      <c r="I265" s="61">
        <v>35316.625</v>
      </c>
      <c r="J265" s="61">
        <v>32.420791625976563</v>
      </c>
      <c r="K265" s="61">
        <v>73615.40625</v>
      </c>
      <c r="L265" s="61">
        <v>67.579208374023438</v>
      </c>
      <c r="M265" s="61">
        <v>0</v>
      </c>
      <c r="N265" s="61">
        <v>0</v>
      </c>
      <c r="O265" s="61">
        <v>0</v>
      </c>
      <c r="P265" s="61">
        <v>0</v>
      </c>
      <c r="Q265" s="61">
        <v>0</v>
      </c>
      <c r="R265" s="61">
        <f t="shared" si="4"/>
        <v>0</v>
      </c>
      <c r="S265" s="61">
        <v>0</v>
      </c>
      <c r="T265" s="61">
        <v>0</v>
      </c>
      <c r="U265" s="61">
        <v>0</v>
      </c>
      <c r="V265" s="61">
        <v>0</v>
      </c>
      <c r="W265" s="61">
        <v>0</v>
      </c>
      <c r="X265" s="61">
        <v>0</v>
      </c>
      <c r="Y265" s="61">
        <v>0</v>
      </c>
      <c r="Z265" s="61">
        <v>0</v>
      </c>
      <c r="AA265" s="61">
        <v>0</v>
      </c>
      <c r="AB265" s="61">
        <v>0</v>
      </c>
      <c r="AC265" s="61">
        <v>0</v>
      </c>
      <c r="AD265" s="61">
        <v>108932.03125</v>
      </c>
      <c r="AE265" s="61">
        <v>0</v>
      </c>
      <c r="AF265" s="61">
        <v>0</v>
      </c>
      <c r="AG265" s="61">
        <v>108932.03125</v>
      </c>
      <c r="AH265" s="61">
        <v>0</v>
      </c>
      <c r="AI265" s="61">
        <v>0</v>
      </c>
      <c r="AJ265" s="61">
        <v>108932.03125</v>
      </c>
      <c r="AK265" s="61">
        <v>0</v>
      </c>
      <c r="AL265" s="61">
        <v>0</v>
      </c>
      <c r="AM265" s="61">
        <v>108932.03125</v>
      </c>
      <c r="AN265" s="61">
        <v>0</v>
      </c>
      <c r="AO265" s="61">
        <v>0</v>
      </c>
      <c r="AP265" s="61">
        <v>108932.03125</v>
      </c>
      <c r="AQ265" s="61">
        <v>0</v>
      </c>
      <c r="AR265" s="61">
        <v>0</v>
      </c>
      <c r="AS265" s="61">
        <v>108932.03125</v>
      </c>
    </row>
    <row r="266" spans="1:45">
      <c r="A266">
        <v>58</v>
      </c>
      <c r="B266" t="s">
        <v>1033</v>
      </c>
      <c r="C266" t="s">
        <v>1034</v>
      </c>
      <c r="D266" t="s">
        <v>1034</v>
      </c>
      <c r="E266" t="s">
        <v>214</v>
      </c>
      <c r="F266" t="s">
        <v>215</v>
      </c>
      <c r="G266" t="s">
        <v>1736</v>
      </c>
      <c r="H266" s="61">
        <v>308112.875</v>
      </c>
      <c r="I266" s="61">
        <v>66146.8984375</v>
      </c>
      <c r="J266" s="61">
        <v>21.46839714050293</v>
      </c>
      <c r="K266" s="61">
        <v>241965.96875</v>
      </c>
      <c r="L266" s="61">
        <v>78.531600952148438</v>
      </c>
      <c r="M266" s="61">
        <v>44102.1953125</v>
      </c>
      <c r="N266" s="61">
        <v>14.31364822387695</v>
      </c>
      <c r="O266" s="61">
        <v>286373.6875</v>
      </c>
      <c r="P266" s="61">
        <v>92.944404602050781</v>
      </c>
      <c r="Q266" s="61">
        <v>242271.4921875</v>
      </c>
      <c r="R266" s="61">
        <f t="shared" si="4"/>
        <v>78.630758999441355</v>
      </c>
      <c r="S266" s="61">
        <v>9.5816144943237305</v>
      </c>
      <c r="T266" s="61">
        <v>96776.734375</v>
      </c>
      <c r="U266" s="61">
        <v>31.40950775146484</v>
      </c>
      <c r="V266" s="61">
        <v>145617.265625</v>
      </c>
      <c r="W266" s="61">
        <v>47.261013031005859</v>
      </c>
      <c r="X266" s="61">
        <v>44227.15625</v>
      </c>
      <c r="Y266" s="61">
        <v>14.35420513153076</v>
      </c>
      <c r="Z266" s="61">
        <v>0</v>
      </c>
      <c r="AA266" s="61">
        <v>0</v>
      </c>
      <c r="AB266" s="61">
        <v>99503.8046875</v>
      </c>
      <c r="AC266" s="61">
        <v>32.294593811035163</v>
      </c>
      <c r="AD266" s="61">
        <v>208609.0703125</v>
      </c>
      <c r="AE266" s="61">
        <v>25601.587890625</v>
      </c>
      <c r="AF266" s="61">
        <v>8.3091583251953125</v>
      </c>
      <c r="AG266" s="61">
        <v>282511.287109375</v>
      </c>
      <c r="AH266" s="61">
        <v>92079.6484375</v>
      </c>
      <c r="AI266" s="61">
        <v>29.885038375854489</v>
      </c>
      <c r="AJ266" s="61">
        <v>216033.2265625</v>
      </c>
      <c r="AK266" s="61">
        <v>154965.734375</v>
      </c>
      <c r="AL266" s="61">
        <v>50.295120239257813</v>
      </c>
      <c r="AM266" s="61">
        <v>153147.140625</v>
      </c>
      <c r="AN266" s="61">
        <v>3243.558837890625</v>
      </c>
      <c r="AO266" s="61">
        <v>1.0527176856994629</v>
      </c>
      <c r="AP266" s="61">
        <v>304869.31616210938</v>
      </c>
      <c r="AQ266" s="61">
        <v>21351.962890625</v>
      </c>
      <c r="AR266" s="61">
        <v>6.9299163818359384</v>
      </c>
      <c r="AS266" s="61">
        <v>286760.912109375</v>
      </c>
    </row>
    <row r="267" spans="1:45">
      <c r="A267">
        <v>271</v>
      </c>
      <c r="B267" t="s">
        <v>1036</v>
      </c>
      <c r="C267" t="s">
        <v>1037</v>
      </c>
      <c r="D267" t="s">
        <v>1038</v>
      </c>
      <c r="E267" t="s">
        <v>214</v>
      </c>
      <c r="F267" t="s">
        <v>215</v>
      </c>
      <c r="G267" t="s">
        <v>1737</v>
      </c>
      <c r="H267" s="61">
        <v>240535.53125</v>
      </c>
      <c r="I267" s="61">
        <v>19330.080078125</v>
      </c>
      <c r="J267" s="61">
        <v>8.0362682342529297</v>
      </c>
      <c r="K267" s="61">
        <v>221205.453125</v>
      </c>
      <c r="L267" s="61">
        <v>91.963729858398438</v>
      </c>
      <c r="M267" s="61">
        <v>112639.2734375</v>
      </c>
      <c r="N267" s="61">
        <v>46.828536987304688</v>
      </c>
      <c r="O267" s="61">
        <v>221571.46875</v>
      </c>
      <c r="P267" s="61">
        <v>92.115898132324219</v>
      </c>
      <c r="Q267" s="61">
        <v>108932.1953125</v>
      </c>
      <c r="R267" s="61">
        <f t="shared" si="4"/>
        <v>45.287361391644708</v>
      </c>
      <c r="S267" s="61">
        <v>8.25</v>
      </c>
      <c r="T267" s="61">
        <v>9721.349609375</v>
      </c>
      <c r="U267" s="61">
        <v>4.0415439605712891</v>
      </c>
      <c r="V267" s="61">
        <v>2228.1630859375</v>
      </c>
      <c r="W267" s="61">
        <v>0.92633432149887085</v>
      </c>
      <c r="X267" s="61">
        <v>104605.3515625</v>
      </c>
      <c r="Y267" s="61">
        <v>43.488521575927727</v>
      </c>
      <c r="Z267" s="61">
        <v>34689.5859375</v>
      </c>
      <c r="AA267" s="61">
        <v>14.42181301116943</v>
      </c>
      <c r="AB267" s="61">
        <v>125352.6484375</v>
      </c>
      <c r="AC267" s="61">
        <v>52.113986968994141</v>
      </c>
      <c r="AD267" s="61">
        <v>115182.8828125</v>
      </c>
      <c r="AE267" s="61">
        <v>47461.87109375</v>
      </c>
      <c r="AF267" s="61">
        <v>19.73175048828125</v>
      </c>
      <c r="AG267" s="61">
        <v>193073.66015625</v>
      </c>
      <c r="AH267" s="61">
        <v>69927.078125</v>
      </c>
      <c r="AI267" s="61">
        <v>29.071414947509769</v>
      </c>
      <c r="AJ267" s="61">
        <v>170608.453125</v>
      </c>
      <c r="AK267" s="61">
        <v>173464.90625</v>
      </c>
      <c r="AL267" s="61">
        <v>72.116127014160156</v>
      </c>
      <c r="AM267" s="61">
        <v>67070.625</v>
      </c>
      <c r="AN267" s="61">
        <v>143090.625</v>
      </c>
      <c r="AO267" s="61">
        <v>59.488349914550781</v>
      </c>
      <c r="AP267" s="61">
        <v>97444.90625</v>
      </c>
      <c r="AQ267" s="61">
        <v>8622.4140625</v>
      </c>
      <c r="AR267" s="61">
        <v>3.5846736431121831</v>
      </c>
      <c r="AS267" s="61">
        <v>231913.1171875</v>
      </c>
    </row>
    <row r="268" spans="1:45">
      <c r="A268">
        <v>266</v>
      </c>
      <c r="B268" t="s">
        <v>1040</v>
      </c>
      <c r="C268" t="s">
        <v>1041</v>
      </c>
      <c r="D268" t="s">
        <v>1041</v>
      </c>
      <c r="E268" t="s">
        <v>239</v>
      </c>
      <c r="F268" t="s">
        <v>240</v>
      </c>
      <c r="G268" t="s">
        <v>1738</v>
      </c>
      <c r="H268" s="61">
        <v>217689.40625</v>
      </c>
      <c r="I268" s="61">
        <v>45768.05078125</v>
      </c>
      <c r="J268" s="61">
        <v>21.024473190307621</v>
      </c>
      <c r="K268" s="61">
        <v>171921.359375</v>
      </c>
      <c r="L268" s="61">
        <v>78.97552490234375</v>
      </c>
      <c r="M268" s="61">
        <v>29329.71484375</v>
      </c>
      <c r="N268" s="61">
        <v>13.47319316864014</v>
      </c>
      <c r="O268" s="61">
        <v>212791.234375</v>
      </c>
      <c r="P268" s="61">
        <v>97.749923706054688</v>
      </c>
      <c r="Q268" s="61">
        <v>183461.51953125</v>
      </c>
      <c r="R268" s="61">
        <f t="shared" si="4"/>
        <v>84.276732934150303</v>
      </c>
      <c r="S268" s="61">
        <v>7.8754849433898926</v>
      </c>
      <c r="T268" s="61">
        <v>52387.1484375</v>
      </c>
      <c r="U268" s="61">
        <v>24.065090179443359</v>
      </c>
      <c r="V268" s="61">
        <v>105778.53125</v>
      </c>
      <c r="W268" s="61">
        <v>48.59149169921875</v>
      </c>
      <c r="X268" s="61">
        <v>0</v>
      </c>
      <c r="Y268" s="61">
        <v>0</v>
      </c>
      <c r="Z268" s="61">
        <v>0</v>
      </c>
      <c r="AA268" s="61">
        <v>0</v>
      </c>
      <c r="AB268" s="61">
        <v>13456.556640625</v>
      </c>
      <c r="AC268" s="61">
        <v>6.1815395355224609</v>
      </c>
      <c r="AD268" s="61">
        <v>204232.849609375</v>
      </c>
      <c r="AE268" s="61">
        <v>67069.953125</v>
      </c>
      <c r="AF268" s="61">
        <v>30.809930801391602</v>
      </c>
      <c r="AG268" s="61">
        <v>150619.453125</v>
      </c>
      <c r="AH268" s="61">
        <v>85193.3671875</v>
      </c>
      <c r="AI268" s="61">
        <v>39.135284423828118</v>
      </c>
      <c r="AJ268" s="61">
        <v>132496.0390625</v>
      </c>
      <c r="AK268" s="61">
        <v>94429.484375</v>
      </c>
      <c r="AL268" s="61">
        <v>43.378078460693359</v>
      </c>
      <c r="AM268" s="61">
        <v>123259.921875</v>
      </c>
      <c r="AN268" s="61">
        <v>25394.6875</v>
      </c>
      <c r="AO268" s="61">
        <v>11.66555976867676</v>
      </c>
      <c r="AP268" s="61">
        <v>192294.71875</v>
      </c>
      <c r="AQ268" s="61">
        <v>14419.6728515625</v>
      </c>
      <c r="AR268" s="61">
        <v>6.6239662170410156</v>
      </c>
      <c r="AS268" s="61">
        <v>203269.7333984375</v>
      </c>
    </row>
    <row r="269" spans="1:45">
      <c r="A269">
        <v>187</v>
      </c>
      <c r="B269" t="s">
        <v>1043</v>
      </c>
      <c r="C269" t="s">
        <v>1044</v>
      </c>
      <c r="D269" t="s">
        <v>1044</v>
      </c>
      <c r="E269" t="s">
        <v>228</v>
      </c>
      <c r="F269" t="s">
        <v>229</v>
      </c>
      <c r="G269" t="s">
        <v>1739</v>
      </c>
      <c r="H269" s="61">
        <v>260063.984375</v>
      </c>
      <c r="I269" s="61">
        <v>52328.96875</v>
      </c>
      <c r="J269" s="61">
        <v>20.121574401855469</v>
      </c>
      <c r="K269" s="61">
        <v>207735.015625</v>
      </c>
      <c r="L269" s="61">
        <v>79.878425598144531</v>
      </c>
      <c r="M269" s="61">
        <v>82788.0078125</v>
      </c>
      <c r="N269" s="61">
        <v>31.833707809448239</v>
      </c>
      <c r="O269" s="61">
        <v>204437.796875</v>
      </c>
      <c r="P269" s="61">
        <v>78.610572814941406</v>
      </c>
      <c r="Q269" s="61">
        <v>121649.7890625</v>
      </c>
      <c r="R269" s="61">
        <f t="shared" si="4"/>
        <v>46.776868913569643</v>
      </c>
      <c r="S269" s="61">
        <v>15</v>
      </c>
      <c r="T269" s="61">
        <v>63394.26953125</v>
      </c>
      <c r="U269" s="61">
        <v>24.376411437988281</v>
      </c>
      <c r="V269" s="61">
        <v>40366.96484375</v>
      </c>
      <c r="W269" s="61">
        <v>15.52193641662598</v>
      </c>
      <c r="X269" s="61">
        <v>96352.6640625</v>
      </c>
      <c r="Y269" s="61">
        <v>37.049598693847663</v>
      </c>
      <c r="Z269" s="61">
        <v>3388.93798828125</v>
      </c>
      <c r="AA269" s="61">
        <v>1.303117036819458</v>
      </c>
      <c r="AB269" s="61">
        <v>142511.15625</v>
      </c>
      <c r="AC269" s="61">
        <v>54.798496246337891</v>
      </c>
      <c r="AD269" s="61">
        <v>117552.828125</v>
      </c>
      <c r="AE269" s="61">
        <v>17421.326171875</v>
      </c>
      <c r="AF269" s="61">
        <v>6.6988615989685059</v>
      </c>
      <c r="AG269" s="61">
        <v>242642.658203125</v>
      </c>
      <c r="AH269" s="61">
        <v>32818.9765625</v>
      </c>
      <c r="AI269" s="61">
        <v>12.619577407836911</v>
      </c>
      <c r="AJ269" s="61">
        <v>227245.0078125</v>
      </c>
      <c r="AK269" s="61">
        <v>162316.078125</v>
      </c>
      <c r="AL269" s="61">
        <v>62.413902282714837</v>
      </c>
      <c r="AM269" s="61">
        <v>97747.90625</v>
      </c>
      <c r="AN269" s="61">
        <v>120368.6640625</v>
      </c>
      <c r="AO269" s="61">
        <v>46.284248352050781</v>
      </c>
      <c r="AP269" s="61">
        <v>139695.3203125</v>
      </c>
      <c r="AQ269" s="61">
        <v>11273.603515625</v>
      </c>
      <c r="AR269" s="61">
        <v>4.3349342346191406</v>
      </c>
      <c r="AS269" s="61">
        <v>248790.380859375</v>
      </c>
    </row>
    <row r="270" spans="1:45">
      <c r="A270">
        <v>156</v>
      </c>
      <c r="B270" t="s">
        <v>1045</v>
      </c>
      <c r="C270" t="s">
        <v>1046</v>
      </c>
      <c r="D270" t="s">
        <v>1046</v>
      </c>
      <c r="E270" t="s">
        <v>264</v>
      </c>
      <c r="F270" t="s">
        <v>269</v>
      </c>
      <c r="G270" t="s">
        <v>1740</v>
      </c>
      <c r="H270" s="61">
        <v>299798.71875</v>
      </c>
      <c r="I270" s="61">
        <v>28069.54296875</v>
      </c>
      <c r="J270" s="61">
        <v>9.3627958297729492</v>
      </c>
      <c r="K270" s="61">
        <v>271729.1875</v>
      </c>
      <c r="L270" s="61">
        <v>90.63720703125</v>
      </c>
      <c r="M270" s="61">
        <v>58047.203125</v>
      </c>
      <c r="N270" s="61">
        <v>19.362058639526371</v>
      </c>
      <c r="O270" s="61">
        <v>225669.21875</v>
      </c>
      <c r="P270" s="61">
        <v>75.273582458496094</v>
      </c>
      <c r="Q270" s="61">
        <v>167622.015625</v>
      </c>
      <c r="R270" s="61">
        <f t="shared" si="4"/>
        <v>55.911518342671371</v>
      </c>
      <c r="S270" s="61">
        <v>15.593766212463381</v>
      </c>
      <c r="T270" s="61">
        <v>38500.5625</v>
      </c>
      <c r="U270" s="61">
        <v>12.842136383056641</v>
      </c>
      <c r="V270" s="61">
        <v>215150.421875</v>
      </c>
      <c r="W270" s="61">
        <v>71.764961242675781</v>
      </c>
      <c r="X270" s="61">
        <v>166.6243896484375</v>
      </c>
      <c r="Y270" s="61">
        <v>5.5578753352165222E-2</v>
      </c>
      <c r="Z270" s="61">
        <v>0</v>
      </c>
      <c r="AA270" s="61">
        <v>0</v>
      </c>
      <c r="AB270" s="61">
        <v>38842.86328125</v>
      </c>
      <c r="AC270" s="61">
        <v>12.956314086914061</v>
      </c>
      <c r="AD270" s="61">
        <v>260955.85546875</v>
      </c>
      <c r="AE270" s="61">
        <v>34278.83203125</v>
      </c>
      <c r="AF270" s="61">
        <v>11.4339485168457</v>
      </c>
      <c r="AG270" s="61">
        <v>265519.88671875</v>
      </c>
      <c r="AH270" s="61">
        <v>41511.7734375</v>
      </c>
      <c r="AI270" s="61">
        <v>13.846548080444339</v>
      </c>
      <c r="AJ270" s="61">
        <v>258286.9453125</v>
      </c>
      <c r="AK270" s="61">
        <v>70593.8671875</v>
      </c>
      <c r="AL270" s="61">
        <v>23.547086715698239</v>
      </c>
      <c r="AM270" s="61">
        <v>229204.8515625</v>
      </c>
      <c r="AN270" s="61">
        <v>0</v>
      </c>
      <c r="AO270" s="61">
        <v>0</v>
      </c>
      <c r="AP270" s="61">
        <v>299798.71875</v>
      </c>
      <c r="AQ270" s="61">
        <v>18980.546875</v>
      </c>
      <c r="AR270" s="61">
        <v>6.3310966491699219</v>
      </c>
      <c r="AS270" s="61">
        <v>280818.171875</v>
      </c>
    </row>
    <row r="271" spans="1:45">
      <c r="A271">
        <v>59</v>
      </c>
      <c r="B271" t="s">
        <v>1048</v>
      </c>
      <c r="C271" t="s">
        <v>1049</v>
      </c>
      <c r="D271" t="s">
        <v>1049</v>
      </c>
      <c r="E271" t="s">
        <v>214</v>
      </c>
      <c r="F271" t="s">
        <v>215</v>
      </c>
      <c r="G271" t="s">
        <v>1741</v>
      </c>
      <c r="H271" s="61">
        <v>294554.03125</v>
      </c>
      <c r="I271" s="61">
        <v>52942.0234375</v>
      </c>
      <c r="J271" s="61">
        <v>17.97361946105957</v>
      </c>
      <c r="K271" s="61">
        <v>241612</v>
      </c>
      <c r="L271" s="61">
        <v>82.026374816894531</v>
      </c>
      <c r="M271" s="61">
        <v>31572.0703125</v>
      </c>
      <c r="N271" s="61">
        <v>10.718600273132321</v>
      </c>
      <c r="O271" s="61">
        <v>265332.21875</v>
      </c>
      <c r="P271" s="61">
        <v>90.079299926757813</v>
      </c>
      <c r="Q271" s="61">
        <v>233760.1484375</v>
      </c>
      <c r="R271" s="61">
        <f t="shared" si="4"/>
        <v>79.36070249844866</v>
      </c>
      <c r="S271" s="61">
        <v>12.25</v>
      </c>
      <c r="T271" s="61">
        <v>43549.90234375</v>
      </c>
      <c r="U271" s="61">
        <v>14.785030364990231</v>
      </c>
      <c r="V271" s="61">
        <v>151146.734375</v>
      </c>
      <c r="W271" s="61">
        <v>51.313758850097663</v>
      </c>
      <c r="X271" s="61">
        <v>23239.21875</v>
      </c>
      <c r="Y271" s="61">
        <v>7.8896284103393546</v>
      </c>
      <c r="Z271" s="61">
        <v>0</v>
      </c>
      <c r="AA271" s="61">
        <v>0</v>
      </c>
      <c r="AB271" s="61">
        <v>61160.07421875</v>
      </c>
      <c r="AC271" s="61">
        <v>20.763618469238281</v>
      </c>
      <c r="AD271" s="61">
        <v>233393.95703125</v>
      </c>
      <c r="AE271" s="61">
        <v>70467.6875</v>
      </c>
      <c r="AF271" s="61">
        <v>23.923517227172852</v>
      </c>
      <c r="AG271" s="61">
        <v>224086.34375</v>
      </c>
      <c r="AH271" s="61">
        <v>112828.546875</v>
      </c>
      <c r="AI271" s="61">
        <v>38.30487060546875</v>
      </c>
      <c r="AJ271" s="61">
        <v>181725.484375</v>
      </c>
      <c r="AK271" s="61">
        <v>137172.265625</v>
      </c>
      <c r="AL271" s="61">
        <v>46.569477081298828</v>
      </c>
      <c r="AM271" s="61">
        <v>157381.765625</v>
      </c>
      <c r="AN271" s="61">
        <v>2767.46240234375</v>
      </c>
      <c r="AO271" s="61">
        <v>0.93954318761825562</v>
      </c>
      <c r="AP271" s="61">
        <v>291786.56884765619</v>
      </c>
      <c r="AQ271" s="61">
        <v>17777.794921875</v>
      </c>
      <c r="AR271" s="61">
        <v>6.0354957580566406</v>
      </c>
      <c r="AS271" s="61">
        <v>276776.236328125</v>
      </c>
    </row>
    <row r="272" spans="1:45">
      <c r="A272">
        <v>123</v>
      </c>
      <c r="B272" t="s">
        <v>1051</v>
      </c>
      <c r="C272" t="s">
        <v>1052</v>
      </c>
      <c r="D272" t="s">
        <v>1052</v>
      </c>
      <c r="E272" t="s">
        <v>264</v>
      </c>
      <c r="F272" t="s">
        <v>265</v>
      </c>
      <c r="G272" t="s">
        <v>1742</v>
      </c>
      <c r="H272" s="61">
        <v>154339.046875</v>
      </c>
      <c r="I272" s="61">
        <v>35391.73828125</v>
      </c>
      <c r="J272" s="61">
        <v>22.9311637878418</v>
      </c>
      <c r="K272" s="61">
        <v>118947.3125</v>
      </c>
      <c r="L272" s="61">
        <v>77.068840026855469</v>
      </c>
      <c r="M272" s="61">
        <v>60437.2109375</v>
      </c>
      <c r="N272" s="61">
        <v>39.158729553222663</v>
      </c>
      <c r="O272" s="61">
        <v>105383.125</v>
      </c>
      <c r="P272" s="61">
        <v>68.2802734375</v>
      </c>
      <c r="Q272" s="61">
        <v>44945.9140625</v>
      </c>
      <c r="R272" s="61">
        <f t="shared" si="4"/>
        <v>29.121544400168503</v>
      </c>
      <c r="S272" s="61">
        <v>33.400001525878913</v>
      </c>
      <c r="T272" s="61">
        <v>0</v>
      </c>
      <c r="U272" s="61">
        <v>0</v>
      </c>
      <c r="V272" s="61">
        <v>0</v>
      </c>
      <c r="W272" s="61">
        <v>0</v>
      </c>
      <c r="X272" s="61">
        <v>67327.2421875</v>
      </c>
      <c r="Y272" s="61">
        <v>43.622947692871087</v>
      </c>
      <c r="Z272" s="61">
        <v>10735.0908203125</v>
      </c>
      <c r="AA272" s="61">
        <v>6.9555244445800781</v>
      </c>
      <c r="AB272" s="61">
        <v>40252.05078125</v>
      </c>
      <c r="AC272" s="61">
        <v>26.080278396606449</v>
      </c>
      <c r="AD272" s="61">
        <v>114086.99609375</v>
      </c>
      <c r="AE272" s="61">
        <v>24564.38671875</v>
      </c>
      <c r="AF272" s="61">
        <v>15.915860176086429</v>
      </c>
      <c r="AG272" s="61">
        <v>129774.66015625</v>
      </c>
      <c r="AH272" s="61">
        <v>49760.39453125</v>
      </c>
      <c r="AI272" s="61">
        <v>32.240962982177727</v>
      </c>
      <c r="AJ272" s="61">
        <v>104578.65234375</v>
      </c>
      <c r="AK272" s="61">
        <v>79617.5703125</v>
      </c>
      <c r="AL272" s="61">
        <v>51.586151123046882</v>
      </c>
      <c r="AM272" s="61">
        <v>74721.4765625</v>
      </c>
      <c r="AN272" s="61">
        <v>69071.421875</v>
      </c>
      <c r="AO272" s="61">
        <v>44.753044128417969</v>
      </c>
      <c r="AP272" s="61">
        <v>85267.625</v>
      </c>
      <c r="AQ272" s="61">
        <v>13912.390625</v>
      </c>
      <c r="AR272" s="61">
        <v>9.0141744613647461</v>
      </c>
      <c r="AS272" s="61">
        <v>140426.65625</v>
      </c>
    </row>
    <row r="273" spans="1:45">
      <c r="A273">
        <v>256</v>
      </c>
      <c r="B273" t="s">
        <v>1053</v>
      </c>
      <c r="C273" t="s">
        <v>1054</v>
      </c>
      <c r="D273" t="s">
        <v>1054</v>
      </c>
      <c r="E273" t="s">
        <v>255</v>
      </c>
      <c r="F273" t="s">
        <v>256</v>
      </c>
      <c r="G273" t="s">
        <v>1743</v>
      </c>
      <c r="H273" s="61">
        <v>147773.375</v>
      </c>
      <c r="I273" s="61">
        <v>12402.689453125</v>
      </c>
      <c r="J273" s="61">
        <v>8.3930473327636719</v>
      </c>
      <c r="K273" s="61">
        <v>135370.6875</v>
      </c>
      <c r="L273" s="61">
        <v>91.606956481933594</v>
      </c>
      <c r="M273" s="61">
        <v>45832.88671875</v>
      </c>
      <c r="N273" s="61">
        <v>31.015659332275391</v>
      </c>
      <c r="O273" s="61">
        <v>114022.4375</v>
      </c>
      <c r="P273" s="61">
        <v>77.16033935546875</v>
      </c>
      <c r="Q273" s="61">
        <v>68189.55078125</v>
      </c>
      <c r="R273" s="61">
        <f t="shared" si="4"/>
        <v>46.144679839145589</v>
      </c>
      <c r="S273" s="61">
        <v>10.566300392150881</v>
      </c>
      <c r="T273" s="61">
        <v>507.09329223632813</v>
      </c>
      <c r="U273" s="61">
        <v>0.34315606951713562</v>
      </c>
      <c r="V273" s="61">
        <v>124.95066070556641</v>
      </c>
      <c r="W273" s="61">
        <v>8.4555596113204956E-2</v>
      </c>
      <c r="X273" s="61">
        <v>12463.9228515625</v>
      </c>
      <c r="Y273" s="61">
        <v>8.4344844818115234</v>
      </c>
      <c r="Z273" s="61">
        <v>134934.5625</v>
      </c>
      <c r="AA273" s="61">
        <v>91.311820983886719</v>
      </c>
      <c r="AB273" s="61">
        <v>30133.390625</v>
      </c>
      <c r="AC273" s="61">
        <v>20.39162445068359</v>
      </c>
      <c r="AD273" s="61">
        <v>117639.984375</v>
      </c>
      <c r="AE273" s="61">
        <v>52286.90234375</v>
      </c>
      <c r="AF273" s="61">
        <v>35.383167266845703</v>
      </c>
      <c r="AG273" s="61">
        <v>95486.47265625</v>
      </c>
      <c r="AH273" s="61">
        <v>88001.3359375</v>
      </c>
      <c r="AI273" s="61">
        <v>59.551548004150391</v>
      </c>
      <c r="AJ273" s="61">
        <v>59772.0390625</v>
      </c>
      <c r="AK273" s="61">
        <v>106829.7421875</v>
      </c>
      <c r="AL273" s="61">
        <v>72.292961120605469</v>
      </c>
      <c r="AM273" s="61">
        <v>40943.6328125</v>
      </c>
      <c r="AN273" s="61">
        <v>80296.59375</v>
      </c>
      <c r="AO273" s="61">
        <v>54.337661743164063</v>
      </c>
      <c r="AP273" s="61">
        <v>67476.78125</v>
      </c>
      <c r="AQ273" s="61">
        <v>6338.56298828125</v>
      </c>
      <c r="AR273" s="61">
        <v>4.2893810272216797</v>
      </c>
      <c r="AS273" s="61">
        <v>141434.81201171881</v>
      </c>
    </row>
    <row r="274" spans="1:45">
      <c r="A274">
        <v>306</v>
      </c>
      <c r="B274" t="s">
        <v>1055</v>
      </c>
      <c r="C274" t="s">
        <v>1056</v>
      </c>
      <c r="D274" t="s">
        <v>1057</v>
      </c>
      <c r="E274" t="s">
        <v>239</v>
      </c>
      <c r="F274" t="s">
        <v>256</v>
      </c>
      <c r="G274" t="s">
        <v>1744</v>
      </c>
      <c r="H274" s="61">
        <v>161847.078125</v>
      </c>
      <c r="I274" s="61">
        <v>32246.638671875</v>
      </c>
      <c r="J274" s="61">
        <v>19.924140930175781</v>
      </c>
      <c r="K274" s="61">
        <v>129600.4375</v>
      </c>
      <c r="L274" s="61">
        <v>80.075859069824219</v>
      </c>
      <c r="M274" s="61">
        <v>53826.37109375</v>
      </c>
      <c r="N274" s="61">
        <v>33.257549285888672</v>
      </c>
      <c r="O274" s="61">
        <v>138425.1875</v>
      </c>
      <c r="P274" s="61">
        <v>85.52838134765625</v>
      </c>
      <c r="Q274" s="61">
        <v>84598.81640625</v>
      </c>
      <c r="R274" s="61">
        <f t="shared" si="4"/>
        <v>52.270833299141458</v>
      </c>
      <c r="S274" s="61">
        <v>8.0433340072631836</v>
      </c>
      <c r="T274" s="61">
        <v>395.86251831054688</v>
      </c>
      <c r="U274" s="61">
        <v>0.2445904612541199</v>
      </c>
      <c r="V274" s="61">
        <v>208.6991271972656</v>
      </c>
      <c r="W274" s="61">
        <v>0.12894834578037259</v>
      </c>
      <c r="X274" s="61">
        <v>26172.3515625</v>
      </c>
      <c r="Y274" s="61">
        <v>16.171037673950199</v>
      </c>
      <c r="Z274" s="61">
        <v>131574.265625</v>
      </c>
      <c r="AA274" s="61">
        <v>81.295425415039063</v>
      </c>
      <c r="AB274" s="61">
        <v>15740.791015625</v>
      </c>
      <c r="AC274" s="61">
        <v>9.7257184982299805</v>
      </c>
      <c r="AD274" s="61">
        <v>146106.287109375</v>
      </c>
      <c r="AE274" s="61">
        <v>42518.5</v>
      </c>
      <c r="AF274" s="61">
        <v>26.270786285400391</v>
      </c>
      <c r="AG274" s="61">
        <v>119328.578125</v>
      </c>
      <c r="AH274" s="61">
        <v>69537.8515625</v>
      </c>
      <c r="AI274" s="61">
        <v>42.965156555175781</v>
      </c>
      <c r="AJ274" s="61">
        <v>92309.2265625</v>
      </c>
      <c r="AK274" s="61">
        <v>91378.171875</v>
      </c>
      <c r="AL274" s="61">
        <v>56.459575653076172</v>
      </c>
      <c r="AM274" s="61">
        <v>70468.90625</v>
      </c>
      <c r="AN274" s="61">
        <v>76470.90625</v>
      </c>
      <c r="AO274" s="61">
        <v>47.248863220214837</v>
      </c>
      <c r="AP274" s="61">
        <v>85376.171875</v>
      </c>
      <c r="AQ274" s="61">
        <v>5006.86181640625</v>
      </c>
      <c r="AR274" s="61">
        <v>3.0935757160186772</v>
      </c>
      <c r="AS274" s="61">
        <v>156840.21630859381</v>
      </c>
    </row>
    <row r="275" spans="1:45">
      <c r="A275">
        <v>69</v>
      </c>
      <c r="B275" t="s">
        <v>1058</v>
      </c>
      <c r="C275" t="s">
        <v>1059</v>
      </c>
      <c r="D275" t="s">
        <v>1059</v>
      </c>
      <c r="E275" t="s">
        <v>214</v>
      </c>
      <c r="F275" t="s">
        <v>215</v>
      </c>
      <c r="G275" t="s">
        <v>1745</v>
      </c>
      <c r="H275" s="61">
        <v>285694.375</v>
      </c>
      <c r="I275" s="61">
        <v>48403.7265625</v>
      </c>
      <c r="J275" s="61">
        <v>16.942483901977539</v>
      </c>
      <c r="K275" s="61">
        <v>237290.65625</v>
      </c>
      <c r="L275" s="61">
        <v>83.057518005371094</v>
      </c>
      <c r="M275" s="61">
        <v>45836.28515625</v>
      </c>
      <c r="N275" s="61">
        <v>16.043817520141602</v>
      </c>
      <c r="O275" s="61">
        <v>262736.5</v>
      </c>
      <c r="P275" s="61">
        <v>91.964187622070313</v>
      </c>
      <c r="Q275" s="61">
        <v>216900.21484375</v>
      </c>
      <c r="R275" s="61">
        <f t="shared" si="4"/>
        <v>75.92036589581086</v>
      </c>
      <c r="S275" s="61">
        <v>11.720799446105961</v>
      </c>
      <c r="T275" s="61">
        <v>10118.869140625</v>
      </c>
      <c r="U275" s="61">
        <v>3.5418510437011719</v>
      </c>
      <c r="V275" s="61">
        <v>93434.2734375</v>
      </c>
      <c r="W275" s="61">
        <v>32.704277038574219</v>
      </c>
      <c r="X275" s="61">
        <v>125089.1484375</v>
      </c>
      <c r="Y275" s="61">
        <v>43.784252166748047</v>
      </c>
      <c r="Z275" s="61">
        <v>0</v>
      </c>
      <c r="AA275" s="61">
        <v>0</v>
      </c>
      <c r="AB275" s="61">
        <v>152325.09375</v>
      </c>
      <c r="AC275" s="61">
        <v>53.317497253417969</v>
      </c>
      <c r="AD275" s="61">
        <v>133369.28125</v>
      </c>
      <c r="AE275" s="61">
        <v>45246.98046875</v>
      </c>
      <c r="AF275" s="61">
        <v>15.83754730224609</v>
      </c>
      <c r="AG275" s="61">
        <v>240447.39453125</v>
      </c>
      <c r="AH275" s="61">
        <v>81818.2890625</v>
      </c>
      <c r="AI275" s="61">
        <v>28.638395309448239</v>
      </c>
      <c r="AJ275" s="61">
        <v>203876.0859375</v>
      </c>
      <c r="AK275" s="61">
        <v>165723.34375</v>
      </c>
      <c r="AL275" s="61">
        <v>58.007209777832031</v>
      </c>
      <c r="AM275" s="61">
        <v>119971.03125</v>
      </c>
      <c r="AN275" s="61">
        <v>66901.671875</v>
      </c>
      <c r="AO275" s="61">
        <v>23.417217254638668</v>
      </c>
      <c r="AP275" s="61">
        <v>218792.703125</v>
      </c>
      <c r="AQ275" s="61">
        <v>6811.95849609375</v>
      </c>
      <c r="AR275" s="61">
        <v>2.384351491928101</v>
      </c>
      <c r="AS275" s="61">
        <v>278882.41650390619</v>
      </c>
    </row>
    <row r="276" spans="1:45">
      <c r="A276">
        <v>150</v>
      </c>
      <c r="B276" t="s">
        <v>1061</v>
      </c>
      <c r="C276" t="s">
        <v>1062</v>
      </c>
      <c r="D276" t="s">
        <v>1063</v>
      </c>
      <c r="E276" t="s">
        <v>255</v>
      </c>
      <c r="F276" t="s">
        <v>256</v>
      </c>
      <c r="G276" t="s">
        <v>1746</v>
      </c>
      <c r="H276" s="61">
        <v>47315.40234375</v>
      </c>
      <c r="I276" s="61">
        <v>4046.917724609375</v>
      </c>
      <c r="J276" s="61">
        <v>8.5530662536621094</v>
      </c>
      <c r="K276" s="61">
        <v>43268.484375</v>
      </c>
      <c r="L276" s="61">
        <v>91.446937561035156</v>
      </c>
      <c r="M276" s="61">
        <v>3163.87451171875</v>
      </c>
      <c r="N276" s="61">
        <v>6.6867752075195313</v>
      </c>
      <c r="O276" s="61">
        <v>21850.94921875</v>
      </c>
      <c r="P276" s="61">
        <v>46.181472778320313</v>
      </c>
      <c r="Q276" s="61">
        <v>18687.07470703125</v>
      </c>
      <c r="R276" s="61">
        <f t="shared" si="4"/>
        <v>39.494696824658135</v>
      </c>
      <c r="S276" s="61">
        <v>24</v>
      </c>
      <c r="T276" s="61">
        <v>1647.164794921875</v>
      </c>
      <c r="U276" s="61">
        <v>3.4812443256378169</v>
      </c>
      <c r="V276" s="61">
        <v>512.518798828125</v>
      </c>
      <c r="W276" s="61">
        <v>1.0831965208053591</v>
      </c>
      <c r="X276" s="61">
        <v>16600.755859375</v>
      </c>
      <c r="Y276" s="61">
        <v>35.085311889648438</v>
      </c>
      <c r="Z276" s="61">
        <v>27391.578125</v>
      </c>
      <c r="AA276" s="61">
        <v>57.891464233398438</v>
      </c>
      <c r="AB276" s="61">
        <v>30763.66015625</v>
      </c>
      <c r="AC276" s="61">
        <v>65.018280029296875</v>
      </c>
      <c r="AD276" s="61">
        <v>16551.7421875</v>
      </c>
      <c r="AE276" s="61">
        <v>23309.767578125</v>
      </c>
      <c r="AF276" s="61">
        <v>49.264652252197273</v>
      </c>
      <c r="AG276" s="61">
        <v>24005.634765625</v>
      </c>
      <c r="AH276" s="61">
        <v>30400.232421875</v>
      </c>
      <c r="AI276" s="61">
        <v>64.25018310546875</v>
      </c>
      <c r="AJ276" s="61">
        <v>16915.169921875</v>
      </c>
      <c r="AK276" s="61">
        <v>41694.64453125</v>
      </c>
      <c r="AL276" s="61">
        <v>88.120658874511719</v>
      </c>
      <c r="AM276" s="61">
        <v>5620.7578125</v>
      </c>
      <c r="AN276" s="61">
        <v>11852.72265625</v>
      </c>
      <c r="AO276" s="61">
        <v>25.05045318603516</v>
      </c>
      <c r="AP276" s="61">
        <v>35462.6796875</v>
      </c>
      <c r="AQ276" s="61">
        <v>1790.80126953125</v>
      </c>
      <c r="AR276" s="61">
        <v>3.7848167419433589</v>
      </c>
      <c r="AS276" s="61">
        <v>45524.60107421875</v>
      </c>
    </row>
    <row r="277" spans="1:45">
      <c r="A277">
        <v>241</v>
      </c>
      <c r="B277" t="s">
        <v>1065</v>
      </c>
      <c r="C277" t="s">
        <v>1066</v>
      </c>
      <c r="D277" t="s">
        <v>1066</v>
      </c>
      <c r="E277" t="s">
        <v>219</v>
      </c>
      <c r="F277" t="s">
        <v>229</v>
      </c>
      <c r="G277" t="s">
        <v>1747</v>
      </c>
      <c r="H277" s="61">
        <v>56777.79296875</v>
      </c>
      <c r="I277" s="61">
        <v>10496.703125</v>
      </c>
      <c r="J277" s="61">
        <v>18.487339019775391</v>
      </c>
      <c r="K277" s="61">
        <v>46281.08984375</v>
      </c>
      <c r="L277" s="61">
        <v>81.512657165527344</v>
      </c>
      <c r="M277" s="61">
        <v>15869.8798828125</v>
      </c>
      <c r="N277" s="61">
        <v>27.95085525512695</v>
      </c>
      <c r="O277" s="61">
        <v>40879.8125</v>
      </c>
      <c r="P277" s="61">
        <v>71.999649047851563</v>
      </c>
      <c r="Q277" s="61">
        <v>25009.9326171875</v>
      </c>
      <c r="R277" s="61">
        <f t="shared" si="4"/>
        <v>44.048793215602359</v>
      </c>
      <c r="S277" s="61">
        <v>34.155555725097663</v>
      </c>
      <c r="T277" s="61">
        <v>330.36480712890619</v>
      </c>
      <c r="U277" s="61">
        <v>0.5818556547164917</v>
      </c>
      <c r="V277" s="61">
        <v>874.85443115234375</v>
      </c>
      <c r="W277" s="61">
        <v>1.5408390760421751</v>
      </c>
      <c r="X277" s="61">
        <v>33568.1640625</v>
      </c>
      <c r="Y277" s="61">
        <v>59.121997833251953</v>
      </c>
      <c r="Z277" s="61">
        <v>13266.6357421875</v>
      </c>
      <c r="AA277" s="61">
        <v>23.365888595581051</v>
      </c>
      <c r="AB277" s="61">
        <v>23437.728515625</v>
      </c>
      <c r="AC277" s="61">
        <v>41.279747009277337</v>
      </c>
      <c r="AD277" s="61">
        <v>33340.064453125</v>
      </c>
      <c r="AE277" s="61">
        <v>1995.104858398438</v>
      </c>
      <c r="AF277" s="61">
        <v>3.5138823986053471</v>
      </c>
      <c r="AG277" s="61">
        <v>54782.688110351563</v>
      </c>
      <c r="AH277" s="61">
        <v>9554.03125</v>
      </c>
      <c r="AI277" s="61">
        <v>16.827054977416989</v>
      </c>
      <c r="AJ277" s="61">
        <v>47223.76171875</v>
      </c>
      <c r="AK277" s="61">
        <v>31006.587890625</v>
      </c>
      <c r="AL277" s="61">
        <v>54.61041259765625</v>
      </c>
      <c r="AM277" s="61">
        <v>25771.205078125</v>
      </c>
      <c r="AN277" s="61">
        <v>21694.0625</v>
      </c>
      <c r="AO277" s="61">
        <v>38.208709716796882</v>
      </c>
      <c r="AP277" s="61">
        <v>35083.73046875</v>
      </c>
      <c r="AQ277" s="61">
        <v>6021.16162109375</v>
      </c>
      <c r="AR277" s="61">
        <v>10.6047830581665</v>
      </c>
      <c r="AS277" s="61">
        <v>50756.63134765625</v>
      </c>
    </row>
    <row r="278" spans="1:45">
      <c r="A278">
        <v>7</v>
      </c>
      <c r="B278" t="s">
        <v>1068</v>
      </c>
      <c r="C278" t="s">
        <v>1069</v>
      </c>
      <c r="D278" t="s">
        <v>1070</v>
      </c>
      <c r="E278" t="s">
        <v>264</v>
      </c>
      <c r="F278" t="s">
        <v>265</v>
      </c>
      <c r="G278" t="s">
        <v>1748</v>
      </c>
      <c r="H278" s="61">
        <v>265823.3125</v>
      </c>
      <c r="I278" s="61">
        <v>28035.716796875</v>
      </c>
      <c r="J278" s="61">
        <v>10.546749114990231</v>
      </c>
      <c r="K278" s="61">
        <v>237787.59375</v>
      </c>
      <c r="L278" s="61">
        <v>89.4532470703125</v>
      </c>
      <c r="M278" s="61">
        <v>34362.04296875</v>
      </c>
      <c r="N278" s="61">
        <v>12.9266471862793</v>
      </c>
      <c r="O278" s="61">
        <v>210685.046875</v>
      </c>
      <c r="P278" s="61">
        <v>79.257545471191406</v>
      </c>
      <c r="Q278" s="61">
        <v>176323.00390625</v>
      </c>
      <c r="R278" s="61">
        <f t="shared" si="4"/>
        <v>66.330903128088138</v>
      </c>
      <c r="S278" s="61">
        <v>13.6866397857666</v>
      </c>
      <c r="T278" s="61">
        <v>112202.796875</v>
      </c>
      <c r="U278" s="61">
        <v>42.209537506103523</v>
      </c>
      <c r="V278" s="61">
        <v>37795.62109375</v>
      </c>
      <c r="W278" s="61">
        <v>14.218324661254879</v>
      </c>
      <c r="X278" s="61">
        <v>73317.6875</v>
      </c>
      <c r="Y278" s="61">
        <v>27.581361770629879</v>
      </c>
      <c r="Z278" s="61">
        <v>2.3374431133270259</v>
      </c>
      <c r="AA278" s="61">
        <v>8.7932212045416236E-4</v>
      </c>
      <c r="AB278" s="61">
        <v>149908.71875</v>
      </c>
      <c r="AC278" s="61">
        <v>56.394119262695313</v>
      </c>
      <c r="AD278" s="61">
        <v>115914.59375</v>
      </c>
      <c r="AE278" s="61">
        <v>45809.32421875</v>
      </c>
      <c r="AF278" s="61">
        <v>17.232997894287109</v>
      </c>
      <c r="AG278" s="61">
        <v>220013.98828125</v>
      </c>
      <c r="AH278" s="61">
        <v>137609.171875</v>
      </c>
      <c r="AI278" s="61">
        <v>51.767158508300781</v>
      </c>
      <c r="AJ278" s="61">
        <v>128214.140625</v>
      </c>
      <c r="AK278" s="61">
        <v>211711.984375</v>
      </c>
      <c r="AL278" s="61">
        <v>79.643875122070313</v>
      </c>
      <c r="AM278" s="61">
        <v>54111.328125</v>
      </c>
      <c r="AN278" s="61">
        <v>51885.83203125</v>
      </c>
      <c r="AO278" s="61">
        <v>19.518917083740231</v>
      </c>
      <c r="AP278" s="61">
        <v>213937.48046875</v>
      </c>
      <c r="AQ278" s="61">
        <v>32840.0234375</v>
      </c>
      <c r="AR278" s="61">
        <v>12.354079246521</v>
      </c>
      <c r="AS278" s="61">
        <v>232983.2890625</v>
      </c>
    </row>
    <row r="279" spans="1:45">
      <c r="A279">
        <v>60</v>
      </c>
      <c r="B279" t="s">
        <v>1072</v>
      </c>
      <c r="C279" t="s">
        <v>1073</v>
      </c>
      <c r="D279" t="s">
        <v>1073</v>
      </c>
      <c r="E279" t="s">
        <v>214</v>
      </c>
      <c r="F279" t="s">
        <v>215</v>
      </c>
      <c r="G279" t="s">
        <v>1749</v>
      </c>
      <c r="H279" s="61">
        <v>152469.140625</v>
      </c>
      <c r="I279" s="61">
        <v>13143.5322265625</v>
      </c>
      <c r="J279" s="61">
        <v>8.6204547882080078</v>
      </c>
      <c r="K279" s="61">
        <v>139325.609375</v>
      </c>
      <c r="L279" s="61">
        <v>91.379547119140625</v>
      </c>
      <c r="M279" s="61">
        <v>63032.86328125</v>
      </c>
      <c r="N279" s="61">
        <v>41.341392517089837</v>
      </c>
      <c r="O279" s="61">
        <v>148393.09375</v>
      </c>
      <c r="P279" s="61">
        <v>97.326644897460938</v>
      </c>
      <c r="Q279" s="61">
        <v>85360.23046875</v>
      </c>
      <c r="R279" s="61">
        <f t="shared" si="4"/>
        <v>55.985250601428064</v>
      </c>
      <c r="S279" s="61">
        <v>5.3621926307678223</v>
      </c>
      <c r="T279" s="61">
        <v>26305.392578125</v>
      </c>
      <c r="U279" s="61">
        <v>17.2529296875</v>
      </c>
      <c r="V279" s="61">
        <v>32434.650390625</v>
      </c>
      <c r="W279" s="61">
        <v>21.272928237915039</v>
      </c>
      <c r="X279" s="61">
        <v>10577.51171875</v>
      </c>
      <c r="Y279" s="61">
        <v>6.9374771118164063</v>
      </c>
      <c r="Z279" s="61">
        <v>0</v>
      </c>
      <c r="AA279" s="61">
        <v>0</v>
      </c>
      <c r="AB279" s="61">
        <v>47209.4609375</v>
      </c>
      <c r="AC279" s="61">
        <v>30.963289260864261</v>
      </c>
      <c r="AD279" s="61">
        <v>105259.6796875</v>
      </c>
      <c r="AE279" s="61">
        <v>65635.3984375</v>
      </c>
      <c r="AF279" s="61">
        <v>43.048316955566413</v>
      </c>
      <c r="AG279" s="61">
        <v>86833.7421875</v>
      </c>
      <c r="AH279" s="61">
        <v>100765.859375</v>
      </c>
      <c r="AI279" s="61">
        <v>66.089340209960938</v>
      </c>
      <c r="AJ279" s="61">
        <v>51703.28125</v>
      </c>
      <c r="AK279" s="61">
        <v>115917.921875</v>
      </c>
      <c r="AL279" s="61">
        <v>76.027137756347656</v>
      </c>
      <c r="AM279" s="61">
        <v>36551.21875</v>
      </c>
      <c r="AN279" s="61">
        <v>19153.5078125</v>
      </c>
      <c r="AO279" s="61">
        <v>12.56221961975098</v>
      </c>
      <c r="AP279" s="61">
        <v>133315.6328125</v>
      </c>
      <c r="AQ279" s="61">
        <v>2819.661376953125</v>
      </c>
      <c r="AR279" s="61">
        <v>1.849332451820374</v>
      </c>
      <c r="AS279" s="61">
        <v>149649.4792480469</v>
      </c>
    </row>
    <row r="280" spans="1:45">
      <c r="A280">
        <v>151</v>
      </c>
      <c r="B280" t="s">
        <v>1075</v>
      </c>
      <c r="C280" t="s">
        <v>1076</v>
      </c>
      <c r="D280" t="s">
        <v>1076</v>
      </c>
      <c r="E280" t="s">
        <v>219</v>
      </c>
      <c r="F280" t="s">
        <v>256</v>
      </c>
      <c r="G280" t="s">
        <v>1750</v>
      </c>
      <c r="H280" s="61">
        <v>27944.158203125</v>
      </c>
      <c r="I280" s="61">
        <v>1747.691284179688</v>
      </c>
      <c r="J280" s="61">
        <v>6.2542276382446289</v>
      </c>
      <c r="K280" s="61">
        <v>26196.466796875</v>
      </c>
      <c r="L280" s="61">
        <v>93.745773315429688</v>
      </c>
      <c r="M280" s="61">
        <v>3363.889892578125</v>
      </c>
      <c r="N280" s="61">
        <v>12.037899971008301</v>
      </c>
      <c r="O280" s="61">
        <v>20937.939453125</v>
      </c>
      <c r="P280" s="61">
        <v>74.927787780761719</v>
      </c>
      <c r="Q280" s="61">
        <v>17574.049560546879</v>
      </c>
      <c r="R280" s="61">
        <f t="shared" si="4"/>
        <v>62.889887155668802</v>
      </c>
      <c r="S280" s="61">
        <v>25.266666412353519</v>
      </c>
      <c r="T280" s="61">
        <v>850.60198974609375</v>
      </c>
      <c r="U280" s="61">
        <v>3.04393482208252</v>
      </c>
      <c r="V280" s="61">
        <v>68.832511901855469</v>
      </c>
      <c r="W280" s="61">
        <v>0.24632164835929871</v>
      </c>
      <c r="X280" s="61">
        <v>4775.3212890625</v>
      </c>
      <c r="Y280" s="61">
        <v>17.088800430297852</v>
      </c>
      <c r="Z280" s="61">
        <v>21830.255859375</v>
      </c>
      <c r="AA280" s="61">
        <v>78.121002197265625</v>
      </c>
      <c r="AB280" s="61">
        <v>15113.0625</v>
      </c>
      <c r="AC280" s="61">
        <v>54.083084106445313</v>
      </c>
      <c r="AD280" s="61">
        <v>12831.095703125</v>
      </c>
      <c r="AE280" s="61">
        <v>15889.59765625</v>
      </c>
      <c r="AF280" s="61">
        <v>56.861965179443359</v>
      </c>
      <c r="AG280" s="61">
        <v>12054.560546875</v>
      </c>
      <c r="AH280" s="61">
        <v>17594.232421875</v>
      </c>
      <c r="AI280" s="61">
        <v>62.962116241455078</v>
      </c>
      <c r="AJ280" s="61">
        <v>10349.92578125</v>
      </c>
      <c r="AK280" s="61">
        <v>24520.6640625</v>
      </c>
      <c r="AL280" s="61">
        <v>87.748802185058594</v>
      </c>
      <c r="AM280" s="61">
        <v>3423.494140625</v>
      </c>
      <c r="AN280" s="61">
        <v>13110.4521484375</v>
      </c>
      <c r="AO280" s="61">
        <v>46.916614532470703</v>
      </c>
      <c r="AP280" s="61">
        <v>14833.7060546875</v>
      </c>
      <c r="AQ280" s="61">
        <v>1807.5107421875</v>
      </c>
      <c r="AR280" s="61">
        <v>6.4682950973510742</v>
      </c>
      <c r="AS280" s="61">
        <v>26136.6474609375</v>
      </c>
    </row>
    <row r="281" spans="1:45">
      <c r="A281">
        <v>61</v>
      </c>
      <c r="B281" t="s">
        <v>1078</v>
      </c>
      <c r="C281" t="s">
        <v>1079</v>
      </c>
      <c r="D281" t="s">
        <v>1079</v>
      </c>
      <c r="E281" t="s">
        <v>214</v>
      </c>
      <c r="F281" t="s">
        <v>215</v>
      </c>
      <c r="G281" t="s">
        <v>1751</v>
      </c>
      <c r="H281" s="61">
        <v>261553.625</v>
      </c>
      <c r="I281" s="61">
        <v>42497.45703125</v>
      </c>
      <c r="J281" s="61">
        <v>16.248086929321289</v>
      </c>
      <c r="K281" s="61">
        <v>219056.171875</v>
      </c>
      <c r="L281" s="61">
        <v>83.751914978027344</v>
      </c>
      <c r="M281" s="61">
        <v>57196.640625</v>
      </c>
      <c r="N281" s="61">
        <v>21.868034362792969</v>
      </c>
      <c r="O281" s="61">
        <v>247102.703125</v>
      </c>
      <c r="P281" s="61">
        <v>94.474967956542969</v>
      </c>
      <c r="Q281" s="61">
        <v>189906.0625</v>
      </c>
      <c r="R281" s="61">
        <f t="shared" si="4"/>
        <v>72.606931943688409</v>
      </c>
      <c r="S281" s="61">
        <v>8.3112268447875977</v>
      </c>
      <c r="T281" s="61">
        <v>19316.888671875</v>
      </c>
      <c r="U281" s="61">
        <v>7.3854408264160156</v>
      </c>
      <c r="V281" s="61">
        <v>73290.703125</v>
      </c>
      <c r="W281" s="61">
        <v>28.021291732788089</v>
      </c>
      <c r="X281" s="61">
        <v>33866.20703125</v>
      </c>
      <c r="Y281" s="61">
        <v>12.948092460632321</v>
      </c>
      <c r="Z281" s="61">
        <v>0</v>
      </c>
      <c r="AA281" s="61">
        <v>0</v>
      </c>
      <c r="AB281" s="61">
        <v>115350.5</v>
      </c>
      <c r="AC281" s="61">
        <v>44.102046966552727</v>
      </c>
      <c r="AD281" s="61">
        <v>146203.125</v>
      </c>
      <c r="AE281" s="61">
        <v>42368.1796875</v>
      </c>
      <c r="AF281" s="61">
        <v>16.19865798950195</v>
      </c>
      <c r="AG281" s="61">
        <v>219185.4453125</v>
      </c>
      <c r="AH281" s="61">
        <v>113210.296875</v>
      </c>
      <c r="AI281" s="61">
        <v>43.283782958984382</v>
      </c>
      <c r="AJ281" s="61">
        <v>148343.328125</v>
      </c>
      <c r="AK281" s="61">
        <v>186439.015625</v>
      </c>
      <c r="AL281" s="61">
        <v>71.2813720703125</v>
      </c>
      <c r="AM281" s="61">
        <v>75114.609375</v>
      </c>
      <c r="AN281" s="61">
        <v>39301.4765625</v>
      </c>
      <c r="AO281" s="61">
        <v>15.026164054870611</v>
      </c>
      <c r="AP281" s="61">
        <v>222252.1484375</v>
      </c>
      <c r="AQ281" s="61">
        <v>7076.8935546875</v>
      </c>
      <c r="AR281" s="61">
        <v>2.705714225769043</v>
      </c>
      <c r="AS281" s="61">
        <v>254476.7314453125</v>
      </c>
    </row>
    <row r="282" spans="1:45">
      <c r="A282">
        <v>163</v>
      </c>
      <c r="B282" t="s">
        <v>1081</v>
      </c>
      <c r="C282" t="s">
        <v>1082</v>
      </c>
      <c r="D282" t="s">
        <v>1082</v>
      </c>
      <c r="E282" t="s">
        <v>214</v>
      </c>
      <c r="F282" t="s">
        <v>215</v>
      </c>
      <c r="G282" t="s">
        <v>1752</v>
      </c>
      <c r="H282" s="61">
        <v>306774.03125</v>
      </c>
      <c r="I282" s="61">
        <v>90606.9453125</v>
      </c>
      <c r="J282" s="61">
        <v>29.535404205322269</v>
      </c>
      <c r="K282" s="61">
        <v>216167.09375</v>
      </c>
      <c r="L282" s="61">
        <v>70.464599609375</v>
      </c>
      <c r="M282" s="61">
        <v>34933.99609375</v>
      </c>
      <c r="N282" s="61">
        <v>11.387534141540529</v>
      </c>
      <c r="O282" s="61">
        <v>260655.578125</v>
      </c>
      <c r="P282" s="61">
        <v>84.966636657714844</v>
      </c>
      <c r="Q282" s="61">
        <v>225721.58203125</v>
      </c>
      <c r="R282" s="61">
        <f t="shared" si="4"/>
        <v>73.579103521739171</v>
      </c>
      <c r="S282" s="61">
        <v>12.502702713012701</v>
      </c>
      <c r="T282" s="61">
        <v>42355.55859375</v>
      </c>
      <c r="U282" s="61">
        <v>13.80676174163818</v>
      </c>
      <c r="V282" s="61">
        <v>21190.005859375</v>
      </c>
      <c r="W282" s="61">
        <v>6.9073662757873544</v>
      </c>
      <c r="X282" s="61">
        <v>159300.3125</v>
      </c>
      <c r="Y282" s="61">
        <v>51.927574157714837</v>
      </c>
      <c r="Z282" s="61">
        <v>24313.7734375</v>
      </c>
      <c r="AA282" s="61">
        <v>7.9256296157836914</v>
      </c>
      <c r="AB282" s="61">
        <v>71973.0859375</v>
      </c>
      <c r="AC282" s="61">
        <v>23.461269378662109</v>
      </c>
      <c r="AD282" s="61">
        <v>234800.9453125</v>
      </c>
      <c r="AE282" s="61">
        <v>49932.3515625</v>
      </c>
      <c r="AF282" s="61">
        <v>16.276590347290039</v>
      </c>
      <c r="AG282" s="61">
        <v>256841.6796875</v>
      </c>
      <c r="AH282" s="61">
        <v>91603.9921875</v>
      </c>
      <c r="AI282" s="61">
        <v>29.86041259765625</v>
      </c>
      <c r="AJ282" s="61">
        <v>215170.0390625</v>
      </c>
      <c r="AK282" s="61">
        <v>131234.015625</v>
      </c>
      <c r="AL282" s="61">
        <v>42.778724670410163</v>
      </c>
      <c r="AM282" s="61">
        <v>175540.015625</v>
      </c>
      <c r="AN282" s="61">
        <v>101149.328125</v>
      </c>
      <c r="AO282" s="61">
        <v>32.971935272216797</v>
      </c>
      <c r="AP282" s="61">
        <v>205624.703125</v>
      </c>
      <c r="AQ282" s="61">
        <v>13119.263671875</v>
      </c>
      <c r="AR282" s="61">
        <v>4.2765235900878906</v>
      </c>
      <c r="AS282" s="61">
        <v>293654.767578125</v>
      </c>
    </row>
    <row r="283" spans="1:45">
      <c r="A283">
        <v>3</v>
      </c>
      <c r="B283" t="s">
        <v>1083</v>
      </c>
      <c r="C283" t="s">
        <v>1084</v>
      </c>
      <c r="D283" t="s">
        <v>1084</v>
      </c>
      <c r="E283" t="s">
        <v>264</v>
      </c>
      <c r="F283" t="s">
        <v>269</v>
      </c>
      <c r="G283" t="s">
        <v>1753</v>
      </c>
      <c r="H283" s="61">
        <v>256165.71875</v>
      </c>
      <c r="I283" s="61">
        <v>3617.955078125</v>
      </c>
      <c r="J283" s="61">
        <v>1.4123494625091551</v>
      </c>
      <c r="K283" s="61">
        <v>252547.765625</v>
      </c>
      <c r="L283" s="61">
        <v>98.587646484375</v>
      </c>
      <c r="M283" s="61">
        <v>81398.421875</v>
      </c>
      <c r="N283" s="61">
        <v>31.775688171386719</v>
      </c>
      <c r="O283" s="61">
        <v>229268.3125</v>
      </c>
      <c r="P283" s="61">
        <v>89.5</v>
      </c>
      <c r="Q283" s="61">
        <v>147869.890625</v>
      </c>
      <c r="R283" s="61">
        <f t="shared" si="4"/>
        <v>57.724308836699088</v>
      </c>
      <c r="S283" s="61">
        <v>14.939517974853519</v>
      </c>
      <c r="T283" s="61">
        <v>14596.482421875</v>
      </c>
      <c r="U283" s="61">
        <v>5.6980624198913574</v>
      </c>
      <c r="V283" s="61">
        <v>84607.6640625</v>
      </c>
      <c r="W283" s="61">
        <v>33.028488159179688</v>
      </c>
      <c r="X283" s="61">
        <v>126049.140625</v>
      </c>
      <c r="Y283" s="61">
        <v>49.206092834472663</v>
      </c>
      <c r="Z283" s="61">
        <v>21909.23046875</v>
      </c>
      <c r="AA283" s="61">
        <v>8.5527572631835938</v>
      </c>
      <c r="AB283" s="61">
        <v>144233.703125</v>
      </c>
      <c r="AC283" s="61">
        <v>56.304843902587891</v>
      </c>
      <c r="AD283" s="61">
        <v>111932.015625</v>
      </c>
      <c r="AE283" s="61">
        <v>101708.4375</v>
      </c>
      <c r="AF283" s="61">
        <v>39.704154968261719</v>
      </c>
      <c r="AG283" s="61">
        <v>154457.28125</v>
      </c>
      <c r="AH283" s="61">
        <v>107162.921875</v>
      </c>
      <c r="AI283" s="61">
        <v>41.83343505859375</v>
      </c>
      <c r="AJ283" s="61">
        <v>149002.796875</v>
      </c>
      <c r="AK283" s="61">
        <v>173500.578125</v>
      </c>
      <c r="AL283" s="61">
        <v>67.729820251464844</v>
      </c>
      <c r="AM283" s="61">
        <v>82665.140625</v>
      </c>
      <c r="AN283" s="61">
        <v>77032.3359375</v>
      </c>
      <c r="AO283" s="61">
        <v>30.071290969848629</v>
      </c>
      <c r="AP283" s="61">
        <v>179133.3828125</v>
      </c>
      <c r="AQ283" s="61">
        <v>13435.4013671875</v>
      </c>
      <c r="AR283" s="61">
        <v>5.2448086738586426</v>
      </c>
      <c r="AS283" s="61">
        <v>242730.3173828125</v>
      </c>
    </row>
    <row r="284" spans="1:45">
      <c r="A284">
        <v>244</v>
      </c>
      <c r="B284" t="s">
        <v>1086</v>
      </c>
      <c r="C284" t="s">
        <v>1087</v>
      </c>
      <c r="D284" t="s">
        <v>1087</v>
      </c>
      <c r="E284" t="s">
        <v>214</v>
      </c>
      <c r="F284" t="s">
        <v>215</v>
      </c>
      <c r="G284" t="s">
        <v>1754</v>
      </c>
      <c r="H284" s="61">
        <v>295599.21875</v>
      </c>
      <c r="I284" s="61">
        <v>51355.765625</v>
      </c>
      <c r="J284" s="61">
        <v>17.373443603515621</v>
      </c>
      <c r="K284" s="61">
        <v>244243.453125</v>
      </c>
      <c r="L284" s="61">
        <v>82.626556396484375</v>
      </c>
      <c r="M284" s="61">
        <v>49198.14453125</v>
      </c>
      <c r="N284" s="61">
        <v>16.64352989196777</v>
      </c>
      <c r="O284" s="61">
        <v>268735.1875</v>
      </c>
      <c r="P284" s="61">
        <v>90.912010192871094</v>
      </c>
      <c r="Q284" s="61">
        <v>219537.04296875</v>
      </c>
      <c r="R284" s="61">
        <f t="shared" si="4"/>
        <v>74.268478752111051</v>
      </c>
      <c r="S284" s="61">
        <v>11.733333587646481</v>
      </c>
      <c r="T284" s="61">
        <v>60527.4296875</v>
      </c>
      <c r="U284" s="61">
        <v>20.476181030273441</v>
      </c>
      <c r="V284" s="61">
        <v>142338.71875</v>
      </c>
      <c r="W284" s="61">
        <v>48.152603149414063</v>
      </c>
      <c r="X284" s="61">
        <v>15000.2314453125</v>
      </c>
      <c r="Y284" s="61">
        <v>5.074516773223877</v>
      </c>
      <c r="Z284" s="61">
        <v>0</v>
      </c>
      <c r="AA284" s="61">
        <v>0</v>
      </c>
      <c r="AB284" s="61">
        <v>56503.10546875</v>
      </c>
      <c r="AC284" s="61">
        <v>19.11476898193359</v>
      </c>
      <c r="AD284" s="61">
        <v>239096.11328125</v>
      </c>
      <c r="AE284" s="61">
        <v>87588.078125</v>
      </c>
      <c r="AF284" s="61">
        <v>29.63068771362305</v>
      </c>
      <c r="AG284" s="61">
        <v>208011.140625</v>
      </c>
      <c r="AH284" s="61">
        <v>133221</v>
      </c>
      <c r="AI284" s="61">
        <v>45.068115234375</v>
      </c>
      <c r="AJ284" s="61">
        <v>162378.21875</v>
      </c>
      <c r="AK284" s="61">
        <v>152144.828125</v>
      </c>
      <c r="AL284" s="61">
        <v>51.469970703125</v>
      </c>
      <c r="AM284" s="61">
        <v>143454.390625</v>
      </c>
      <c r="AN284" s="61">
        <v>571.951904296875</v>
      </c>
      <c r="AO284" s="61">
        <v>0.19348898530006409</v>
      </c>
      <c r="AP284" s="61">
        <v>295027.26684570313</v>
      </c>
      <c r="AQ284" s="61">
        <v>19663.6875</v>
      </c>
      <c r="AR284" s="61">
        <v>6.6521444320678711</v>
      </c>
      <c r="AS284" s="61">
        <v>275935.53125</v>
      </c>
    </row>
    <row r="285" spans="1:45">
      <c r="A285">
        <v>209</v>
      </c>
      <c r="B285" t="s">
        <v>1089</v>
      </c>
      <c r="C285" t="s">
        <v>1090</v>
      </c>
      <c r="D285" t="s">
        <v>1090</v>
      </c>
      <c r="E285" t="s">
        <v>264</v>
      </c>
      <c r="F285" t="s">
        <v>265</v>
      </c>
      <c r="G285" t="s">
        <v>1755</v>
      </c>
      <c r="H285" s="61">
        <v>282489.15625</v>
      </c>
      <c r="I285" s="61">
        <v>26721.51171875</v>
      </c>
      <c r="J285" s="61">
        <v>9.4593057632446289</v>
      </c>
      <c r="K285" s="61">
        <v>255767.640625</v>
      </c>
      <c r="L285" s="61">
        <v>90.540695190429688</v>
      </c>
      <c r="M285" s="61">
        <v>31682.234375</v>
      </c>
      <c r="N285" s="61">
        <v>11.21538066864014</v>
      </c>
      <c r="O285" s="61">
        <v>222498.125</v>
      </c>
      <c r="P285" s="61">
        <v>78.763420104980469</v>
      </c>
      <c r="Q285" s="61">
        <v>190815.890625</v>
      </c>
      <c r="R285" s="61">
        <f t="shared" si="4"/>
        <v>67.548040837408251</v>
      </c>
      <c r="S285" s="61">
        <v>13.242588996887211</v>
      </c>
      <c r="T285" s="61">
        <v>121724.6796875</v>
      </c>
      <c r="U285" s="61">
        <v>43.090038299560547</v>
      </c>
      <c r="V285" s="61">
        <v>39416.33203125</v>
      </c>
      <c r="W285" s="61">
        <v>13.953219413757321</v>
      </c>
      <c r="X285" s="61">
        <v>85716.6640625</v>
      </c>
      <c r="Y285" s="61">
        <v>30.34334754943848</v>
      </c>
      <c r="Z285" s="61">
        <v>1231.0224609375</v>
      </c>
      <c r="AA285" s="61">
        <v>0.43577685952186579</v>
      </c>
      <c r="AB285" s="61">
        <v>173898.59375</v>
      </c>
      <c r="AC285" s="61">
        <v>61.559383392333977</v>
      </c>
      <c r="AD285" s="61">
        <v>108590.5625</v>
      </c>
      <c r="AE285" s="61">
        <v>41685.43359375</v>
      </c>
      <c r="AF285" s="61">
        <v>14.756472587585449</v>
      </c>
      <c r="AG285" s="61">
        <v>240803.72265625</v>
      </c>
      <c r="AH285" s="61">
        <v>135484.046875</v>
      </c>
      <c r="AI285" s="61">
        <v>47.960796356201172</v>
      </c>
      <c r="AJ285" s="61">
        <v>147005.109375</v>
      </c>
      <c r="AK285" s="61">
        <v>235494.90625</v>
      </c>
      <c r="AL285" s="61">
        <v>83.364227294921875</v>
      </c>
      <c r="AM285" s="61">
        <v>46994.25</v>
      </c>
      <c r="AN285" s="61">
        <v>53280.52734375</v>
      </c>
      <c r="AO285" s="61">
        <v>18.861087799072269</v>
      </c>
      <c r="AP285" s="61">
        <v>229208.62890625</v>
      </c>
      <c r="AQ285" s="61">
        <v>36427.671875</v>
      </c>
      <c r="AR285" s="61">
        <v>12.89524555206299</v>
      </c>
      <c r="AS285" s="61">
        <v>246061.484375</v>
      </c>
    </row>
    <row r="286" spans="1:45">
      <c r="A286">
        <v>138</v>
      </c>
      <c r="B286" t="s">
        <v>1092</v>
      </c>
      <c r="C286" t="s">
        <v>1093</v>
      </c>
      <c r="D286" t="s">
        <v>1093</v>
      </c>
      <c r="E286" t="s">
        <v>303</v>
      </c>
      <c r="F286" t="s">
        <v>304</v>
      </c>
      <c r="G286" t="s">
        <v>1756</v>
      </c>
      <c r="H286" s="61">
        <v>95474.4921875</v>
      </c>
      <c r="I286" s="61">
        <v>10144.337890625</v>
      </c>
      <c r="J286" s="61">
        <v>10.625181198120121</v>
      </c>
      <c r="K286" s="61">
        <v>85330.15625</v>
      </c>
      <c r="L286" s="61">
        <v>89.374824523925781</v>
      </c>
      <c r="M286" s="61">
        <v>8519.37890625</v>
      </c>
      <c r="N286" s="61">
        <v>8.9231986999511719</v>
      </c>
      <c r="O286" s="61">
        <v>58106.4921875</v>
      </c>
      <c r="P286" s="61">
        <v>60.860752105712891</v>
      </c>
      <c r="Q286" s="61">
        <v>49587.11328125</v>
      </c>
      <c r="R286" s="61">
        <f t="shared" si="4"/>
        <v>51.937551219300637</v>
      </c>
      <c r="S286" s="61">
        <v>24.684125900268551</v>
      </c>
      <c r="T286" s="61">
        <v>28.203207015991211</v>
      </c>
      <c r="U286" s="61">
        <v>2.9540045186877251E-2</v>
      </c>
      <c r="V286" s="61">
        <v>73.818489074707031</v>
      </c>
      <c r="W286" s="61">
        <v>7.7317498624324799E-2</v>
      </c>
      <c r="X286" s="61">
        <v>0</v>
      </c>
      <c r="Y286" s="61">
        <v>0</v>
      </c>
      <c r="Z286" s="61">
        <v>0</v>
      </c>
      <c r="AA286" s="61">
        <v>0</v>
      </c>
      <c r="AB286" s="61">
        <v>60218.87890625</v>
      </c>
      <c r="AC286" s="61">
        <v>63.073265075683587</v>
      </c>
      <c r="AD286" s="61">
        <v>35255.61328125</v>
      </c>
      <c r="AE286" s="61">
        <v>50535.6875</v>
      </c>
      <c r="AF286" s="61">
        <v>52.931087493896477</v>
      </c>
      <c r="AG286" s="61">
        <v>44938.8046875</v>
      </c>
      <c r="AH286" s="61">
        <v>20139.30078125</v>
      </c>
      <c r="AI286" s="61">
        <v>21.093906402587891</v>
      </c>
      <c r="AJ286" s="61">
        <v>75335.19140625</v>
      </c>
      <c r="AK286" s="61">
        <v>77627.8984375</v>
      </c>
      <c r="AL286" s="61">
        <v>81.307479858398438</v>
      </c>
      <c r="AM286" s="61">
        <v>17846.59375</v>
      </c>
      <c r="AN286" s="61">
        <v>46341.390625</v>
      </c>
      <c r="AO286" s="61">
        <v>48.537982940673828</v>
      </c>
      <c r="AP286" s="61">
        <v>49133.1015625</v>
      </c>
      <c r="AQ286" s="61">
        <v>2870.34033203125</v>
      </c>
      <c r="AR286" s="61">
        <v>3.0063948631286621</v>
      </c>
      <c r="AS286" s="61">
        <v>92604.15185546875</v>
      </c>
    </row>
    <row r="287" spans="1:45">
      <c r="A287">
        <v>121</v>
      </c>
      <c r="B287" t="s">
        <v>1094</v>
      </c>
      <c r="C287" t="s">
        <v>1095</v>
      </c>
      <c r="D287" t="s">
        <v>1095</v>
      </c>
      <c r="E287" t="s">
        <v>219</v>
      </c>
      <c r="F287" t="s">
        <v>256</v>
      </c>
      <c r="G287" t="s">
        <v>1757</v>
      </c>
      <c r="H287" s="61">
        <v>24712.974609375</v>
      </c>
      <c r="I287" s="61">
        <v>2432.218505859375</v>
      </c>
      <c r="J287" s="61">
        <v>9.8418693542480469</v>
      </c>
      <c r="K287" s="61">
        <v>22280.755859375</v>
      </c>
      <c r="L287" s="61">
        <v>90.158126831054688</v>
      </c>
      <c r="M287" s="61">
        <v>4890.3046875</v>
      </c>
      <c r="N287" s="61">
        <v>19.788410186767582</v>
      </c>
      <c r="O287" s="61">
        <v>18459.83984375</v>
      </c>
      <c r="P287" s="61">
        <v>74.69696044921875</v>
      </c>
      <c r="Q287" s="61">
        <v>13569.53515625</v>
      </c>
      <c r="R287" s="61">
        <f t="shared" si="4"/>
        <v>54.908546505374247</v>
      </c>
      <c r="S287" s="61">
        <v>43.615383148193359</v>
      </c>
      <c r="T287" s="61">
        <v>210.61442565917969</v>
      </c>
      <c r="U287" s="61">
        <v>0.85224229097366333</v>
      </c>
      <c r="V287" s="61">
        <v>39.7159423828125</v>
      </c>
      <c r="W287" s="61">
        <v>0.16070887446403501</v>
      </c>
      <c r="X287" s="61">
        <v>6363.29296875</v>
      </c>
      <c r="Y287" s="61">
        <v>25.748794555664059</v>
      </c>
      <c r="Z287" s="61">
        <v>15419.556640625</v>
      </c>
      <c r="AA287" s="61">
        <v>62.394577026367188</v>
      </c>
      <c r="AB287" s="61">
        <v>9433.763671875</v>
      </c>
      <c r="AC287" s="61">
        <v>38.173324584960938</v>
      </c>
      <c r="AD287" s="61">
        <v>15279.2109375</v>
      </c>
      <c r="AE287" s="61">
        <v>12295.4423828125</v>
      </c>
      <c r="AF287" s="61">
        <v>49.752983093261719</v>
      </c>
      <c r="AG287" s="61">
        <v>12417.5322265625</v>
      </c>
      <c r="AH287" s="61">
        <v>15783.6796875</v>
      </c>
      <c r="AI287" s="61">
        <v>63.867984771728523</v>
      </c>
      <c r="AJ287" s="61">
        <v>8929.294921875</v>
      </c>
      <c r="AK287" s="61">
        <v>20484.21875</v>
      </c>
      <c r="AL287" s="61">
        <v>82.888519287109375</v>
      </c>
      <c r="AM287" s="61">
        <v>4228.755859375</v>
      </c>
      <c r="AN287" s="61">
        <v>13417.2353515625</v>
      </c>
      <c r="AO287" s="61">
        <v>54.292274475097663</v>
      </c>
      <c r="AP287" s="61">
        <v>11295.7392578125</v>
      </c>
      <c r="AQ287" s="61">
        <v>2090.034912109375</v>
      </c>
      <c r="AR287" s="61">
        <v>8.4572372436523438</v>
      </c>
      <c r="AS287" s="61">
        <v>22622.939697265621</v>
      </c>
    </row>
    <row r="288" spans="1:45">
      <c r="A288">
        <v>277</v>
      </c>
      <c r="B288" t="s">
        <v>1097</v>
      </c>
      <c r="C288" t="s">
        <v>1098</v>
      </c>
      <c r="D288" t="s">
        <v>1098</v>
      </c>
      <c r="E288" t="s">
        <v>214</v>
      </c>
      <c r="F288" t="s">
        <v>224</v>
      </c>
      <c r="G288" t="s">
        <v>1758</v>
      </c>
      <c r="H288" s="61">
        <v>371548.6875</v>
      </c>
      <c r="I288" s="61">
        <v>111726.2890625</v>
      </c>
      <c r="J288" s="61">
        <v>30.070430755615231</v>
      </c>
      <c r="K288" s="61">
        <v>259822.40625</v>
      </c>
      <c r="L288" s="61">
        <v>69.929573059082031</v>
      </c>
      <c r="M288" s="61">
        <v>75241.5078125</v>
      </c>
      <c r="N288" s="61">
        <v>20.25078010559082</v>
      </c>
      <c r="O288" s="61">
        <v>363992.03125</v>
      </c>
      <c r="P288" s="61">
        <v>97.966178894042969</v>
      </c>
      <c r="Q288" s="61">
        <v>288750.5234375</v>
      </c>
      <c r="R288" s="61">
        <f t="shared" si="4"/>
        <v>77.715393204692717</v>
      </c>
      <c r="S288" s="61">
        <v>6.850555419921875</v>
      </c>
      <c r="T288" s="61">
        <v>147199.21875</v>
      </c>
      <c r="U288" s="61">
        <v>39.617748260498047</v>
      </c>
      <c r="V288" s="61">
        <v>149236.84375</v>
      </c>
      <c r="W288" s="61">
        <v>40.166160583496087</v>
      </c>
      <c r="X288" s="61">
        <v>26654.53515625</v>
      </c>
      <c r="Y288" s="61">
        <v>7.1739010810852051</v>
      </c>
      <c r="Z288" s="61">
        <v>0</v>
      </c>
      <c r="AA288" s="61">
        <v>0</v>
      </c>
      <c r="AB288" s="61">
        <v>119010.1953125</v>
      </c>
      <c r="AC288" s="61">
        <v>32.030849456787109</v>
      </c>
      <c r="AD288" s="61">
        <v>252538.4921875</v>
      </c>
      <c r="AE288" s="61">
        <v>28334.521484375</v>
      </c>
      <c r="AF288" s="61">
        <v>7.6260590553283691</v>
      </c>
      <c r="AG288" s="61">
        <v>343214.166015625</v>
      </c>
      <c r="AH288" s="61">
        <v>62521.00390625</v>
      </c>
      <c r="AI288" s="61">
        <v>16.8271369934082</v>
      </c>
      <c r="AJ288" s="61">
        <v>309027.68359375</v>
      </c>
      <c r="AK288" s="61">
        <v>148601.375</v>
      </c>
      <c r="AL288" s="61">
        <v>39.995128631591797</v>
      </c>
      <c r="AM288" s="61">
        <v>222947.3125</v>
      </c>
      <c r="AN288" s="61">
        <v>33101.1484375</v>
      </c>
      <c r="AO288" s="61">
        <v>8.9089670181274414</v>
      </c>
      <c r="AP288" s="61">
        <v>338447.5390625</v>
      </c>
      <c r="AQ288" s="61">
        <v>7600.6455078125</v>
      </c>
      <c r="AR288" s="61">
        <v>2.045665979385376</v>
      </c>
      <c r="AS288" s="61">
        <v>363948.0419921875</v>
      </c>
    </row>
    <row r="289" spans="1:45">
      <c r="A289">
        <v>279</v>
      </c>
      <c r="B289" t="s">
        <v>1100</v>
      </c>
      <c r="C289" t="s">
        <v>1101</v>
      </c>
      <c r="D289" t="s">
        <v>1102</v>
      </c>
      <c r="E289" t="s">
        <v>260</v>
      </c>
      <c r="F289" t="s">
        <v>261</v>
      </c>
      <c r="G289" t="s">
        <v>1759</v>
      </c>
      <c r="H289" s="61">
        <v>92827.7421875</v>
      </c>
      <c r="I289" s="61">
        <v>21216.853515625</v>
      </c>
      <c r="J289" s="61">
        <v>22.856157302856449</v>
      </c>
      <c r="K289" s="61">
        <v>71610.890625</v>
      </c>
      <c r="L289" s="61">
        <v>77.143844604492188</v>
      </c>
      <c r="M289" s="61">
        <v>15626.1494140625</v>
      </c>
      <c r="N289" s="61">
        <v>16.833490371704102</v>
      </c>
      <c r="O289" s="61">
        <v>19953.701171875</v>
      </c>
      <c r="P289" s="61">
        <v>21.495407104492191</v>
      </c>
      <c r="Q289" s="61">
        <v>4327.5517578125</v>
      </c>
      <c r="R289" s="61">
        <f t="shared" si="4"/>
        <v>4.6619164226480985</v>
      </c>
      <c r="S289" s="61">
        <v>78</v>
      </c>
      <c r="T289" s="61">
        <v>0</v>
      </c>
      <c r="U289" s="61">
        <v>0</v>
      </c>
      <c r="V289" s="61">
        <v>0</v>
      </c>
      <c r="W289" s="61">
        <v>0</v>
      </c>
      <c r="X289" s="61">
        <v>5.2317891120910636</v>
      </c>
      <c r="Y289" s="61">
        <v>5.6360191665589809E-3</v>
      </c>
      <c r="Z289" s="61">
        <v>0</v>
      </c>
      <c r="AA289" s="61">
        <v>0</v>
      </c>
      <c r="AB289" s="61">
        <v>3106.76611328125</v>
      </c>
      <c r="AC289" s="61">
        <v>3.3468079566955571</v>
      </c>
      <c r="AD289" s="61">
        <v>89720.97607421875</v>
      </c>
      <c r="AE289" s="61">
        <v>50.111682891845703</v>
      </c>
      <c r="AF289" s="61">
        <v>5.3983520716428757E-2</v>
      </c>
      <c r="AG289" s="61">
        <v>92777.630504608154</v>
      </c>
      <c r="AH289" s="61">
        <v>19993.275390625</v>
      </c>
      <c r="AI289" s="61">
        <v>21.53803825378418</v>
      </c>
      <c r="AJ289" s="61">
        <v>72834.466796875</v>
      </c>
      <c r="AK289" s="61">
        <v>21593.28515625</v>
      </c>
      <c r="AL289" s="61">
        <v>23.261672973632809</v>
      </c>
      <c r="AM289" s="61">
        <v>71234.45703125</v>
      </c>
      <c r="AN289" s="61">
        <v>14288.0283203125</v>
      </c>
      <c r="AO289" s="61">
        <v>15.39198112487793</v>
      </c>
      <c r="AP289" s="61">
        <v>78539.7138671875</v>
      </c>
      <c r="AQ289" s="61">
        <v>42.180091857910163</v>
      </c>
      <c r="AR289" s="61">
        <v>4.5439101755619049E-2</v>
      </c>
      <c r="AS289" s="61">
        <v>92785.56209564209</v>
      </c>
    </row>
    <row r="290" spans="1:45">
      <c r="A290">
        <v>110</v>
      </c>
      <c r="B290" t="s">
        <v>1104</v>
      </c>
      <c r="C290" t="s">
        <v>1105</v>
      </c>
      <c r="D290" t="s">
        <v>1105</v>
      </c>
      <c r="E290" t="s">
        <v>264</v>
      </c>
      <c r="F290" t="s">
        <v>265</v>
      </c>
      <c r="G290" t="s">
        <v>1760</v>
      </c>
      <c r="H290" s="61">
        <v>160468.265625</v>
      </c>
      <c r="I290" s="61">
        <v>16214.6337890625</v>
      </c>
      <c r="J290" s="61">
        <v>10.104573249816889</v>
      </c>
      <c r="K290" s="61">
        <v>144253.625</v>
      </c>
      <c r="L290" s="61">
        <v>89.895423889160156</v>
      </c>
      <c r="M290" s="61">
        <v>11950.0107421875</v>
      </c>
      <c r="N290" s="61">
        <v>7.4469618797302246</v>
      </c>
      <c r="O290" s="61">
        <v>120339.5703125</v>
      </c>
      <c r="P290" s="61">
        <v>74.992752075195313</v>
      </c>
      <c r="Q290" s="61">
        <v>108389.5595703125</v>
      </c>
      <c r="R290" s="61">
        <f t="shared" si="4"/>
        <v>67.545791155747409</v>
      </c>
      <c r="S290" s="61">
        <v>27</v>
      </c>
      <c r="T290" s="61">
        <v>17800.171875</v>
      </c>
      <c r="U290" s="61">
        <v>11.092642784118651</v>
      </c>
      <c r="V290" s="61">
        <v>25353.326171875</v>
      </c>
      <c r="W290" s="61">
        <v>15.79958915710449</v>
      </c>
      <c r="X290" s="61">
        <v>48414.71484375</v>
      </c>
      <c r="Y290" s="61">
        <v>30.170896530151371</v>
      </c>
      <c r="Z290" s="61">
        <v>0</v>
      </c>
      <c r="AA290" s="61">
        <v>0</v>
      </c>
      <c r="AB290" s="61">
        <v>98957.6796875</v>
      </c>
      <c r="AC290" s="61">
        <v>61.668067932128913</v>
      </c>
      <c r="AD290" s="61">
        <v>61510.5859375</v>
      </c>
      <c r="AE290" s="61">
        <v>21484.296875</v>
      </c>
      <c r="AF290" s="61">
        <v>13.38850212097168</v>
      </c>
      <c r="AG290" s="61">
        <v>138983.96875</v>
      </c>
      <c r="AH290" s="61">
        <v>54749.77734375</v>
      </c>
      <c r="AI290" s="61">
        <v>34.118755340576172</v>
      </c>
      <c r="AJ290" s="61">
        <v>105718.48828125</v>
      </c>
      <c r="AK290" s="61">
        <v>127125.1640625</v>
      </c>
      <c r="AL290" s="61">
        <v>79.22137451171875</v>
      </c>
      <c r="AM290" s="61">
        <v>33343.1015625</v>
      </c>
      <c r="AN290" s="61">
        <v>53436.73046875</v>
      </c>
      <c r="AO290" s="61">
        <v>33.300498962402337</v>
      </c>
      <c r="AP290" s="61">
        <v>107031.53515625</v>
      </c>
      <c r="AQ290" s="61">
        <v>15206.1982421875</v>
      </c>
      <c r="AR290" s="61">
        <v>9.476140022277832</v>
      </c>
      <c r="AS290" s="61">
        <v>145262.0673828125</v>
      </c>
    </row>
    <row r="291" spans="1:45">
      <c r="A291">
        <v>62</v>
      </c>
      <c r="B291" t="s">
        <v>1106</v>
      </c>
      <c r="C291" t="s">
        <v>1107</v>
      </c>
      <c r="D291" t="s">
        <v>1107</v>
      </c>
      <c r="E291" t="s">
        <v>214</v>
      </c>
      <c r="F291" t="s">
        <v>215</v>
      </c>
      <c r="G291" t="s">
        <v>1761</v>
      </c>
      <c r="H291" s="61">
        <v>308314.34375</v>
      </c>
      <c r="I291" s="61">
        <v>33945.21875</v>
      </c>
      <c r="J291" s="61">
        <v>11.00993824005127</v>
      </c>
      <c r="K291" s="61">
        <v>274369.125</v>
      </c>
      <c r="L291" s="61">
        <v>88.990058898925781</v>
      </c>
      <c r="M291" s="61">
        <v>66880.109375</v>
      </c>
      <c r="N291" s="61">
        <v>21.692182540893551</v>
      </c>
      <c r="O291" s="61">
        <v>285095.8125</v>
      </c>
      <c r="P291" s="61">
        <v>92.469200134277344</v>
      </c>
      <c r="Q291" s="61">
        <v>218215.703125</v>
      </c>
      <c r="R291" s="61">
        <f t="shared" si="4"/>
        <v>70.777019476571141</v>
      </c>
      <c r="S291" s="61">
        <v>11.03055572509766</v>
      </c>
      <c r="T291" s="61">
        <v>54236.03125</v>
      </c>
      <c r="U291" s="61">
        <v>17.591146469116211</v>
      </c>
      <c r="V291" s="61">
        <v>158852.046875</v>
      </c>
      <c r="W291" s="61">
        <v>51.522754669189453</v>
      </c>
      <c r="X291" s="61">
        <v>14439.634765625</v>
      </c>
      <c r="Y291" s="61">
        <v>4.6834135055541992</v>
      </c>
      <c r="Z291" s="61">
        <v>0</v>
      </c>
      <c r="AA291" s="61">
        <v>0</v>
      </c>
      <c r="AB291" s="61">
        <v>56193.30859375</v>
      </c>
      <c r="AC291" s="61">
        <v>18.225978851318359</v>
      </c>
      <c r="AD291" s="61">
        <v>252121.03515625</v>
      </c>
      <c r="AE291" s="61">
        <v>95247.65625</v>
      </c>
      <c r="AF291" s="61">
        <v>30.893033981323239</v>
      </c>
      <c r="AG291" s="61">
        <v>213066.6875</v>
      </c>
      <c r="AH291" s="61">
        <v>170691.59375</v>
      </c>
      <c r="AI291" s="61">
        <v>55.362846374511719</v>
      </c>
      <c r="AJ291" s="61">
        <v>137622.75</v>
      </c>
      <c r="AK291" s="61">
        <v>178225.328125</v>
      </c>
      <c r="AL291" s="61">
        <v>57.806365966796882</v>
      </c>
      <c r="AM291" s="61">
        <v>130089.015625</v>
      </c>
      <c r="AN291" s="61">
        <v>2151.806396484375</v>
      </c>
      <c r="AO291" s="61">
        <v>0.69792616367340088</v>
      </c>
      <c r="AP291" s="61">
        <v>306162.53735351563</v>
      </c>
      <c r="AQ291" s="61">
        <v>20338.8828125</v>
      </c>
      <c r="AR291" s="61">
        <v>6.5968008041381836</v>
      </c>
      <c r="AS291" s="61">
        <v>287975.4609375</v>
      </c>
    </row>
    <row r="292" spans="1:45">
      <c r="A292">
        <v>104</v>
      </c>
      <c r="B292" t="s">
        <v>1109</v>
      </c>
      <c r="C292" t="s">
        <v>1110</v>
      </c>
      <c r="D292" t="s">
        <v>1110</v>
      </c>
      <c r="E292" t="s">
        <v>264</v>
      </c>
      <c r="F292" t="s">
        <v>265</v>
      </c>
      <c r="G292" t="s">
        <v>1762</v>
      </c>
      <c r="H292" s="61">
        <v>201504.453125</v>
      </c>
      <c r="I292" s="61">
        <v>39634.48828125</v>
      </c>
      <c r="J292" s="61">
        <v>19.66928672790527</v>
      </c>
      <c r="K292" s="61">
        <v>161869.96875</v>
      </c>
      <c r="L292" s="61">
        <v>80.330718994140625</v>
      </c>
      <c r="M292" s="61">
        <v>5030.62841796875</v>
      </c>
      <c r="N292" s="61">
        <v>2.4965345859527588</v>
      </c>
      <c r="O292" s="61">
        <v>172931.25</v>
      </c>
      <c r="P292" s="61">
        <v>85.820060729980469</v>
      </c>
      <c r="Q292" s="61">
        <v>167900.62158203119</v>
      </c>
      <c r="R292" s="61">
        <f t="shared" si="4"/>
        <v>83.323529072519705</v>
      </c>
      <c r="S292" s="61">
        <v>10.42105293273926</v>
      </c>
      <c r="T292" s="61">
        <v>6094.91015625</v>
      </c>
      <c r="U292" s="61">
        <v>3.0247025489807129</v>
      </c>
      <c r="V292" s="61">
        <v>13582.1982421875</v>
      </c>
      <c r="W292" s="61">
        <v>6.7403955459594727</v>
      </c>
      <c r="X292" s="61">
        <v>101626.875</v>
      </c>
      <c r="Y292" s="61">
        <v>50.434059143066413</v>
      </c>
      <c r="Z292" s="61">
        <v>33680.20703125</v>
      </c>
      <c r="AA292" s="61">
        <v>16.714372634887699</v>
      </c>
      <c r="AB292" s="61">
        <v>63625.95703125</v>
      </c>
      <c r="AC292" s="61">
        <v>31.575458526611332</v>
      </c>
      <c r="AD292" s="61">
        <v>137878.49609375</v>
      </c>
      <c r="AE292" s="61">
        <v>56577.18359375</v>
      </c>
      <c r="AF292" s="61">
        <v>28.077384948730469</v>
      </c>
      <c r="AG292" s="61">
        <v>144927.26953125</v>
      </c>
      <c r="AH292" s="61">
        <v>79330.375</v>
      </c>
      <c r="AI292" s="61">
        <v>39.369045257568359</v>
      </c>
      <c r="AJ292" s="61">
        <v>122174.078125</v>
      </c>
      <c r="AK292" s="61">
        <v>124454.6171875</v>
      </c>
      <c r="AL292" s="61">
        <v>61.762714385986328</v>
      </c>
      <c r="AM292" s="61">
        <v>77049.8359375</v>
      </c>
      <c r="AN292" s="61">
        <v>91456.609375</v>
      </c>
      <c r="AO292" s="61">
        <v>45.386894226074219</v>
      </c>
      <c r="AP292" s="61">
        <v>110047.84375</v>
      </c>
      <c r="AQ292" s="61">
        <v>3679.60546875</v>
      </c>
      <c r="AR292" s="61">
        <v>1.8260664939880371</v>
      </c>
      <c r="AS292" s="61">
        <v>197824.84765625</v>
      </c>
    </row>
    <row r="293" spans="1:45">
      <c r="A293">
        <v>189</v>
      </c>
      <c r="B293" t="s">
        <v>1112</v>
      </c>
      <c r="C293" t="s">
        <v>1113</v>
      </c>
      <c r="D293" t="s">
        <v>1114</v>
      </c>
      <c r="E293" t="s">
        <v>264</v>
      </c>
      <c r="F293" t="s">
        <v>269</v>
      </c>
      <c r="G293" t="s">
        <v>1763</v>
      </c>
      <c r="H293" s="61">
        <v>203173.78125</v>
      </c>
      <c r="I293" s="61">
        <v>10064.392578125</v>
      </c>
      <c r="J293" s="61">
        <v>4.9535880088806152</v>
      </c>
      <c r="K293" s="61">
        <v>193109.390625</v>
      </c>
      <c r="L293" s="61">
        <v>95.046409606933594</v>
      </c>
      <c r="M293" s="61">
        <v>61679.71484375</v>
      </c>
      <c r="N293" s="61">
        <v>30.358108520507809</v>
      </c>
      <c r="O293" s="61">
        <v>181157.515625</v>
      </c>
      <c r="P293" s="61">
        <v>89.163825988769531</v>
      </c>
      <c r="Q293" s="61">
        <v>119477.80078125</v>
      </c>
      <c r="R293" s="61">
        <f t="shared" si="4"/>
        <v>58.80571796527019</v>
      </c>
      <c r="S293" s="61">
        <v>10.59072780609131</v>
      </c>
      <c r="T293" s="61">
        <v>15018.392578125</v>
      </c>
      <c r="U293" s="61">
        <v>7.3918952941894531</v>
      </c>
      <c r="V293" s="61">
        <v>2765.056884765625</v>
      </c>
      <c r="W293" s="61">
        <v>1.360931873321533</v>
      </c>
      <c r="X293" s="61">
        <v>162927.109375</v>
      </c>
      <c r="Y293" s="61">
        <v>80.191009521484375</v>
      </c>
      <c r="Z293" s="61">
        <v>6201.0712890625</v>
      </c>
      <c r="AA293" s="61">
        <v>3.0521020889282231</v>
      </c>
      <c r="AB293" s="61">
        <v>152357.25</v>
      </c>
      <c r="AC293" s="61">
        <v>74.988639831542969</v>
      </c>
      <c r="AD293" s="61">
        <v>50816.53125</v>
      </c>
      <c r="AE293" s="61">
        <v>62406.71875</v>
      </c>
      <c r="AF293" s="61">
        <v>30.7159309387207</v>
      </c>
      <c r="AG293" s="61">
        <v>140767.0625</v>
      </c>
      <c r="AH293" s="61">
        <v>73849</v>
      </c>
      <c r="AI293" s="61">
        <v>36.347702026367188</v>
      </c>
      <c r="AJ293" s="61">
        <v>129324.78125</v>
      </c>
      <c r="AK293" s="61">
        <v>170753.609375</v>
      </c>
      <c r="AL293" s="61">
        <v>84.043136596679688</v>
      </c>
      <c r="AM293" s="61">
        <v>32420.171875</v>
      </c>
      <c r="AN293" s="61">
        <v>126336.6328125</v>
      </c>
      <c r="AO293" s="61">
        <v>62.181560516357422</v>
      </c>
      <c r="AP293" s="61">
        <v>76837.1484375</v>
      </c>
      <c r="AQ293" s="61">
        <v>17625.25390625</v>
      </c>
      <c r="AR293" s="61">
        <v>8.6749649047851563</v>
      </c>
      <c r="AS293" s="61">
        <v>185548.52734375</v>
      </c>
    </row>
    <row r="294" spans="1:45">
      <c r="A294">
        <v>174</v>
      </c>
      <c r="B294" t="s">
        <v>1116</v>
      </c>
      <c r="C294" t="s">
        <v>1117</v>
      </c>
      <c r="D294" t="s">
        <v>1118</v>
      </c>
      <c r="E294" t="s">
        <v>264</v>
      </c>
      <c r="F294" t="s">
        <v>265</v>
      </c>
      <c r="G294" t="s">
        <v>1764</v>
      </c>
      <c r="H294" s="61">
        <v>252252.421875</v>
      </c>
      <c r="I294" s="61">
        <v>24686.734375</v>
      </c>
      <c r="J294" s="61">
        <v>9.7865200042724609</v>
      </c>
      <c r="K294" s="61">
        <v>227565.6875</v>
      </c>
      <c r="L294" s="61">
        <v>90.213478088378906</v>
      </c>
      <c r="M294" s="61">
        <v>23028.650390625</v>
      </c>
      <c r="N294" s="61">
        <v>9.1292095184326172</v>
      </c>
      <c r="O294" s="61">
        <v>223501.09375</v>
      </c>
      <c r="P294" s="61">
        <v>88.602157592773438</v>
      </c>
      <c r="Q294" s="61">
        <v>200472.443359375</v>
      </c>
      <c r="R294" s="61">
        <f t="shared" si="4"/>
        <v>79.4729508915146</v>
      </c>
      <c r="S294" s="61">
        <v>9.3682699203491211</v>
      </c>
      <c r="T294" s="61">
        <v>39126.234375</v>
      </c>
      <c r="U294" s="61">
        <v>15.51074695587158</v>
      </c>
      <c r="V294" s="61">
        <v>117189.4140625</v>
      </c>
      <c r="W294" s="61">
        <v>46.457202911376953</v>
      </c>
      <c r="X294" s="61">
        <v>95036.7421875</v>
      </c>
      <c r="Y294" s="61">
        <v>37.675254821777337</v>
      </c>
      <c r="Z294" s="61">
        <v>0</v>
      </c>
      <c r="AA294" s="61">
        <v>0</v>
      </c>
      <c r="AB294" s="61">
        <v>75329.03125</v>
      </c>
      <c r="AC294" s="61">
        <v>29.862558364868161</v>
      </c>
      <c r="AD294" s="61">
        <v>176923.390625</v>
      </c>
      <c r="AE294" s="61">
        <v>38672.94140625</v>
      </c>
      <c r="AF294" s="61">
        <v>15.3310489654541</v>
      </c>
      <c r="AG294" s="61">
        <v>213579.48046875</v>
      </c>
      <c r="AH294" s="61">
        <v>42316.91015625</v>
      </c>
      <c r="AI294" s="61">
        <v>16.77562141418457</v>
      </c>
      <c r="AJ294" s="61">
        <v>209935.51171875</v>
      </c>
      <c r="AK294" s="61">
        <v>114847.078125</v>
      </c>
      <c r="AL294" s="61">
        <v>45.528633117675781</v>
      </c>
      <c r="AM294" s="61">
        <v>137405.34375</v>
      </c>
      <c r="AN294" s="61">
        <v>35497.87109375</v>
      </c>
      <c r="AO294" s="61">
        <v>14.072361946105961</v>
      </c>
      <c r="AP294" s="61">
        <v>216754.55078125</v>
      </c>
      <c r="AQ294" s="61">
        <v>28820.0078125</v>
      </c>
      <c r="AR294" s="61">
        <v>11.42506694793701</v>
      </c>
      <c r="AS294" s="61">
        <v>223432.4140625</v>
      </c>
    </row>
    <row r="295" spans="1:45">
      <c r="A295">
        <v>128</v>
      </c>
      <c r="B295" t="s">
        <v>1120</v>
      </c>
      <c r="C295" t="s">
        <v>1121</v>
      </c>
      <c r="D295" t="s">
        <v>1121</v>
      </c>
      <c r="E295" t="s">
        <v>281</v>
      </c>
      <c r="F295" t="s">
        <v>240</v>
      </c>
      <c r="G295" t="s">
        <v>1765</v>
      </c>
      <c r="H295" s="61">
        <v>99226.046875</v>
      </c>
      <c r="I295" s="61">
        <v>29659.51953125</v>
      </c>
      <c r="J295" s="61">
        <v>29.890861511230469</v>
      </c>
      <c r="K295" s="61">
        <v>69566.53125</v>
      </c>
      <c r="L295" s="61">
        <v>70.109138488769531</v>
      </c>
      <c r="M295" s="61">
        <v>2201.7509765625</v>
      </c>
      <c r="N295" s="61">
        <v>2.2189245223999019</v>
      </c>
      <c r="O295" s="61">
        <v>41846.6171875</v>
      </c>
      <c r="P295" s="61">
        <v>42.173015594482422</v>
      </c>
      <c r="Q295" s="61">
        <v>39644.8662109375</v>
      </c>
      <c r="R295" s="61">
        <f t="shared" si="4"/>
        <v>39.954092155742252</v>
      </c>
      <c r="S295" s="61">
        <v>27.05368804931641</v>
      </c>
      <c r="T295" s="61">
        <v>14833.2685546875</v>
      </c>
      <c r="U295" s="61">
        <v>14.948966979980471</v>
      </c>
      <c r="V295" s="61">
        <v>3796.7275390625</v>
      </c>
      <c r="W295" s="61">
        <v>3.826341867446899</v>
      </c>
      <c r="X295" s="61">
        <v>75690.421875</v>
      </c>
      <c r="Y295" s="61">
        <v>76.280799865722656</v>
      </c>
      <c r="Z295" s="61">
        <v>8705.78515625</v>
      </c>
      <c r="AA295" s="61">
        <v>8.7736892700195313</v>
      </c>
      <c r="AB295" s="61">
        <v>17547.76171875</v>
      </c>
      <c r="AC295" s="61">
        <v>17.684633255004879</v>
      </c>
      <c r="AD295" s="61">
        <v>81678.28515625</v>
      </c>
      <c r="AE295" s="61">
        <v>40710.57421875</v>
      </c>
      <c r="AF295" s="61">
        <v>41.028110504150391</v>
      </c>
      <c r="AG295" s="61">
        <v>58515.47265625</v>
      </c>
      <c r="AH295" s="61">
        <v>61301.44921875</v>
      </c>
      <c r="AI295" s="61">
        <v>61.779594421386719</v>
      </c>
      <c r="AJ295" s="61">
        <v>37924.59765625</v>
      </c>
      <c r="AK295" s="61">
        <v>63825.6328125</v>
      </c>
      <c r="AL295" s="61">
        <v>64.323463439941406</v>
      </c>
      <c r="AM295" s="61">
        <v>35400.4140625</v>
      </c>
      <c r="AN295" s="61">
        <v>16815.279296875</v>
      </c>
      <c r="AO295" s="61">
        <v>16.94643592834473</v>
      </c>
      <c r="AP295" s="61">
        <v>82410.767578125</v>
      </c>
      <c r="AQ295" s="61">
        <v>5862.00537109375</v>
      </c>
      <c r="AR295" s="61">
        <v>5.9077286720275879</v>
      </c>
      <c r="AS295" s="61">
        <v>93364.04150390625</v>
      </c>
    </row>
    <row r="296" spans="1:45">
      <c r="A296">
        <v>292</v>
      </c>
      <c r="B296" t="s">
        <v>1122</v>
      </c>
      <c r="C296" t="s">
        <v>1123</v>
      </c>
      <c r="D296" t="s">
        <v>1124</v>
      </c>
      <c r="E296" t="s">
        <v>260</v>
      </c>
      <c r="F296" t="s">
        <v>261</v>
      </c>
      <c r="G296" t="s">
        <v>1766</v>
      </c>
      <c r="H296" s="61">
        <v>157991.640625</v>
      </c>
      <c r="I296" s="61">
        <v>117783.2421875</v>
      </c>
      <c r="J296" s="61">
        <v>74.550300598144531</v>
      </c>
      <c r="K296" s="61">
        <v>40208.3984375</v>
      </c>
      <c r="L296" s="61">
        <v>25.449699401855469</v>
      </c>
      <c r="M296" s="61">
        <v>2861.3623046875</v>
      </c>
      <c r="N296" s="61">
        <v>1.8110847473144529</v>
      </c>
      <c r="O296" s="61">
        <v>2861.3623046875</v>
      </c>
      <c r="P296" s="61">
        <v>1.8110847473144529</v>
      </c>
      <c r="Q296" s="61">
        <v>0</v>
      </c>
      <c r="R296" s="61">
        <f t="shared" si="4"/>
        <v>0</v>
      </c>
      <c r="S296" s="61">
        <v>1.094631671905518</v>
      </c>
      <c r="T296" s="61">
        <v>0</v>
      </c>
      <c r="U296" s="61">
        <v>0</v>
      </c>
      <c r="V296" s="61">
        <v>0</v>
      </c>
      <c r="W296" s="61">
        <v>0</v>
      </c>
      <c r="X296" s="61">
        <v>0</v>
      </c>
      <c r="Y296" s="61">
        <v>0</v>
      </c>
      <c r="Z296" s="61">
        <v>0</v>
      </c>
      <c r="AA296" s="61">
        <v>0</v>
      </c>
      <c r="AB296" s="61">
        <v>0</v>
      </c>
      <c r="AC296" s="61">
        <v>0</v>
      </c>
      <c r="AD296" s="61">
        <v>157991.640625</v>
      </c>
      <c r="AE296" s="61">
        <v>0</v>
      </c>
      <c r="AF296" s="61">
        <v>0</v>
      </c>
      <c r="AG296" s="61">
        <v>157991.640625</v>
      </c>
      <c r="AH296" s="61">
        <v>0.20375250279903409</v>
      </c>
      <c r="AI296" s="61">
        <v>1.2896410771645611E-4</v>
      </c>
      <c r="AJ296" s="61">
        <v>157991.4368724972</v>
      </c>
      <c r="AK296" s="61">
        <v>0.20375250279903409</v>
      </c>
      <c r="AL296" s="61">
        <v>1.2896410771645611E-4</v>
      </c>
      <c r="AM296" s="61">
        <v>157991.4368724972</v>
      </c>
      <c r="AN296" s="61">
        <v>2874.259033203125</v>
      </c>
      <c r="AO296" s="61">
        <v>1.8192476034164431</v>
      </c>
      <c r="AP296" s="61">
        <v>155117.3815917969</v>
      </c>
      <c r="AQ296" s="61">
        <v>44.64056396484375</v>
      </c>
      <c r="AR296" s="61">
        <v>2.8255017474293709E-2</v>
      </c>
      <c r="AS296" s="61">
        <v>157947.00006103521</v>
      </c>
    </row>
    <row r="297" spans="1:45">
      <c r="A297">
        <v>188</v>
      </c>
      <c r="B297" t="s">
        <v>1125</v>
      </c>
      <c r="C297" t="s">
        <v>1126</v>
      </c>
      <c r="D297" t="s">
        <v>1126</v>
      </c>
      <c r="E297" t="s">
        <v>228</v>
      </c>
      <c r="F297" t="s">
        <v>229</v>
      </c>
      <c r="G297" t="s">
        <v>1767</v>
      </c>
      <c r="H297" s="61">
        <v>387565.21875</v>
      </c>
      <c r="I297" s="61">
        <v>104115.2265625</v>
      </c>
      <c r="J297" s="61">
        <v>26.863924026489261</v>
      </c>
      <c r="K297" s="61">
        <v>283450</v>
      </c>
      <c r="L297" s="61">
        <v>73.136077880859375</v>
      </c>
      <c r="M297" s="61">
        <v>64046.15625</v>
      </c>
      <c r="N297" s="61">
        <v>16.525259017944339</v>
      </c>
      <c r="O297" s="61">
        <v>351016.46875</v>
      </c>
      <c r="P297" s="61">
        <v>90.569648742675781</v>
      </c>
      <c r="Q297" s="61">
        <v>286970.3125</v>
      </c>
      <c r="R297" s="61">
        <f t="shared" si="4"/>
        <v>74.044392689714243</v>
      </c>
      <c r="S297" s="61">
        <v>10.19999980926514</v>
      </c>
      <c r="T297" s="61">
        <v>96671.859375</v>
      </c>
      <c r="U297" s="61">
        <v>24.943378448486332</v>
      </c>
      <c r="V297" s="61">
        <v>148489.71875</v>
      </c>
      <c r="W297" s="61">
        <v>38.3134765625</v>
      </c>
      <c r="X297" s="61">
        <v>135685.15625</v>
      </c>
      <c r="Y297" s="61">
        <v>35.009632110595703</v>
      </c>
      <c r="Z297" s="61">
        <v>0</v>
      </c>
      <c r="AA297" s="61">
        <v>0</v>
      </c>
      <c r="AB297" s="61">
        <v>146711.953125</v>
      </c>
      <c r="AC297" s="61">
        <v>37.854778289794922</v>
      </c>
      <c r="AD297" s="61">
        <v>240853.265625</v>
      </c>
      <c r="AE297" s="61">
        <v>29379.197265625</v>
      </c>
      <c r="AF297" s="61">
        <v>7.5804524421691886</v>
      </c>
      <c r="AG297" s="61">
        <v>358186.021484375</v>
      </c>
      <c r="AH297" s="61">
        <v>49021.69140625</v>
      </c>
      <c r="AI297" s="61">
        <v>12.648630142211911</v>
      </c>
      <c r="AJ297" s="61">
        <v>338543.52734375</v>
      </c>
      <c r="AK297" s="61">
        <v>175810.375</v>
      </c>
      <c r="AL297" s="61">
        <v>45.362785339355469</v>
      </c>
      <c r="AM297" s="61">
        <v>211754.84375</v>
      </c>
      <c r="AN297" s="61">
        <v>82383.15625</v>
      </c>
      <c r="AO297" s="61">
        <v>21.256591796875</v>
      </c>
      <c r="AP297" s="61">
        <v>305182.0625</v>
      </c>
      <c r="AQ297" s="61">
        <v>8025.6357421875</v>
      </c>
      <c r="AR297" s="61">
        <v>2.070783376693726</v>
      </c>
      <c r="AS297" s="61">
        <v>379539.5830078125</v>
      </c>
    </row>
    <row r="298" spans="1:45">
      <c r="A298">
        <v>139</v>
      </c>
      <c r="B298" t="s">
        <v>1127</v>
      </c>
      <c r="C298" t="s">
        <v>1128</v>
      </c>
      <c r="D298" t="s">
        <v>1128</v>
      </c>
      <c r="E298" t="s">
        <v>303</v>
      </c>
      <c r="F298" t="s">
        <v>304</v>
      </c>
      <c r="G298" t="s">
        <v>1768</v>
      </c>
      <c r="H298" s="61">
        <v>172824.578125</v>
      </c>
      <c r="I298" s="61">
        <v>49417.06640625</v>
      </c>
      <c r="J298" s="61">
        <v>28.59377288818359</v>
      </c>
      <c r="K298" s="61">
        <v>123407.515625</v>
      </c>
      <c r="L298" s="61">
        <v>71.406227111816406</v>
      </c>
      <c r="M298" s="61">
        <v>5169.576171875</v>
      </c>
      <c r="N298" s="61">
        <v>2.991227388381958</v>
      </c>
      <c r="O298" s="61">
        <v>42810.6015625</v>
      </c>
      <c r="P298" s="61">
        <v>24.7711296081543</v>
      </c>
      <c r="Q298" s="61">
        <v>37641.025390625</v>
      </c>
      <c r="R298" s="61">
        <f t="shared" si="4"/>
        <v>21.779902950725052</v>
      </c>
      <c r="S298" s="61">
        <v>42</v>
      </c>
      <c r="T298" s="61">
        <v>68.329093933105469</v>
      </c>
      <c r="U298" s="61">
        <v>3.9536677300930023E-2</v>
      </c>
      <c r="V298" s="61">
        <v>45.207729339599609</v>
      </c>
      <c r="W298" s="61">
        <v>2.6158159598708149E-2</v>
      </c>
      <c r="X298" s="61">
        <v>23749.484375</v>
      </c>
      <c r="Y298" s="61">
        <v>13.741959571838381</v>
      </c>
      <c r="Z298" s="61">
        <v>3035.862060546875</v>
      </c>
      <c r="AA298" s="61">
        <v>1.7566148042678831</v>
      </c>
      <c r="AB298" s="61">
        <v>53493.73828125</v>
      </c>
      <c r="AC298" s="61">
        <v>30.952621459960941</v>
      </c>
      <c r="AD298" s="61">
        <v>119330.83984375</v>
      </c>
      <c r="AE298" s="61">
        <v>98444.296875</v>
      </c>
      <c r="AF298" s="61">
        <v>56.961978912353523</v>
      </c>
      <c r="AG298" s="61">
        <v>74380.28125</v>
      </c>
      <c r="AH298" s="61">
        <v>49721.44140625</v>
      </c>
      <c r="AI298" s="61">
        <v>28.769889831542969</v>
      </c>
      <c r="AJ298" s="61">
        <v>123103.13671875</v>
      </c>
      <c r="AK298" s="61">
        <v>116076.6875</v>
      </c>
      <c r="AL298" s="61">
        <v>67.164459228515625</v>
      </c>
      <c r="AM298" s="61">
        <v>56747.890625</v>
      </c>
      <c r="AN298" s="61">
        <v>29743.646484375</v>
      </c>
      <c r="AO298" s="61">
        <v>17.210309982299801</v>
      </c>
      <c r="AP298" s="61">
        <v>143080.931640625</v>
      </c>
      <c r="AQ298" s="61">
        <v>2282.14697265625</v>
      </c>
      <c r="AR298" s="61">
        <v>1.320499062538147</v>
      </c>
      <c r="AS298" s="61">
        <v>170542.43115234381</v>
      </c>
    </row>
    <row r="299" spans="1:45">
      <c r="A299">
        <v>250</v>
      </c>
      <c r="B299" t="s">
        <v>1130</v>
      </c>
      <c r="C299" t="s">
        <v>1131</v>
      </c>
      <c r="D299" t="s">
        <v>1131</v>
      </c>
      <c r="E299" t="s">
        <v>219</v>
      </c>
      <c r="F299" t="s">
        <v>220</v>
      </c>
      <c r="G299" t="s">
        <v>1769</v>
      </c>
      <c r="H299" s="61">
        <v>35182.546875</v>
      </c>
      <c r="I299" s="61">
        <v>2600.087158203125</v>
      </c>
      <c r="J299" s="61">
        <v>7.3902754783630371</v>
      </c>
      <c r="K299" s="61">
        <v>32582.458984375</v>
      </c>
      <c r="L299" s="61">
        <v>92.609718322753906</v>
      </c>
      <c r="M299" s="61">
        <v>7440.3642578125</v>
      </c>
      <c r="N299" s="61">
        <v>21.147884368896481</v>
      </c>
      <c r="O299" s="61">
        <v>27284.87109375</v>
      </c>
      <c r="P299" s="61">
        <v>77.552291870117188</v>
      </c>
      <c r="Q299" s="61">
        <v>19844.5068359375</v>
      </c>
      <c r="R299" s="61">
        <f t="shared" si="4"/>
        <v>56.404406725991187</v>
      </c>
      <c r="S299" s="61">
        <v>29.714284896850589</v>
      </c>
      <c r="T299" s="61">
        <v>223.47381591796881</v>
      </c>
      <c r="U299" s="61">
        <v>0.63518375158309937</v>
      </c>
      <c r="V299" s="61">
        <v>39.7159423828125</v>
      </c>
      <c r="W299" s="61">
        <v>0.1128853559494019</v>
      </c>
      <c r="X299" s="61">
        <v>7962.8310546875</v>
      </c>
      <c r="Y299" s="61">
        <v>22.632902145385739</v>
      </c>
      <c r="Z299" s="61">
        <v>22617.638671875</v>
      </c>
      <c r="AA299" s="61">
        <v>64.286529541015625</v>
      </c>
      <c r="AB299" s="61">
        <v>16482.005859375</v>
      </c>
      <c r="AC299" s="61">
        <v>46.84710693359375</v>
      </c>
      <c r="AD299" s="61">
        <v>18700.541015625</v>
      </c>
      <c r="AE299" s="61">
        <v>13841.0732421875</v>
      </c>
      <c r="AF299" s="61">
        <v>39.340736389160163</v>
      </c>
      <c r="AG299" s="61">
        <v>21341.4736328125</v>
      </c>
      <c r="AH299" s="61">
        <v>19276.171875</v>
      </c>
      <c r="AI299" s="61">
        <v>54.789016723632813</v>
      </c>
      <c r="AJ299" s="61">
        <v>15906.375</v>
      </c>
      <c r="AK299" s="61">
        <v>29324.193359375</v>
      </c>
      <c r="AL299" s="61">
        <v>83.34869384765625</v>
      </c>
      <c r="AM299" s="61">
        <v>5858.353515625</v>
      </c>
      <c r="AN299" s="61">
        <v>21123.376953125</v>
      </c>
      <c r="AO299" s="61">
        <v>60.039363861083977</v>
      </c>
      <c r="AP299" s="61">
        <v>14059.169921875</v>
      </c>
      <c r="AQ299" s="61">
        <v>3366.365234375</v>
      </c>
      <c r="AR299" s="61">
        <v>9.5682811737060547</v>
      </c>
      <c r="AS299" s="61">
        <v>31816.181640625</v>
      </c>
    </row>
    <row r="300" spans="1:45">
      <c r="A300">
        <v>227</v>
      </c>
      <c r="B300" t="s">
        <v>1133</v>
      </c>
      <c r="C300" t="s">
        <v>1134</v>
      </c>
      <c r="D300" t="s">
        <v>1134</v>
      </c>
      <c r="E300" t="s">
        <v>264</v>
      </c>
      <c r="F300" t="s">
        <v>269</v>
      </c>
      <c r="G300" t="s">
        <v>1770</v>
      </c>
      <c r="H300" s="61">
        <v>287825.40625</v>
      </c>
      <c r="I300" s="61">
        <v>31066.775390625</v>
      </c>
      <c r="J300" s="61">
        <v>10.793618202209471</v>
      </c>
      <c r="K300" s="61">
        <v>256758.625</v>
      </c>
      <c r="L300" s="61">
        <v>89.206382751464844</v>
      </c>
      <c r="M300" s="61">
        <v>26594.283203125</v>
      </c>
      <c r="N300" s="61">
        <v>9.2397270202636719</v>
      </c>
      <c r="O300" s="61">
        <v>224430.0625</v>
      </c>
      <c r="P300" s="61">
        <v>77.974372863769531</v>
      </c>
      <c r="Q300" s="61">
        <v>197835.779296875</v>
      </c>
      <c r="R300" s="61">
        <f t="shared" si="4"/>
        <v>68.734647811124219</v>
      </c>
      <c r="S300" s="61">
        <v>17.333333969116211</v>
      </c>
      <c r="T300" s="61">
        <v>47423.421875</v>
      </c>
      <c r="U300" s="61">
        <v>16.47645378112793</v>
      </c>
      <c r="V300" s="61">
        <v>198508.421875</v>
      </c>
      <c r="W300" s="61">
        <v>68.968345642089844</v>
      </c>
      <c r="X300" s="61">
        <v>17891.404296875</v>
      </c>
      <c r="Y300" s="61">
        <v>6.2160615921020508</v>
      </c>
      <c r="Z300" s="61">
        <v>0</v>
      </c>
      <c r="AA300" s="61">
        <v>0</v>
      </c>
      <c r="AB300" s="61">
        <v>80625.71875</v>
      </c>
      <c r="AC300" s="61">
        <v>28.012022018432621</v>
      </c>
      <c r="AD300" s="61">
        <v>207199.6875</v>
      </c>
      <c r="AE300" s="61">
        <v>38844.66796875</v>
      </c>
      <c r="AF300" s="61">
        <v>13.495913505554199</v>
      </c>
      <c r="AG300" s="61">
        <v>248980.73828125</v>
      </c>
      <c r="AH300" s="61">
        <v>38894.1015625</v>
      </c>
      <c r="AI300" s="61">
        <v>13.513088226318359</v>
      </c>
      <c r="AJ300" s="61">
        <v>248931.3046875</v>
      </c>
      <c r="AK300" s="61">
        <v>98994.859375</v>
      </c>
      <c r="AL300" s="61">
        <v>34.394065856933587</v>
      </c>
      <c r="AM300" s="61">
        <v>188830.546875</v>
      </c>
      <c r="AN300" s="61">
        <v>5464.8330078125</v>
      </c>
      <c r="AO300" s="61">
        <v>1.8986625671386721</v>
      </c>
      <c r="AP300" s="61">
        <v>282360.5732421875</v>
      </c>
      <c r="AQ300" s="61">
        <v>10449.212890625</v>
      </c>
      <c r="AR300" s="61">
        <v>3.6303997039794922</v>
      </c>
      <c r="AS300" s="61">
        <v>277376.193359375</v>
      </c>
    </row>
    <row r="301" spans="1:45">
      <c r="A301">
        <v>119</v>
      </c>
      <c r="B301" t="s">
        <v>1136</v>
      </c>
      <c r="C301" t="s">
        <v>1137</v>
      </c>
      <c r="D301" t="s">
        <v>1138</v>
      </c>
      <c r="E301" t="s">
        <v>219</v>
      </c>
      <c r="F301" t="s">
        <v>220</v>
      </c>
      <c r="G301" t="s">
        <v>1771</v>
      </c>
      <c r="H301" s="61">
        <v>20576.78125</v>
      </c>
      <c r="I301" s="61">
        <v>2306.531005859375</v>
      </c>
      <c r="J301" s="61">
        <v>11.20938682556152</v>
      </c>
      <c r="K301" s="61">
        <v>18270.25</v>
      </c>
      <c r="L301" s="61">
        <v>88.790611267089844</v>
      </c>
      <c r="M301" s="61">
        <v>1869.613403320312</v>
      </c>
      <c r="N301" s="61">
        <v>9.0860347747802734</v>
      </c>
      <c r="O301" s="61">
        <v>12733.5263671875</v>
      </c>
      <c r="P301" s="61">
        <v>61.882984161376953</v>
      </c>
      <c r="Q301" s="61">
        <v>10863.912963867189</v>
      </c>
      <c r="R301" s="61">
        <f t="shared" si="4"/>
        <v>52.796950270670685</v>
      </c>
      <c r="S301" s="61">
        <v>50</v>
      </c>
      <c r="T301" s="61">
        <v>63.884437561035163</v>
      </c>
      <c r="U301" s="61">
        <v>0.31046855449676508</v>
      </c>
      <c r="V301" s="61">
        <v>263.61068725585938</v>
      </c>
      <c r="W301" s="61">
        <v>1.281107544898987</v>
      </c>
      <c r="X301" s="61">
        <v>9205.185546875</v>
      </c>
      <c r="Y301" s="61">
        <v>44.735790252685547</v>
      </c>
      <c r="Z301" s="61">
        <v>5141.2119140625</v>
      </c>
      <c r="AA301" s="61">
        <v>24.985500335693359</v>
      </c>
      <c r="AB301" s="61">
        <v>7088.26806640625</v>
      </c>
      <c r="AC301" s="61">
        <v>34.447895050048828</v>
      </c>
      <c r="AD301" s="61">
        <v>13488.51318359375</v>
      </c>
      <c r="AE301" s="61">
        <v>3327.25146484375</v>
      </c>
      <c r="AF301" s="61">
        <v>16.169931411743161</v>
      </c>
      <c r="AG301" s="61">
        <v>17249.52978515625</v>
      </c>
      <c r="AH301" s="61">
        <v>9224.0947265625</v>
      </c>
      <c r="AI301" s="61">
        <v>44.827686309814453</v>
      </c>
      <c r="AJ301" s="61">
        <v>11352.6865234375</v>
      </c>
      <c r="AK301" s="61">
        <v>15527.591796875</v>
      </c>
      <c r="AL301" s="61">
        <v>75.461715698242188</v>
      </c>
      <c r="AM301" s="61">
        <v>5049.189453125</v>
      </c>
      <c r="AN301" s="61">
        <v>8131.498046875</v>
      </c>
      <c r="AO301" s="61">
        <v>39.517829895019531</v>
      </c>
      <c r="AP301" s="61">
        <v>12445.283203125</v>
      </c>
      <c r="AQ301" s="61">
        <v>2177.991943359375</v>
      </c>
      <c r="AR301" s="61">
        <v>10.584707260131839</v>
      </c>
      <c r="AS301" s="61">
        <v>18398.789306640621</v>
      </c>
    </row>
    <row r="302" spans="1:45">
      <c r="A302">
        <v>95</v>
      </c>
      <c r="B302" t="s">
        <v>1140</v>
      </c>
      <c r="C302" t="s">
        <v>1141</v>
      </c>
      <c r="D302" t="s">
        <v>1141</v>
      </c>
      <c r="E302" t="s">
        <v>219</v>
      </c>
      <c r="F302" t="s">
        <v>229</v>
      </c>
      <c r="G302" t="s">
        <v>1772</v>
      </c>
      <c r="H302" s="61">
        <v>124819.7890625</v>
      </c>
      <c r="I302" s="61">
        <v>36500.6640625</v>
      </c>
      <c r="J302" s="61">
        <v>29.242691040039059</v>
      </c>
      <c r="K302" s="61">
        <v>88319.125</v>
      </c>
      <c r="L302" s="61">
        <v>70.757308959960938</v>
      </c>
      <c r="M302" s="61">
        <v>3487.6953125</v>
      </c>
      <c r="N302" s="61">
        <v>2.7941844463348389</v>
      </c>
      <c r="O302" s="61">
        <v>31798.826171875</v>
      </c>
      <c r="P302" s="61">
        <v>25.475788116455082</v>
      </c>
      <c r="Q302" s="61">
        <v>28311.130859375</v>
      </c>
      <c r="R302" s="61">
        <f t="shared" si="4"/>
        <v>22.681604473148884</v>
      </c>
      <c r="S302" s="61">
        <v>40.252830505371087</v>
      </c>
      <c r="T302" s="61">
        <v>597.51904296875</v>
      </c>
      <c r="U302" s="61">
        <v>0.47870540618896479</v>
      </c>
      <c r="V302" s="61">
        <v>6486.9287109375</v>
      </c>
      <c r="W302" s="61">
        <v>5.1970353126525879</v>
      </c>
      <c r="X302" s="61">
        <v>27855.79296875</v>
      </c>
      <c r="Y302" s="61">
        <v>22.316806793212891</v>
      </c>
      <c r="Z302" s="61">
        <v>12500.546875</v>
      </c>
      <c r="AA302" s="61">
        <v>10.014876365661619</v>
      </c>
      <c r="AB302" s="61">
        <v>13620.5693359375</v>
      </c>
      <c r="AC302" s="61">
        <v>10.912187576293951</v>
      </c>
      <c r="AD302" s="61">
        <v>111199.2197265625</v>
      </c>
      <c r="AE302" s="61">
        <v>55591.4375</v>
      </c>
      <c r="AF302" s="61">
        <v>44.537361145019531</v>
      </c>
      <c r="AG302" s="61">
        <v>69228.3515625</v>
      </c>
      <c r="AH302" s="61">
        <v>35400.73828125</v>
      </c>
      <c r="AI302" s="61">
        <v>28.361478805541989</v>
      </c>
      <c r="AJ302" s="61">
        <v>89419.05078125</v>
      </c>
      <c r="AK302" s="61">
        <v>69312.8125</v>
      </c>
      <c r="AL302" s="61">
        <v>55.530311584472663</v>
      </c>
      <c r="AM302" s="61">
        <v>55506.9765625</v>
      </c>
      <c r="AN302" s="61">
        <v>31324.724609375</v>
      </c>
      <c r="AO302" s="61">
        <v>25.09596061706543</v>
      </c>
      <c r="AP302" s="61">
        <v>93495.064453125</v>
      </c>
      <c r="AQ302" s="61">
        <v>3383.37451171875</v>
      </c>
      <c r="AR302" s="61">
        <v>2.710607528686523</v>
      </c>
      <c r="AS302" s="61">
        <v>121436.41455078121</v>
      </c>
    </row>
    <row r="303" spans="1:45">
      <c r="A303">
        <v>140</v>
      </c>
      <c r="B303" t="s">
        <v>1142</v>
      </c>
      <c r="C303" t="s">
        <v>1143</v>
      </c>
      <c r="D303" t="s">
        <v>1143</v>
      </c>
      <c r="E303" t="s">
        <v>281</v>
      </c>
      <c r="F303" t="s">
        <v>240</v>
      </c>
      <c r="G303" t="s">
        <v>1773</v>
      </c>
      <c r="H303" s="61">
        <v>45301.2890625</v>
      </c>
      <c r="I303" s="61">
        <v>3468.575927734375</v>
      </c>
      <c r="J303" s="61">
        <v>7.6566824913024902</v>
      </c>
      <c r="K303" s="61">
        <v>41832.71484375</v>
      </c>
      <c r="L303" s="61">
        <v>92.343315124511719</v>
      </c>
      <c r="M303" s="61">
        <v>6198.87451171875</v>
      </c>
      <c r="N303" s="61">
        <v>13.68366050720215</v>
      </c>
      <c r="O303" s="61">
        <v>26042.90234375</v>
      </c>
      <c r="P303" s="61">
        <v>57.488216400146477</v>
      </c>
      <c r="Q303" s="61">
        <v>19844.02783203125</v>
      </c>
      <c r="R303" s="61">
        <f t="shared" si="4"/>
        <v>43.804554445798225</v>
      </c>
      <c r="S303" s="61">
        <v>27.05368804931641</v>
      </c>
      <c r="T303" s="61">
        <v>2184.0673828125</v>
      </c>
      <c r="U303" s="61">
        <v>4.8212037086486816</v>
      </c>
      <c r="V303" s="61">
        <v>696.26031494140625</v>
      </c>
      <c r="W303" s="61">
        <v>1.5369547605514531</v>
      </c>
      <c r="X303" s="61">
        <v>24655.669921875</v>
      </c>
      <c r="Y303" s="61">
        <v>54.425979614257813</v>
      </c>
      <c r="Z303" s="61">
        <v>17000.638671875</v>
      </c>
      <c r="AA303" s="61">
        <v>37.527935028076172</v>
      </c>
      <c r="AB303" s="61">
        <v>18562.78125</v>
      </c>
      <c r="AC303" s="61">
        <v>40.976276397705078</v>
      </c>
      <c r="AD303" s="61">
        <v>26738.5078125</v>
      </c>
      <c r="AE303" s="61">
        <v>20430.8125</v>
      </c>
      <c r="AF303" s="61">
        <v>45.099849700927727</v>
      </c>
      <c r="AG303" s="61">
        <v>24870.4765625</v>
      </c>
      <c r="AH303" s="61">
        <v>27028.935546875</v>
      </c>
      <c r="AI303" s="61">
        <v>59.664829254150391</v>
      </c>
      <c r="AJ303" s="61">
        <v>18272.353515625</v>
      </c>
      <c r="AK303" s="61">
        <v>36800.37109375</v>
      </c>
      <c r="AL303" s="61">
        <v>81.234710693359375</v>
      </c>
      <c r="AM303" s="61">
        <v>8500.91796875</v>
      </c>
      <c r="AN303" s="61">
        <v>17363.107421875</v>
      </c>
      <c r="AO303" s="61">
        <v>38.32806396484375</v>
      </c>
      <c r="AP303" s="61">
        <v>27938.181640625</v>
      </c>
      <c r="AQ303" s="61">
        <v>2394.222900390625</v>
      </c>
      <c r="AR303" s="61">
        <v>5.2851099967956543</v>
      </c>
      <c r="AS303" s="61">
        <v>42907.066162109382</v>
      </c>
    </row>
    <row r="304" spans="1:45">
      <c r="A304">
        <v>293</v>
      </c>
      <c r="B304" t="s">
        <v>1145</v>
      </c>
      <c r="C304" t="s">
        <v>1146</v>
      </c>
      <c r="D304" t="s">
        <v>1147</v>
      </c>
      <c r="E304" t="s">
        <v>260</v>
      </c>
      <c r="F304" t="s">
        <v>261</v>
      </c>
      <c r="G304" t="s">
        <v>1774</v>
      </c>
      <c r="H304" s="61">
        <v>59418.2421875</v>
      </c>
      <c r="I304" s="61">
        <v>42686.8359375</v>
      </c>
      <c r="J304" s="61">
        <v>71.841300964355469</v>
      </c>
      <c r="K304" s="61">
        <v>16731.40625</v>
      </c>
      <c r="L304" s="61">
        <v>28.1587028503418</v>
      </c>
      <c r="M304" s="61">
        <v>649.62420654296875</v>
      </c>
      <c r="N304" s="61">
        <v>1.093307733535767</v>
      </c>
      <c r="O304" s="61">
        <v>680.657470703125</v>
      </c>
      <c r="P304" s="61">
        <v>1.1455361843109131</v>
      </c>
      <c r="Q304" s="61">
        <v>31.03326416015625</v>
      </c>
      <c r="R304" s="61">
        <f t="shared" si="4"/>
        <v>5.2228512688456498E-2</v>
      </c>
      <c r="S304" s="61">
        <v>2.6600644588470459</v>
      </c>
      <c r="T304" s="61">
        <v>0</v>
      </c>
      <c r="U304" s="61">
        <v>0</v>
      </c>
      <c r="V304" s="61">
        <v>0</v>
      </c>
      <c r="W304" s="61">
        <v>0</v>
      </c>
      <c r="X304" s="61">
        <v>0</v>
      </c>
      <c r="Y304" s="61">
        <v>0</v>
      </c>
      <c r="Z304" s="61">
        <v>0</v>
      </c>
      <c r="AA304" s="61">
        <v>0</v>
      </c>
      <c r="AB304" s="61">
        <v>0</v>
      </c>
      <c r="AC304" s="61">
        <v>0</v>
      </c>
      <c r="AD304" s="61">
        <v>59418.2421875</v>
      </c>
      <c r="AE304" s="61">
        <v>755.62237548828125</v>
      </c>
      <c r="AF304" s="61">
        <v>1.271700978279114</v>
      </c>
      <c r="AG304" s="61">
        <v>58662.619812011719</v>
      </c>
      <c r="AH304" s="61">
        <v>1006.708923339844</v>
      </c>
      <c r="AI304" s="61">
        <v>1.694275856018066</v>
      </c>
      <c r="AJ304" s="61">
        <v>58411.533264160164</v>
      </c>
      <c r="AK304" s="61">
        <v>1006.708923339844</v>
      </c>
      <c r="AL304" s="61">
        <v>1.694275856018066</v>
      </c>
      <c r="AM304" s="61">
        <v>58411.533264160164</v>
      </c>
      <c r="AN304" s="61">
        <v>468.95941162109381</v>
      </c>
      <c r="AO304" s="61">
        <v>0.78925156593322754</v>
      </c>
      <c r="AP304" s="61">
        <v>58949.282775878914</v>
      </c>
      <c r="AQ304" s="61">
        <v>115.19455718994141</v>
      </c>
      <c r="AR304" s="61">
        <v>0.19387069344520569</v>
      </c>
      <c r="AS304" s="61">
        <v>59303.047630310059</v>
      </c>
    </row>
    <row r="305" spans="1:45">
      <c r="A305">
        <v>33</v>
      </c>
      <c r="B305" t="s">
        <v>1149</v>
      </c>
      <c r="C305" t="s">
        <v>1150</v>
      </c>
      <c r="D305" t="s">
        <v>1150</v>
      </c>
      <c r="E305" t="s">
        <v>214</v>
      </c>
      <c r="F305" t="s">
        <v>224</v>
      </c>
      <c r="G305" t="s">
        <v>1775</v>
      </c>
      <c r="H305" s="61">
        <v>337342.65625</v>
      </c>
      <c r="I305" s="61">
        <v>76967.6484375</v>
      </c>
      <c r="J305" s="61">
        <v>22.815864562988281</v>
      </c>
      <c r="K305" s="61">
        <v>260375</v>
      </c>
      <c r="L305" s="61">
        <v>77.184127807617188</v>
      </c>
      <c r="M305" s="61">
        <v>17951.74609375</v>
      </c>
      <c r="N305" s="61">
        <v>5.3215169906616211</v>
      </c>
      <c r="O305" s="61">
        <v>212623.046875</v>
      </c>
      <c r="P305" s="61">
        <v>63.028804779052727</v>
      </c>
      <c r="Q305" s="61">
        <v>194671.30078125</v>
      </c>
      <c r="R305" s="61">
        <f t="shared" si="4"/>
        <v>57.707288768421208</v>
      </c>
      <c r="S305" s="61">
        <v>19.407272338867191</v>
      </c>
      <c r="T305" s="61">
        <v>97798.4296875</v>
      </c>
      <c r="U305" s="61">
        <v>28.990829467773441</v>
      </c>
      <c r="V305" s="61">
        <v>151698.828125</v>
      </c>
      <c r="W305" s="61">
        <v>44.968765258789063</v>
      </c>
      <c r="X305" s="61">
        <v>37989.49609375</v>
      </c>
      <c r="Y305" s="61">
        <v>11.261396408081049</v>
      </c>
      <c r="Z305" s="61">
        <v>0</v>
      </c>
      <c r="AA305" s="61">
        <v>0</v>
      </c>
      <c r="AB305" s="61">
        <v>80771.265625</v>
      </c>
      <c r="AC305" s="61">
        <v>23.943389892578121</v>
      </c>
      <c r="AD305" s="61">
        <v>256571.390625</v>
      </c>
      <c r="AE305" s="61">
        <v>60592.515625</v>
      </c>
      <c r="AF305" s="61">
        <v>17.961711883544918</v>
      </c>
      <c r="AG305" s="61">
        <v>276750.140625</v>
      </c>
      <c r="AH305" s="61">
        <v>83417.4921875</v>
      </c>
      <c r="AI305" s="61">
        <v>24.727823257446289</v>
      </c>
      <c r="AJ305" s="61">
        <v>253925.1640625</v>
      </c>
      <c r="AK305" s="61">
        <v>125960.359375</v>
      </c>
      <c r="AL305" s="61">
        <v>37.338996887207031</v>
      </c>
      <c r="AM305" s="61">
        <v>211382.296875</v>
      </c>
      <c r="AN305" s="61">
        <v>44707.515625</v>
      </c>
      <c r="AO305" s="61">
        <v>13.25284957885742</v>
      </c>
      <c r="AP305" s="61">
        <v>292635.140625</v>
      </c>
      <c r="AQ305" s="61">
        <v>13220.4072265625</v>
      </c>
      <c r="AR305" s="61">
        <v>3.9189848899841309</v>
      </c>
      <c r="AS305" s="61">
        <v>324122.2490234375</v>
      </c>
    </row>
    <row r="306" spans="1:45">
      <c r="A306">
        <v>221</v>
      </c>
      <c r="B306" t="s">
        <v>1152</v>
      </c>
      <c r="C306" t="s">
        <v>1153</v>
      </c>
      <c r="D306" t="s">
        <v>1153</v>
      </c>
      <c r="E306" t="s">
        <v>219</v>
      </c>
      <c r="F306" t="s">
        <v>220</v>
      </c>
      <c r="G306" t="s">
        <v>1776</v>
      </c>
      <c r="H306" s="61">
        <v>6847.50048828125</v>
      </c>
      <c r="I306" s="61">
        <v>1376.21630859375</v>
      </c>
      <c r="J306" s="61">
        <v>20.09808349609375</v>
      </c>
      <c r="K306" s="61">
        <v>5471.2841796875</v>
      </c>
      <c r="L306" s="61">
        <v>79.90191650390625</v>
      </c>
      <c r="M306" s="61">
        <v>146.09674072265619</v>
      </c>
      <c r="N306" s="61">
        <v>2.1335775852203369</v>
      </c>
      <c r="O306" s="61">
        <v>5475.36181640625</v>
      </c>
      <c r="P306" s="61">
        <v>79.961463928222656</v>
      </c>
      <c r="Q306" s="61">
        <v>5329.2650756835938</v>
      </c>
      <c r="R306" s="61">
        <f t="shared" si="4"/>
        <v>77.827888947274261</v>
      </c>
      <c r="S306" s="61">
        <v>17.42515754699707</v>
      </c>
      <c r="T306" s="61">
        <v>39.363883972167969</v>
      </c>
      <c r="U306" s="61">
        <v>0.57486498355865479</v>
      </c>
      <c r="V306" s="61">
        <v>0</v>
      </c>
      <c r="W306" s="61">
        <v>0</v>
      </c>
      <c r="X306" s="61">
        <v>6183.494140625</v>
      </c>
      <c r="Y306" s="61">
        <v>90.302940368652344</v>
      </c>
      <c r="Z306" s="61">
        <v>73.559623718261719</v>
      </c>
      <c r="AA306" s="61">
        <v>1.074255108833313</v>
      </c>
      <c r="AB306" s="61">
        <v>3817.14306640625</v>
      </c>
      <c r="AC306" s="61">
        <v>55.745059967041023</v>
      </c>
      <c r="AD306" s="61">
        <v>3030.357421875</v>
      </c>
      <c r="AE306" s="61">
        <v>21.982954025268551</v>
      </c>
      <c r="AF306" s="61">
        <v>0.32103618979454041</v>
      </c>
      <c r="AG306" s="61">
        <v>6825.5175342559814</v>
      </c>
      <c r="AH306" s="61">
        <v>20.447149276733398</v>
      </c>
      <c r="AI306" s="61">
        <v>0.29860749840736389</v>
      </c>
      <c r="AJ306" s="61">
        <v>6827.0533390045166</v>
      </c>
      <c r="AK306" s="61">
        <v>3839.1259765625</v>
      </c>
      <c r="AL306" s="61">
        <v>56.066089630126953</v>
      </c>
      <c r="AM306" s="61">
        <v>3008.37451171875</v>
      </c>
      <c r="AN306" s="61">
        <v>2771.211669921875</v>
      </c>
      <c r="AO306" s="61">
        <v>40.470413208007813</v>
      </c>
      <c r="AP306" s="61">
        <v>4076.288818359375</v>
      </c>
      <c r="AQ306" s="61">
        <v>953.92694091796875</v>
      </c>
      <c r="AR306" s="61">
        <v>13.9310245513916</v>
      </c>
      <c r="AS306" s="61">
        <v>5893.5735473632813</v>
      </c>
    </row>
    <row r="307" spans="1:45">
      <c r="A307">
        <v>180</v>
      </c>
      <c r="B307" t="s">
        <v>1155</v>
      </c>
      <c r="C307" t="s">
        <v>1156</v>
      </c>
      <c r="D307" t="s">
        <v>1156</v>
      </c>
      <c r="E307" t="s">
        <v>214</v>
      </c>
      <c r="F307" t="s">
        <v>269</v>
      </c>
      <c r="G307" t="s">
        <v>1777</v>
      </c>
      <c r="H307" s="61">
        <v>315400.03125</v>
      </c>
      <c r="I307" s="61">
        <v>44852.078125</v>
      </c>
      <c r="J307" s="61">
        <v>14.220695495605471</v>
      </c>
      <c r="K307" s="61">
        <v>270547.9375</v>
      </c>
      <c r="L307" s="61">
        <v>85.779296875</v>
      </c>
      <c r="M307" s="61">
        <v>66035.2109375</v>
      </c>
      <c r="N307" s="61">
        <v>20.936969757080082</v>
      </c>
      <c r="O307" s="61">
        <v>249431.4375</v>
      </c>
      <c r="P307" s="61">
        <v>79.084152221679688</v>
      </c>
      <c r="Q307" s="61">
        <v>183396.2265625</v>
      </c>
      <c r="R307" s="61">
        <f t="shared" si="4"/>
        <v>58.147180847021552</v>
      </c>
      <c r="S307" s="61">
        <v>11.63038444519043</v>
      </c>
      <c r="T307" s="61">
        <v>122098.6328125</v>
      </c>
      <c r="U307" s="61">
        <v>38.712306976318359</v>
      </c>
      <c r="V307" s="61">
        <v>75247.765625</v>
      </c>
      <c r="W307" s="61">
        <v>23.857881546020511</v>
      </c>
      <c r="X307" s="61">
        <v>132005.09375</v>
      </c>
      <c r="Y307" s="61">
        <v>41.853229522705078</v>
      </c>
      <c r="Z307" s="61">
        <v>0</v>
      </c>
      <c r="AA307" s="61">
        <v>0</v>
      </c>
      <c r="AB307" s="61">
        <v>200126.578125</v>
      </c>
      <c r="AC307" s="61">
        <v>63.451663970947273</v>
      </c>
      <c r="AD307" s="61">
        <v>115273.453125</v>
      </c>
      <c r="AE307" s="61">
        <v>50207.96484375</v>
      </c>
      <c r="AF307" s="61">
        <v>15.918821334838871</v>
      </c>
      <c r="AG307" s="61">
        <v>265192.06640625</v>
      </c>
      <c r="AH307" s="61">
        <v>95762.1953125</v>
      </c>
      <c r="AI307" s="61">
        <v>30.362138748168949</v>
      </c>
      <c r="AJ307" s="61">
        <v>219637.8359375</v>
      </c>
      <c r="AK307" s="61">
        <v>227742.078125</v>
      </c>
      <c r="AL307" s="61">
        <v>72.207374572753906</v>
      </c>
      <c r="AM307" s="61">
        <v>87657.953125</v>
      </c>
      <c r="AN307" s="61">
        <v>73898.40625</v>
      </c>
      <c r="AO307" s="61">
        <v>23.430057525634769</v>
      </c>
      <c r="AP307" s="61">
        <v>241501.625</v>
      </c>
      <c r="AQ307" s="61">
        <v>25078.568359375</v>
      </c>
      <c r="AR307" s="61">
        <v>7.951352596282959</v>
      </c>
      <c r="AS307" s="61">
        <v>290321.462890625</v>
      </c>
    </row>
    <row r="308" spans="1:45">
      <c r="A308">
        <v>262</v>
      </c>
      <c r="B308" t="s">
        <v>1158</v>
      </c>
      <c r="C308" t="s">
        <v>1159</v>
      </c>
      <c r="D308" t="s">
        <v>1159</v>
      </c>
      <c r="E308" t="s">
        <v>214</v>
      </c>
      <c r="F308" t="s">
        <v>224</v>
      </c>
      <c r="G308" t="s">
        <v>1778</v>
      </c>
      <c r="H308" s="61">
        <v>396352.9375</v>
      </c>
      <c r="I308" s="61">
        <v>198094.484375</v>
      </c>
      <c r="J308" s="61">
        <v>49.979312896728523</v>
      </c>
      <c r="K308" s="61">
        <v>198258.453125</v>
      </c>
      <c r="L308" s="61">
        <v>50.020683288574219</v>
      </c>
      <c r="M308" s="61">
        <v>107009.953125</v>
      </c>
      <c r="N308" s="61">
        <v>26.998653411865231</v>
      </c>
      <c r="O308" s="61">
        <v>374736.6875</v>
      </c>
      <c r="P308" s="61">
        <v>94.546211242675781</v>
      </c>
      <c r="Q308" s="61">
        <v>267726.734375</v>
      </c>
      <c r="R308" s="61">
        <f t="shared" si="4"/>
        <v>67.547559017397219</v>
      </c>
      <c r="S308" s="61">
        <v>7.7530865669250488</v>
      </c>
      <c r="T308" s="61">
        <v>210795.140625</v>
      </c>
      <c r="U308" s="61">
        <v>53.183700561523438</v>
      </c>
      <c r="V308" s="61">
        <v>139415.59375</v>
      </c>
      <c r="W308" s="61">
        <v>35.174606323242188</v>
      </c>
      <c r="X308" s="61">
        <v>2455.921630859375</v>
      </c>
      <c r="Y308" s="61">
        <v>0.61962997913360596</v>
      </c>
      <c r="Z308" s="61">
        <v>0</v>
      </c>
      <c r="AA308" s="61">
        <v>0</v>
      </c>
      <c r="AB308" s="61">
        <v>52896.5703125</v>
      </c>
      <c r="AC308" s="61">
        <v>13.3458251953125</v>
      </c>
      <c r="AD308" s="61">
        <v>343456.3671875</v>
      </c>
      <c r="AE308" s="61">
        <v>5782.77099609375</v>
      </c>
      <c r="AF308" s="61">
        <v>1.4589953422546389</v>
      </c>
      <c r="AG308" s="61">
        <v>390570.16650390619</v>
      </c>
      <c r="AH308" s="61">
        <v>22456.228515625</v>
      </c>
      <c r="AI308" s="61">
        <v>5.665715217590332</v>
      </c>
      <c r="AJ308" s="61">
        <v>373896.708984375</v>
      </c>
      <c r="AK308" s="61">
        <v>73119.21875</v>
      </c>
      <c r="AL308" s="61">
        <v>18.448007583618161</v>
      </c>
      <c r="AM308" s="61">
        <v>323233.71875</v>
      </c>
      <c r="AN308" s="61">
        <v>1220.224853515625</v>
      </c>
      <c r="AO308" s="61">
        <v>0.30786320567131042</v>
      </c>
      <c r="AP308" s="61">
        <v>395132.71264648438</v>
      </c>
      <c r="AQ308" s="61">
        <v>13221.328125</v>
      </c>
      <c r="AR308" s="61">
        <v>3.335746288299561</v>
      </c>
      <c r="AS308" s="61">
        <v>383131.609375</v>
      </c>
    </row>
    <row r="309" spans="1:45">
      <c r="A309">
        <v>157</v>
      </c>
      <c r="B309" t="s">
        <v>1161</v>
      </c>
      <c r="C309" t="s">
        <v>1162</v>
      </c>
      <c r="D309" t="s">
        <v>1162</v>
      </c>
      <c r="E309" t="s">
        <v>264</v>
      </c>
      <c r="F309" t="s">
        <v>269</v>
      </c>
      <c r="G309" t="s">
        <v>1779</v>
      </c>
      <c r="H309" s="61">
        <v>299097.8125</v>
      </c>
      <c r="I309" s="61">
        <v>46295</v>
      </c>
      <c r="J309" s="61">
        <v>15.478214263916019</v>
      </c>
      <c r="K309" s="61">
        <v>252802.8125</v>
      </c>
      <c r="L309" s="61">
        <v>84.52178955078125</v>
      </c>
      <c r="M309" s="61">
        <v>23697.76953125</v>
      </c>
      <c r="N309" s="61">
        <v>7.9230837821960449</v>
      </c>
      <c r="O309" s="61">
        <v>223436.796875</v>
      </c>
      <c r="P309" s="61">
        <v>74.703582763671875</v>
      </c>
      <c r="Q309" s="61">
        <v>199739.02734375</v>
      </c>
      <c r="R309" s="61">
        <f t="shared" si="4"/>
        <v>66.780504235132113</v>
      </c>
      <c r="S309" s="61">
        <v>17.479999542236332</v>
      </c>
      <c r="T309" s="61">
        <v>71295.8046875</v>
      </c>
      <c r="U309" s="61">
        <v>23.83695220947266</v>
      </c>
      <c r="V309" s="61">
        <v>193957.109375</v>
      </c>
      <c r="W309" s="61">
        <v>64.847389221191406</v>
      </c>
      <c r="X309" s="61">
        <v>2654.474365234375</v>
      </c>
      <c r="Y309" s="61">
        <v>0.88749366998672485</v>
      </c>
      <c r="Z309" s="61">
        <v>0</v>
      </c>
      <c r="AA309" s="61">
        <v>0</v>
      </c>
      <c r="AB309" s="61">
        <v>43290.7265625</v>
      </c>
      <c r="AC309" s="61">
        <v>14.47376918792725</v>
      </c>
      <c r="AD309" s="61">
        <v>255807.0859375</v>
      </c>
      <c r="AE309" s="61">
        <v>11821.3857421875</v>
      </c>
      <c r="AF309" s="61">
        <v>3.9523477554321289</v>
      </c>
      <c r="AG309" s="61">
        <v>287276.4267578125</v>
      </c>
      <c r="AH309" s="61">
        <v>35061.1328125</v>
      </c>
      <c r="AI309" s="61">
        <v>11.72229671478271</v>
      </c>
      <c r="AJ309" s="61">
        <v>264036.6796875</v>
      </c>
      <c r="AK309" s="61">
        <v>75736.6640625</v>
      </c>
      <c r="AL309" s="61">
        <v>25.32170486450195</v>
      </c>
      <c r="AM309" s="61">
        <v>223361.1484375</v>
      </c>
      <c r="AN309" s="61">
        <v>951.283203125</v>
      </c>
      <c r="AO309" s="61">
        <v>0.31805086135864258</v>
      </c>
      <c r="AP309" s="61">
        <v>298146.529296875</v>
      </c>
      <c r="AQ309" s="61">
        <v>15663.6806640625</v>
      </c>
      <c r="AR309" s="61">
        <v>5.2369756698608398</v>
      </c>
      <c r="AS309" s="61">
        <v>283434.1318359375</v>
      </c>
    </row>
    <row r="310" spans="1:45">
      <c r="A310">
        <v>34</v>
      </c>
      <c r="B310" t="s">
        <v>1164</v>
      </c>
      <c r="C310" t="s">
        <v>1165</v>
      </c>
      <c r="D310" t="s">
        <v>1166</v>
      </c>
      <c r="E310" t="s">
        <v>214</v>
      </c>
      <c r="F310" t="s">
        <v>224</v>
      </c>
      <c r="G310" t="s">
        <v>1780</v>
      </c>
      <c r="H310" s="61">
        <v>276936.125</v>
      </c>
      <c r="I310" s="61">
        <v>82699.65625</v>
      </c>
      <c r="J310" s="61">
        <v>29.862360000610352</v>
      </c>
      <c r="K310" s="61">
        <v>194236.46875</v>
      </c>
      <c r="L310" s="61">
        <v>70.137641906738281</v>
      </c>
      <c r="M310" s="61">
        <v>9032.734375</v>
      </c>
      <c r="N310" s="61">
        <v>3.261667013168335</v>
      </c>
      <c r="O310" s="61">
        <v>184381.359375</v>
      </c>
      <c r="P310" s="61">
        <v>66.579017639160156</v>
      </c>
      <c r="Q310" s="61">
        <v>175348.625</v>
      </c>
      <c r="R310" s="61">
        <f t="shared" si="4"/>
        <v>63.317353414979713</v>
      </c>
      <c r="S310" s="61">
        <v>21.9293327331543</v>
      </c>
      <c r="T310" s="61">
        <v>75341.3125</v>
      </c>
      <c r="U310" s="61">
        <v>27.205303192138668</v>
      </c>
      <c r="V310" s="61">
        <v>175709.484375</v>
      </c>
      <c r="W310" s="61">
        <v>63.447658538818359</v>
      </c>
      <c r="X310" s="61">
        <v>12613.3662109375</v>
      </c>
      <c r="Y310" s="61">
        <v>4.5546121597290039</v>
      </c>
      <c r="Z310" s="61">
        <v>0</v>
      </c>
      <c r="AA310" s="61">
        <v>0</v>
      </c>
      <c r="AB310" s="61">
        <v>17664.884765625</v>
      </c>
      <c r="AC310" s="61">
        <v>6.378685474395752</v>
      </c>
      <c r="AD310" s="61">
        <v>259271.240234375</v>
      </c>
      <c r="AE310" s="61">
        <v>18547.5625</v>
      </c>
      <c r="AF310" s="61">
        <v>6.6974153518676758</v>
      </c>
      <c r="AG310" s="61">
        <v>258388.5625</v>
      </c>
      <c r="AH310" s="61">
        <v>18027.611328125</v>
      </c>
      <c r="AI310" s="61">
        <v>6.5096640586853027</v>
      </c>
      <c r="AJ310" s="61">
        <v>258908.513671875</v>
      </c>
      <c r="AK310" s="61">
        <v>29549.583984375</v>
      </c>
      <c r="AL310" s="61">
        <v>10.67018032073975</v>
      </c>
      <c r="AM310" s="61">
        <v>247386.541015625</v>
      </c>
      <c r="AN310" s="61">
        <v>16.210165023803711</v>
      </c>
      <c r="AO310" s="61">
        <v>5.853394977748394E-3</v>
      </c>
      <c r="AP310" s="61">
        <v>276919.9148349762</v>
      </c>
      <c r="AQ310" s="61">
        <v>4638.0673828125</v>
      </c>
      <c r="AR310" s="61">
        <v>1.6747786998748779</v>
      </c>
      <c r="AS310" s="61">
        <v>272298.0576171875</v>
      </c>
    </row>
    <row r="311" spans="1:45">
      <c r="A311">
        <v>242</v>
      </c>
      <c r="B311" t="s">
        <v>1168</v>
      </c>
      <c r="C311" t="s">
        <v>1169</v>
      </c>
      <c r="D311" t="s">
        <v>1169</v>
      </c>
      <c r="E311" t="s">
        <v>214</v>
      </c>
      <c r="F311" t="s">
        <v>224</v>
      </c>
      <c r="G311" t="s">
        <v>1781</v>
      </c>
      <c r="H311" s="61">
        <v>296049.8125</v>
      </c>
      <c r="I311" s="61">
        <v>15090.8486328125</v>
      </c>
      <c r="J311" s="61">
        <v>5.0974020957946777</v>
      </c>
      <c r="K311" s="61">
        <v>280958.96875</v>
      </c>
      <c r="L311" s="61">
        <v>94.902595520019531</v>
      </c>
      <c r="M311" s="61">
        <v>58794.5</v>
      </c>
      <c r="N311" s="61">
        <v>19.859664916992191</v>
      </c>
      <c r="O311" s="61">
        <v>245609.515625</v>
      </c>
      <c r="P311" s="61">
        <v>82.962226867675781</v>
      </c>
      <c r="Q311" s="61">
        <v>186815.015625</v>
      </c>
      <c r="R311" s="61">
        <f t="shared" si="4"/>
        <v>63.102561709948723</v>
      </c>
      <c r="S311" s="61">
        <v>13.37815093994141</v>
      </c>
      <c r="T311" s="61">
        <v>24351.5625</v>
      </c>
      <c r="U311" s="61">
        <v>8.225494384765625</v>
      </c>
      <c r="V311" s="61">
        <v>163629.21875</v>
      </c>
      <c r="W311" s="61">
        <v>55.270839691162109</v>
      </c>
      <c r="X311" s="61">
        <v>78210.5</v>
      </c>
      <c r="Y311" s="61">
        <v>26.418022155761719</v>
      </c>
      <c r="Z311" s="61">
        <v>18977.9609375</v>
      </c>
      <c r="AA311" s="61">
        <v>6.4103946685791016</v>
      </c>
      <c r="AB311" s="61">
        <v>170142.921875</v>
      </c>
      <c r="AC311" s="61">
        <v>57.471042633056641</v>
      </c>
      <c r="AD311" s="61">
        <v>125906.890625</v>
      </c>
      <c r="AE311" s="61">
        <v>49507.34765625</v>
      </c>
      <c r="AF311" s="61">
        <v>16.722640991210941</v>
      </c>
      <c r="AG311" s="61">
        <v>246542.46484375</v>
      </c>
      <c r="AH311" s="61">
        <v>61906.90625</v>
      </c>
      <c r="AI311" s="61">
        <v>20.910976409912109</v>
      </c>
      <c r="AJ311" s="61">
        <v>234142.90625</v>
      </c>
      <c r="AK311" s="61">
        <v>182666.140625</v>
      </c>
      <c r="AL311" s="61">
        <v>61.701148986816413</v>
      </c>
      <c r="AM311" s="61">
        <v>113383.671875</v>
      </c>
      <c r="AN311" s="61">
        <v>72536.3359375</v>
      </c>
      <c r="AO311" s="61">
        <v>24.501396179199219</v>
      </c>
      <c r="AP311" s="61">
        <v>223513.4765625</v>
      </c>
      <c r="AQ311" s="61">
        <v>9882.7236328125</v>
      </c>
      <c r="AR311" s="61">
        <v>3.3381960391998291</v>
      </c>
      <c r="AS311" s="61">
        <v>286167.0888671875</v>
      </c>
    </row>
    <row r="312" spans="1:45">
      <c r="A312">
        <v>63</v>
      </c>
      <c r="B312" t="s">
        <v>1170</v>
      </c>
      <c r="C312" t="s">
        <v>1171</v>
      </c>
      <c r="D312" t="s">
        <v>1171</v>
      </c>
      <c r="E312" t="s">
        <v>214</v>
      </c>
      <c r="F312" t="s">
        <v>215</v>
      </c>
      <c r="G312" t="s">
        <v>1782</v>
      </c>
      <c r="H312" s="61">
        <v>294014.25</v>
      </c>
      <c r="I312" s="61">
        <v>54744.81640625</v>
      </c>
      <c r="J312" s="61">
        <v>18.619783401489261</v>
      </c>
      <c r="K312" s="61">
        <v>239269.4375</v>
      </c>
      <c r="L312" s="61">
        <v>81.380218505859375</v>
      </c>
      <c r="M312" s="61">
        <v>25446.888671875</v>
      </c>
      <c r="N312" s="61">
        <v>8.6549844741821289</v>
      </c>
      <c r="O312" s="61">
        <v>264048.875</v>
      </c>
      <c r="P312" s="61">
        <v>89.808189392089844</v>
      </c>
      <c r="Q312" s="61">
        <v>238601.986328125</v>
      </c>
      <c r="R312" s="61">
        <f t="shared" si="4"/>
        <v>81.153204760696113</v>
      </c>
      <c r="S312" s="61">
        <v>12.60000038146973</v>
      </c>
      <c r="T312" s="61">
        <v>25691.203125</v>
      </c>
      <c r="U312" s="61">
        <v>8.7380809783935547</v>
      </c>
      <c r="V312" s="61">
        <v>130795.40625</v>
      </c>
      <c r="W312" s="61">
        <v>44.486080169677727</v>
      </c>
      <c r="X312" s="61">
        <v>64701.609375</v>
      </c>
      <c r="Y312" s="61">
        <v>22.006282806396481</v>
      </c>
      <c r="Z312" s="61">
        <v>0</v>
      </c>
      <c r="AA312" s="61">
        <v>0</v>
      </c>
      <c r="AB312" s="61">
        <v>99196.5234375</v>
      </c>
      <c r="AC312" s="61">
        <v>33.738677978515618</v>
      </c>
      <c r="AD312" s="61">
        <v>194817.7265625</v>
      </c>
      <c r="AE312" s="61">
        <v>45889.1171875</v>
      </c>
      <c r="AF312" s="61">
        <v>15.607786178588871</v>
      </c>
      <c r="AG312" s="61">
        <v>248125.1328125</v>
      </c>
      <c r="AH312" s="61">
        <v>84939.453125</v>
      </c>
      <c r="AI312" s="61">
        <v>28.889570236206051</v>
      </c>
      <c r="AJ312" s="61">
        <v>209074.796875</v>
      </c>
      <c r="AK312" s="61">
        <v>139467.609375</v>
      </c>
      <c r="AL312" s="61">
        <v>47.435661315917969</v>
      </c>
      <c r="AM312" s="61">
        <v>154546.640625</v>
      </c>
      <c r="AN312" s="61">
        <v>23001.53125</v>
      </c>
      <c r="AO312" s="61">
        <v>7.8232707977294922</v>
      </c>
      <c r="AP312" s="61">
        <v>271012.71875</v>
      </c>
      <c r="AQ312" s="61">
        <v>15337.419921875</v>
      </c>
      <c r="AR312" s="61">
        <v>5.2165565490722656</v>
      </c>
      <c r="AS312" s="61">
        <v>278676.830078125</v>
      </c>
    </row>
    <row r="313" spans="1:45">
      <c r="A313">
        <v>64</v>
      </c>
      <c r="B313" t="s">
        <v>1173</v>
      </c>
      <c r="C313" t="s">
        <v>1174</v>
      </c>
      <c r="D313" t="s">
        <v>1175</v>
      </c>
      <c r="E313" t="s">
        <v>214</v>
      </c>
      <c r="F313" t="s">
        <v>215</v>
      </c>
      <c r="G313" t="s">
        <v>1783</v>
      </c>
      <c r="H313" s="61">
        <v>289823.28125</v>
      </c>
      <c r="I313" s="61">
        <v>34446.8984375</v>
      </c>
      <c r="J313" s="61">
        <v>11.88548374176025</v>
      </c>
      <c r="K313" s="61">
        <v>255376.375</v>
      </c>
      <c r="L313" s="61">
        <v>88.114509582519531</v>
      </c>
      <c r="M313" s="61">
        <v>42008.91015625</v>
      </c>
      <c r="N313" s="61">
        <v>14.494663238525391</v>
      </c>
      <c r="O313" s="61">
        <v>276097.6875</v>
      </c>
      <c r="P313" s="61">
        <v>95.264144897460938</v>
      </c>
      <c r="Q313" s="61">
        <v>234088.77734375</v>
      </c>
      <c r="R313" s="61">
        <f t="shared" si="4"/>
        <v>80.769486955682595</v>
      </c>
      <c r="S313" s="61">
        <v>7.72283935546875</v>
      </c>
      <c r="T313" s="61">
        <v>38724.7421875</v>
      </c>
      <c r="U313" s="61">
        <v>13.361501693725589</v>
      </c>
      <c r="V313" s="61">
        <v>179151.875</v>
      </c>
      <c r="W313" s="61">
        <v>61.814178466796882</v>
      </c>
      <c r="X313" s="61">
        <v>40808.3515625</v>
      </c>
      <c r="Y313" s="61">
        <v>14.08042621612549</v>
      </c>
      <c r="Z313" s="61">
        <v>87.299232482910156</v>
      </c>
      <c r="AA313" s="61">
        <v>3.0121538788080219E-2</v>
      </c>
      <c r="AB313" s="61">
        <v>58916.3828125</v>
      </c>
      <c r="AC313" s="61">
        <v>20.32838249206543</v>
      </c>
      <c r="AD313" s="61">
        <v>230906.8984375</v>
      </c>
      <c r="AE313" s="61">
        <v>63083.77734375</v>
      </c>
      <c r="AF313" s="61">
        <v>21.766290664672852</v>
      </c>
      <c r="AG313" s="61">
        <v>226739.50390625</v>
      </c>
      <c r="AH313" s="61">
        <v>99411.65625</v>
      </c>
      <c r="AI313" s="61">
        <v>34.300785064697273</v>
      </c>
      <c r="AJ313" s="61">
        <v>190411.625</v>
      </c>
      <c r="AK313" s="61">
        <v>125416.296875</v>
      </c>
      <c r="AL313" s="61">
        <v>43.273368835449219</v>
      </c>
      <c r="AM313" s="61">
        <v>164406.984375</v>
      </c>
      <c r="AN313" s="61">
        <v>15985.9912109375</v>
      </c>
      <c r="AO313" s="61">
        <v>5.5157718658447266</v>
      </c>
      <c r="AP313" s="61">
        <v>273837.2900390625</v>
      </c>
      <c r="AQ313" s="61">
        <v>4174.89404296875</v>
      </c>
      <c r="AR313" s="61">
        <v>1.440496444702148</v>
      </c>
      <c r="AS313" s="61">
        <v>285648.38720703119</v>
      </c>
    </row>
    <row r="314" spans="1:45">
      <c r="A314">
        <v>254</v>
      </c>
      <c r="B314" t="s">
        <v>1176</v>
      </c>
      <c r="C314" t="s">
        <v>1177</v>
      </c>
      <c r="D314" t="s">
        <v>1177</v>
      </c>
      <c r="E314" t="s">
        <v>228</v>
      </c>
      <c r="F314" t="s">
        <v>229</v>
      </c>
      <c r="G314" t="s">
        <v>1784</v>
      </c>
      <c r="H314" s="61">
        <v>294329.4375</v>
      </c>
      <c r="I314" s="61">
        <v>116688.4609375</v>
      </c>
      <c r="J314" s="61">
        <v>39.645530700683587</v>
      </c>
      <c r="K314" s="61">
        <v>177640.96875</v>
      </c>
      <c r="L314" s="61">
        <v>60.354469299316413</v>
      </c>
      <c r="M314" s="61">
        <v>26789.93359375</v>
      </c>
      <c r="N314" s="61">
        <v>9.1020231246948242</v>
      </c>
      <c r="O314" s="61">
        <v>116309.1328125</v>
      </c>
      <c r="P314" s="61">
        <v>39.516647338867188</v>
      </c>
      <c r="Q314" s="61">
        <v>89519.19921875</v>
      </c>
      <c r="R314" s="61">
        <f t="shared" si="4"/>
        <v>30.414626541984944</v>
      </c>
      <c r="S314" s="61">
        <v>38.24444580078125</v>
      </c>
      <c r="T314" s="61">
        <v>5783.5166015625</v>
      </c>
      <c r="U314" s="61">
        <v>1.9649807214736941</v>
      </c>
      <c r="V314" s="61">
        <v>4648.50439453125</v>
      </c>
      <c r="W314" s="61">
        <v>1.5793541669845581</v>
      </c>
      <c r="X314" s="61">
        <v>47949.03515625</v>
      </c>
      <c r="Y314" s="61">
        <v>16.29094123840332</v>
      </c>
      <c r="Z314" s="61">
        <v>12963.84765625</v>
      </c>
      <c r="AA314" s="61">
        <v>4.4045367240905762</v>
      </c>
      <c r="AB314" s="61">
        <v>64297.921875</v>
      </c>
      <c r="AC314" s="61">
        <v>21.845561981201168</v>
      </c>
      <c r="AD314" s="61">
        <v>230031.515625</v>
      </c>
      <c r="AE314" s="61">
        <v>106326.875</v>
      </c>
      <c r="AF314" s="61">
        <v>36.1251220703125</v>
      </c>
      <c r="AG314" s="61">
        <v>188002.5625</v>
      </c>
      <c r="AH314" s="61">
        <v>78481.8125</v>
      </c>
      <c r="AI314" s="61">
        <v>26.664615631103519</v>
      </c>
      <c r="AJ314" s="61">
        <v>215847.625</v>
      </c>
      <c r="AK314" s="61">
        <v>159140.640625</v>
      </c>
      <c r="AL314" s="61">
        <v>54.068881988525391</v>
      </c>
      <c r="AM314" s="61">
        <v>135188.796875</v>
      </c>
      <c r="AN314" s="61">
        <v>61706.94921875</v>
      </c>
      <c r="AO314" s="61">
        <v>20.965267181396481</v>
      </c>
      <c r="AP314" s="61">
        <v>232622.48828125</v>
      </c>
      <c r="AQ314" s="61">
        <v>4585.67236328125</v>
      </c>
      <c r="AR314" s="61">
        <v>1.558006763458252</v>
      </c>
      <c r="AS314" s="61">
        <v>289743.76513671881</v>
      </c>
    </row>
    <row r="315" spans="1:45">
      <c r="A315">
        <v>107</v>
      </c>
      <c r="B315" t="s">
        <v>1178</v>
      </c>
      <c r="C315" t="s">
        <v>1179</v>
      </c>
      <c r="D315" t="s">
        <v>1179</v>
      </c>
      <c r="E315" t="s">
        <v>214</v>
      </c>
      <c r="F315" t="s">
        <v>224</v>
      </c>
      <c r="G315" t="s">
        <v>1785</v>
      </c>
      <c r="H315" s="61">
        <v>301515.34375</v>
      </c>
      <c r="I315" s="61">
        <v>37038.79296875</v>
      </c>
      <c r="J315" s="61">
        <v>12.284214973449711</v>
      </c>
      <c r="K315" s="61">
        <v>264476.5625</v>
      </c>
      <c r="L315" s="61">
        <v>87.715789794921875</v>
      </c>
      <c r="M315" s="61">
        <v>83482.5390625</v>
      </c>
      <c r="N315" s="61">
        <v>27.68766021728516</v>
      </c>
      <c r="O315" s="61">
        <v>274391.25</v>
      </c>
      <c r="P315" s="61">
        <v>91.004074096679688</v>
      </c>
      <c r="Q315" s="61">
        <v>190908.7109375</v>
      </c>
      <c r="R315" s="61">
        <f t="shared" si="4"/>
        <v>63.316416525651519</v>
      </c>
      <c r="S315" s="61">
        <v>8.3233623504638672</v>
      </c>
      <c r="T315" s="61">
        <v>114467.8125</v>
      </c>
      <c r="U315" s="61">
        <v>37.96417236328125</v>
      </c>
      <c r="V315" s="61">
        <v>84001.296875</v>
      </c>
      <c r="W315" s="61">
        <v>27.859708786010739</v>
      </c>
      <c r="X315" s="61">
        <v>88000.078125</v>
      </c>
      <c r="Y315" s="61">
        <v>29.18593597412109</v>
      </c>
      <c r="Z315" s="61">
        <v>0</v>
      </c>
      <c r="AA315" s="61">
        <v>0</v>
      </c>
      <c r="AB315" s="61">
        <v>150217.984375</v>
      </c>
      <c r="AC315" s="61">
        <v>49.821006774902337</v>
      </c>
      <c r="AD315" s="61">
        <v>151297.359375</v>
      </c>
      <c r="AE315" s="61">
        <v>132175.71875</v>
      </c>
      <c r="AF315" s="61">
        <v>43.837146759033203</v>
      </c>
      <c r="AG315" s="61">
        <v>169339.625</v>
      </c>
      <c r="AH315" s="61">
        <v>154366.546875</v>
      </c>
      <c r="AI315" s="61">
        <v>51.196914672851563</v>
      </c>
      <c r="AJ315" s="61">
        <v>147148.796875</v>
      </c>
      <c r="AK315" s="61">
        <v>211885.21875</v>
      </c>
      <c r="AL315" s="61">
        <v>70.273445129394531</v>
      </c>
      <c r="AM315" s="61">
        <v>89630.125</v>
      </c>
      <c r="AN315" s="61">
        <v>65315.91796875</v>
      </c>
      <c r="AO315" s="61">
        <v>21.662551879882809</v>
      </c>
      <c r="AP315" s="61">
        <v>236199.42578125</v>
      </c>
      <c r="AQ315" s="61">
        <v>55099.3828125</v>
      </c>
      <c r="AR315" s="61">
        <v>18.274154663085941</v>
      </c>
      <c r="AS315" s="61">
        <v>246415.9609375</v>
      </c>
    </row>
    <row r="316" spans="1:45">
      <c r="A316">
        <v>253</v>
      </c>
      <c r="B316" t="s">
        <v>1181</v>
      </c>
      <c r="C316" t="s">
        <v>1182</v>
      </c>
      <c r="D316" t="s">
        <v>1182</v>
      </c>
      <c r="E316" t="s">
        <v>228</v>
      </c>
      <c r="F316" t="s">
        <v>229</v>
      </c>
      <c r="G316" t="s">
        <v>1786</v>
      </c>
      <c r="H316" s="61">
        <v>225077.1875</v>
      </c>
      <c r="I316" s="61">
        <v>84164.4765625</v>
      </c>
      <c r="J316" s="61">
        <v>37.393604278564453</v>
      </c>
      <c r="K316" s="61">
        <v>140912.71875</v>
      </c>
      <c r="L316" s="61">
        <v>62.606399536132813</v>
      </c>
      <c r="M316" s="61">
        <v>17818.525390625</v>
      </c>
      <c r="N316" s="61">
        <v>7.916628360748291</v>
      </c>
      <c r="O316" s="61">
        <v>94794.0078125</v>
      </c>
      <c r="P316" s="61">
        <v>42.116222381591797</v>
      </c>
      <c r="Q316" s="61">
        <v>76975.482421875</v>
      </c>
      <c r="R316" s="61">
        <f t="shared" si="4"/>
        <v>34.199593160401918</v>
      </c>
      <c r="S316" s="61">
        <v>33.662879943847663</v>
      </c>
      <c r="T316" s="61">
        <v>925.80047607421875</v>
      </c>
      <c r="U316" s="61">
        <v>0.41132578253746033</v>
      </c>
      <c r="V316" s="61">
        <v>2588.081787109375</v>
      </c>
      <c r="W316" s="61">
        <v>1.149864077568054</v>
      </c>
      <c r="X316" s="61">
        <v>32902.640625</v>
      </c>
      <c r="Y316" s="61">
        <v>14.618380546569821</v>
      </c>
      <c r="Z316" s="61">
        <v>21623.55078125</v>
      </c>
      <c r="AA316" s="61">
        <v>9.6071710586547852</v>
      </c>
      <c r="AB316" s="61">
        <v>70645.09375</v>
      </c>
      <c r="AC316" s="61">
        <v>31.387052536010739</v>
      </c>
      <c r="AD316" s="61">
        <v>154432.09375</v>
      </c>
      <c r="AE316" s="61">
        <v>57585.01953125</v>
      </c>
      <c r="AF316" s="61">
        <v>25.584564208984379</v>
      </c>
      <c r="AG316" s="61">
        <v>167492.16796875</v>
      </c>
      <c r="AH316" s="61">
        <v>57596.57421875</v>
      </c>
      <c r="AI316" s="61">
        <v>25.58969879150391</v>
      </c>
      <c r="AJ316" s="61">
        <v>167480.61328125</v>
      </c>
      <c r="AK316" s="61">
        <v>126138.0234375</v>
      </c>
      <c r="AL316" s="61">
        <v>56.042118072509773</v>
      </c>
      <c r="AM316" s="61">
        <v>98939.1640625</v>
      </c>
      <c r="AN316" s="61">
        <v>51114.78515625</v>
      </c>
      <c r="AO316" s="61">
        <v>22.709890365600589</v>
      </c>
      <c r="AP316" s="61">
        <v>173962.40234375</v>
      </c>
      <c r="AQ316" s="61">
        <v>2505.152587890625</v>
      </c>
      <c r="AR316" s="61">
        <v>1.1130193471908569</v>
      </c>
      <c r="AS316" s="61">
        <v>222572.0349121094</v>
      </c>
    </row>
    <row r="317" spans="1:45">
      <c r="A317">
        <v>233</v>
      </c>
      <c r="B317" t="s">
        <v>1184</v>
      </c>
      <c r="C317" t="s">
        <v>1185</v>
      </c>
      <c r="D317" t="s">
        <v>1185</v>
      </c>
      <c r="E317" t="s">
        <v>264</v>
      </c>
      <c r="F317" t="s">
        <v>265</v>
      </c>
      <c r="G317" t="s">
        <v>1787</v>
      </c>
      <c r="H317" s="61">
        <v>310116.625</v>
      </c>
      <c r="I317" s="61">
        <v>14722.8251953125</v>
      </c>
      <c r="J317" s="61">
        <v>4.7475123405456543</v>
      </c>
      <c r="K317" s="61">
        <v>295393.8125</v>
      </c>
      <c r="L317" s="61">
        <v>95.252487182617188</v>
      </c>
      <c r="M317" s="61">
        <v>29175.146484375</v>
      </c>
      <c r="N317" s="61">
        <v>9.4077978134155273</v>
      </c>
      <c r="O317" s="61">
        <v>292338.90625</v>
      </c>
      <c r="P317" s="61">
        <v>94.267410278320313</v>
      </c>
      <c r="Q317" s="61">
        <v>263163.759765625</v>
      </c>
      <c r="R317" s="61">
        <f t="shared" si="4"/>
        <v>84.859610401611008</v>
      </c>
      <c r="S317" s="61">
        <v>9.125</v>
      </c>
      <c r="T317" s="61">
        <v>60600.1171875</v>
      </c>
      <c r="U317" s="61">
        <v>19.541072845458981</v>
      </c>
      <c r="V317" s="61">
        <v>204420.859375</v>
      </c>
      <c r="W317" s="61">
        <v>65.917411804199219</v>
      </c>
      <c r="X317" s="61">
        <v>19266.19921875</v>
      </c>
      <c r="Y317" s="61">
        <v>6.2125658988952637</v>
      </c>
      <c r="Z317" s="61">
        <v>0</v>
      </c>
      <c r="AA317" s="61">
        <v>0</v>
      </c>
      <c r="AB317" s="61">
        <v>134833.03125</v>
      </c>
      <c r="AC317" s="61">
        <v>43.478168487548828</v>
      </c>
      <c r="AD317" s="61">
        <v>175283.59375</v>
      </c>
      <c r="AE317" s="61">
        <v>41977.890625</v>
      </c>
      <c r="AF317" s="61">
        <v>13.53616237640381</v>
      </c>
      <c r="AG317" s="61">
        <v>268138.734375</v>
      </c>
      <c r="AH317" s="61">
        <v>123266.1953125</v>
      </c>
      <c r="AI317" s="61">
        <v>39.748336791992188</v>
      </c>
      <c r="AJ317" s="61">
        <v>186850.4296875</v>
      </c>
      <c r="AK317" s="61">
        <v>211935.875</v>
      </c>
      <c r="AL317" s="61">
        <v>68.3406982421875</v>
      </c>
      <c r="AM317" s="61">
        <v>98180.75</v>
      </c>
      <c r="AN317" s="61">
        <v>4047.0546875</v>
      </c>
      <c r="AO317" s="61">
        <v>1.3050105571746831</v>
      </c>
      <c r="AP317" s="61">
        <v>306069.5703125</v>
      </c>
      <c r="AQ317" s="61">
        <v>14105.287109375</v>
      </c>
      <c r="AR317" s="61">
        <v>4.5483818054199219</v>
      </c>
      <c r="AS317" s="61">
        <v>296011.337890625</v>
      </c>
    </row>
    <row r="318" spans="1:45">
      <c r="A318">
        <v>8</v>
      </c>
      <c r="B318" t="s">
        <v>1187</v>
      </c>
      <c r="C318" t="s">
        <v>1188</v>
      </c>
      <c r="D318" t="s">
        <v>1188</v>
      </c>
      <c r="E318" t="s">
        <v>264</v>
      </c>
      <c r="F318" t="s">
        <v>265</v>
      </c>
      <c r="G318" t="s">
        <v>1788</v>
      </c>
      <c r="H318" s="61">
        <v>257985.984375</v>
      </c>
      <c r="I318" s="61">
        <v>25916.38671875</v>
      </c>
      <c r="J318" s="61">
        <v>10.045656204223629</v>
      </c>
      <c r="K318" s="61">
        <v>232069.59375</v>
      </c>
      <c r="L318" s="61">
        <v>89.954338073730469</v>
      </c>
      <c r="M318" s="61">
        <v>17602.60546875</v>
      </c>
      <c r="N318" s="61">
        <v>6.8230857849121094</v>
      </c>
      <c r="O318" s="61">
        <v>186022.796875</v>
      </c>
      <c r="P318" s="61">
        <v>72.10577392578125</v>
      </c>
      <c r="Q318" s="61">
        <v>168420.19140625</v>
      </c>
      <c r="R318" s="61">
        <f t="shared" si="4"/>
        <v>65.282690381133222</v>
      </c>
      <c r="S318" s="61">
        <v>15.821428298950201</v>
      </c>
      <c r="T318" s="61">
        <v>80270.6796875</v>
      </c>
      <c r="U318" s="61">
        <v>31.11435699462891</v>
      </c>
      <c r="V318" s="61">
        <v>26249.482421875</v>
      </c>
      <c r="W318" s="61">
        <v>10.174770355224609</v>
      </c>
      <c r="X318" s="61">
        <v>97052.140625</v>
      </c>
      <c r="Y318" s="61">
        <v>37.619152069091797</v>
      </c>
      <c r="Z318" s="61">
        <v>8631.033203125</v>
      </c>
      <c r="AA318" s="61">
        <v>3.3455436229705811</v>
      </c>
      <c r="AB318" s="61">
        <v>184300.5</v>
      </c>
      <c r="AC318" s="61">
        <v>71.438179016113281</v>
      </c>
      <c r="AD318" s="61">
        <v>73685.484375</v>
      </c>
      <c r="AE318" s="61">
        <v>31467.26953125</v>
      </c>
      <c r="AF318" s="61">
        <v>12.19727802276611</v>
      </c>
      <c r="AG318" s="61">
        <v>226518.71484375</v>
      </c>
      <c r="AH318" s="61">
        <v>95208.109375</v>
      </c>
      <c r="AI318" s="61">
        <v>36.904373168945313</v>
      </c>
      <c r="AJ318" s="61">
        <v>162777.875</v>
      </c>
      <c r="AK318" s="61">
        <v>222563.234375</v>
      </c>
      <c r="AL318" s="61">
        <v>86.269500732421875</v>
      </c>
      <c r="AM318" s="61">
        <v>35422.75</v>
      </c>
      <c r="AN318" s="61">
        <v>58184.5703125</v>
      </c>
      <c r="AO318" s="61">
        <v>22.553384780883789</v>
      </c>
      <c r="AP318" s="61">
        <v>199801.4140625</v>
      </c>
      <c r="AQ318" s="61">
        <v>34233.609375</v>
      </c>
      <c r="AR318" s="61">
        <v>13.26956176757812</v>
      </c>
      <c r="AS318" s="61">
        <v>223752.375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A04AF-1947-4A74-9195-76E93EB39181}">
  <sheetPr>
    <tabColor rgb="FFFFFF00"/>
  </sheetPr>
  <dimension ref="A1:AS318"/>
  <sheetViews>
    <sheetView topLeftCell="P1" workbookViewId="0">
      <selection activeCell="Q4" sqref="Q4"/>
    </sheetView>
  </sheetViews>
  <sheetFormatPr defaultRowHeight="14.45"/>
  <cols>
    <col min="5" max="6" width="18.5703125" customWidth="1"/>
    <col min="7" max="7" width="112.7109375" customWidth="1"/>
    <col min="8" max="45" width="22.5703125" customWidth="1"/>
  </cols>
  <sheetData>
    <row r="1" spans="1:45" ht="57.6">
      <c r="A1" s="91"/>
      <c r="B1" s="92"/>
      <c r="C1" s="92"/>
      <c r="D1" s="92"/>
      <c r="E1" s="92"/>
      <c r="F1" s="92"/>
      <c r="G1" s="90" t="s">
        <v>40</v>
      </c>
      <c r="H1" s="94" t="s">
        <v>163</v>
      </c>
      <c r="I1" s="94" t="s">
        <v>48</v>
      </c>
      <c r="J1" s="94" t="s">
        <v>52</v>
      </c>
      <c r="K1" s="94" t="s">
        <v>55</v>
      </c>
      <c r="L1" s="94" t="s">
        <v>59</v>
      </c>
      <c r="M1" s="94" t="s">
        <v>62</v>
      </c>
      <c r="N1" s="94" t="s">
        <v>65</v>
      </c>
      <c r="O1" s="94" t="s">
        <v>68</v>
      </c>
      <c r="P1" s="94" t="s">
        <v>164</v>
      </c>
      <c r="Q1" s="94" t="s">
        <v>71</v>
      </c>
      <c r="R1" s="94" t="s">
        <v>165</v>
      </c>
      <c r="S1" s="94" t="s">
        <v>166</v>
      </c>
      <c r="T1" s="94" t="s">
        <v>167</v>
      </c>
      <c r="U1" s="94" t="s">
        <v>81</v>
      </c>
      <c r="V1" s="94" t="s">
        <v>168</v>
      </c>
      <c r="W1" s="94" t="s">
        <v>87</v>
      </c>
      <c r="X1" s="94" t="s">
        <v>90</v>
      </c>
      <c r="Y1" s="94" t="s">
        <v>94</v>
      </c>
      <c r="Z1" s="94" t="s">
        <v>97</v>
      </c>
      <c r="AA1" s="94" t="s">
        <v>100</v>
      </c>
      <c r="AB1" s="94" t="s">
        <v>104</v>
      </c>
      <c r="AC1" s="94" t="s">
        <v>108</v>
      </c>
      <c r="AD1" s="94" t="s">
        <v>111</v>
      </c>
      <c r="AE1" s="94" t="s">
        <v>115</v>
      </c>
      <c r="AF1" s="94" t="s">
        <v>119</v>
      </c>
      <c r="AG1" s="94" t="s">
        <v>122</v>
      </c>
      <c r="AH1" s="94" t="s">
        <v>125</v>
      </c>
      <c r="AI1" s="94" t="s">
        <v>129</v>
      </c>
      <c r="AJ1" s="94" t="s">
        <v>132</v>
      </c>
      <c r="AK1" s="94" t="s">
        <v>135</v>
      </c>
      <c r="AL1" s="94" t="s">
        <v>138</v>
      </c>
      <c r="AM1" s="94" t="s">
        <v>141</v>
      </c>
      <c r="AN1" s="94" t="s">
        <v>144</v>
      </c>
      <c r="AO1" s="94" t="s">
        <v>148</v>
      </c>
      <c r="AP1" s="94" t="s">
        <v>151</v>
      </c>
      <c r="AQ1" s="94" t="s">
        <v>154</v>
      </c>
      <c r="AR1" s="94" t="s">
        <v>158</v>
      </c>
      <c r="AS1" s="94" t="s">
        <v>161</v>
      </c>
    </row>
    <row r="2" spans="1:45">
      <c r="A2" s="1" t="s">
        <v>31</v>
      </c>
      <c r="B2" s="1" t="s">
        <v>169</v>
      </c>
      <c r="C2" s="1" t="s">
        <v>27</v>
      </c>
      <c r="D2" s="1" t="s">
        <v>34</v>
      </c>
      <c r="E2" s="1" t="s">
        <v>170</v>
      </c>
      <c r="F2" s="1" t="s">
        <v>171</v>
      </c>
      <c r="G2" s="1" t="s">
        <v>172</v>
      </c>
      <c r="H2" s="1" t="s">
        <v>173</v>
      </c>
      <c r="I2" s="1" t="s">
        <v>174</v>
      </c>
      <c r="J2" s="1" t="s">
        <v>175</v>
      </c>
      <c r="K2" s="1" t="s">
        <v>176</v>
      </c>
      <c r="L2" s="1" t="s">
        <v>177</v>
      </c>
      <c r="M2" s="1" t="s">
        <v>178</v>
      </c>
      <c r="N2" s="1" t="s">
        <v>179</v>
      </c>
      <c r="O2" s="1" t="s">
        <v>180</v>
      </c>
      <c r="P2" s="1" t="s">
        <v>181</v>
      </c>
      <c r="Q2" s="1" t="s">
        <v>182</v>
      </c>
      <c r="R2" s="1" t="s">
        <v>183</v>
      </c>
      <c r="S2" s="1" t="s">
        <v>184</v>
      </c>
      <c r="T2" s="1" t="s">
        <v>185</v>
      </c>
      <c r="U2" s="1" t="s">
        <v>186</v>
      </c>
      <c r="V2" s="1" t="s">
        <v>187</v>
      </c>
      <c r="W2" s="1" t="s">
        <v>188</v>
      </c>
      <c r="X2" s="1" t="s">
        <v>189</v>
      </c>
      <c r="Y2" s="1" t="s">
        <v>190</v>
      </c>
      <c r="Z2" s="1" t="s">
        <v>191</v>
      </c>
      <c r="AA2" s="1" t="s">
        <v>192</v>
      </c>
      <c r="AB2" s="1" t="s">
        <v>193</v>
      </c>
      <c r="AC2" s="1" t="s">
        <v>194</v>
      </c>
      <c r="AD2" s="1" t="s">
        <v>195</v>
      </c>
      <c r="AE2" s="1" t="s">
        <v>196</v>
      </c>
      <c r="AF2" s="1" t="s">
        <v>197</v>
      </c>
      <c r="AG2" s="1" t="s">
        <v>198</v>
      </c>
      <c r="AH2" s="1" t="s">
        <v>199</v>
      </c>
      <c r="AI2" s="1" t="s">
        <v>200</v>
      </c>
      <c r="AJ2" s="1" t="s">
        <v>201</v>
      </c>
      <c r="AK2" s="1" t="s">
        <v>202</v>
      </c>
      <c r="AL2" s="1" t="s">
        <v>203</v>
      </c>
      <c r="AM2" s="1" t="s">
        <v>204</v>
      </c>
      <c r="AN2" s="1" t="s">
        <v>205</v>
      </c>
      <c r="AO2" s="1" t="s">
        <v>206</v>
      </c>
      <c r="AP2" s="1" t="s">
        <v>207</v>
      </c>
      <c r="AQ2" s="1" t="s">
        <v>208</v>
      </c>
      <c r="AR2" s="1" t="s">
        <v>209</v>
      </c>
      <c r="AS2" s="1" t="s">
        <v>210</v>
      </c>
    </row>
    <row r="3" spans="1:45">
      <c r="A3">
        <v>273</v>
      </c>
      <c r="B3" t="s">
        <v>211</v>
      </c>
      <c r="C3" t="s">
        <v>212</v>
      </c>
      <c r="D3" t="s">
        <v>213</v>
      </c>
      <c r="E3" t="s">
        <v>214</v>
      </c>
      <c r="F3" t="s">
        <v>215</v>
      </c>
      <c r="G3" t="s">
        <v>1789</v>
      </c>
      <c r="H3" s="61">
        <v>594598.5625</v>
      </c>
      <c r="I3" s="61">
        <v>87297.828125</v>
      </c>
      <c r="J3" s="61">
        <v>14.68181037902832</v>
      </c>
      <c r="K3" s="61">
        <v>507300.75</v>
      </c>
      <c r="L3" s="61">
        <v>85.318199157714844</v>
      </c>
      <c r="M3" s="61">
        <v>101114.921875</v>
      </c>
      <c r="N3" s="61">
        <v>17.00557708740234</v>
      </c>
      <c r="O3" s="61">
        <v>554127.6875</v>
      </c>
      <c r="P3" s="61">
        <v>93.193580627441406</v>
      </c>
      <c r="Q3" s="61">
        <v>453012.765625</v>
      </c>
      <c r="R3" s="61">
        <f>(Q3/H3)*100</f>
        <v>76.188002157337877</v>
      </c>
      <c r="S3" s="61">
        <v>10.19999980926514</v>
      </c>
      <c r="T3" s="61">
        <v>62295.9296875</v>
      </c>
      <c r="U3" s="61">
        <v>10.476972579956049</v>
      </c>
      <c r="V3" s="61">
        <v>290196.1875</v>
      </c>
      <c r="W3" s="61">
        <v>48.805397033691413</v>
      </c>
      <c r="X3" s="61">
        <v>151032.6875</v>
      </c>
      <c r="Y3" s="61">
        <v>25.40078163146973</v>
      </c>
      <c r="Z3" s="61">
        <v>0</v>
      </c>
      <c r="AA3" s="61">
        <v>0</v>
      </c>
      <c r="AB3" s="61">
        <v>198759.140625</v>
      </c>
      <c r="AC3" s="61">
        <v>33.427448272705078</v>
      </c>
      <c r="AD3" s="61">
        <v>395839.421875</v>
      </c>
      <c r="AE3" s="61">
        <v>108004.671875</v>
      </c>
      <c r="AF3" s="61">
        <v>18.164300918579102</v>
      </c>
      <c r="AG3" s="61">
        <v>486593.890625</v>
      </c>
      <c r="AH3" s="61">
        <v>210381.796875</v>
      </c>
      <c r="AI3" s="61">
        <v>35.382156372070313</v>
      </c>
      <c r="AJ3" s="61">
        <v>384216.765625</v>
      </c>
      <c r="AK3" s="61">
        <v>317380.65625</v>
      </c>
      <c r="AL3" s="61">
        <v>53.377300262451172</v>
      </c>
      <c r="AM3" s="61">
        <v>277217.90625</v>
      </c>
      <c r="AN3" s="61">
        <v>60406.79296875</v>
      </c>
      <c r="AO3" s="61">
        <v>10.159255981445311</v>
      </c>
      <c r="AP3" s="61">
        <v>534191.76953125</v>
      </c>
      <c r="AQ3" s="61">
        <v>24084.10546875</v>
      </c>
      <c r="AR3" s="61">
        <v>4.0504817962646484</v>
      </c>
      <c r="AS3" s="61">
        <v>570514.45703125</v>
      </c>
    </row>
    <row r="4" spans="1:45">
      <c r="A4">
        <v>261</v>
      </c>
      <c r="B4" t="s">
        <v>217</v>
      </c>
      <c r="C4" t="s">
        <v>218</v>
      </c>
      <c r="D4" t="s">
        <v>218</v>
      </c>
      <c r="E4" t="s">
        <v>219</v>
      </c>
      <c r="F4" t="s">
        <v>220</v>
      </c>
      <c r="G4" t="s">
        <v>1790</v>
      </c>
      <c r="H4" s="61">
        <v>11310.123046875</v>
      </c>
      <c r="I4" s="61">
        <v>2306.95947265625</v>
      </c>
      <c r="J4" s="61">
        <v>20.397298812866211</v>
      </c>
      <c r="K4" s="61">
        <v>9003.1640625</v>
      </c>
      <c r="L4" s="61">
        <v>79.602706909179688</v>
      </c>
      <c r="M4" s="61">
        <v>1146.439208984375</v>
      </c>
      <c r="N4" s="61">
        <v>10.136399269104</v>
      </c>
      <c r="O4" s="61">
        <v>4847.6572265625</v>
      </c>
      <c r="P4" s="61">
        <v>42.861221313476563</v>
      </c>
      <c r="Q4" s="61">
        <v>3701.218017578125</v>
      </c>
      <c r="R4" s="61">
        <f t="shared" ref="R4:R67" si="0">(Q4/H4)*100</f>
        <v>32.724825381990655</v>
      </c>
      <c r="S4" s="61">
        <v>49</v>
      </c>
      <c r="T4" s="61">
        <v>0</v>
      </c>
      <c r="U4" s="61">
        <v>0</v>
      </c>
      <c r="V4" s="61">
        <v>0</v>
      </c>
      <c r="W4" s="61">
        <v>0</v>
      </c>
      <c r="X4" s="61">
        <v>597.7623291015625</v>
      </c>
      <c r="Y4" s="61">
        <v>5.2851972579956046</v>
      </c>
      <c r="Z4" s="61">
        <v>0</v>
      </c>
      <c r="AA4" s="61">
        <v>0</v>
      </c>
      <c r="AB4" s="61">
        <v>165.88172912597659</v>
      </c>
      <c r="AC4" s="61">
        <v>1.466665983200073</v>
      </c>
      <c r="AD4" s="61">
        <v>11144.24131774902</v>
      </c>
      <c r="AE4" s="61">
        <v>1468.143920898438</v>
      </c>
      <c r="AF4" s="61">
        <v>12.980794906616209</v>
      </c>
      <c r="AG4" s="61">
        <v>9841.9791259765625</v>
      </c>
      <c r="AH4" s="61">
        <v>7875.3701171875</v>
      </c>
      <c r="AI4" s="61">
        <v>69.631156921386719</v>
      </c>
      <c r="AJ4" s="61">
        <v>3434.7529296875</v>
      </c>
      <c r="AK4" s="61">
        <v>8041.251953125</v>
      </c>
      <c r="AL4" s="61">
        <v>71.097824096679688</v>
      </c>
      <c r="AM4" s="61">
        <v>3268.87109375</v>
      </c>
      <c r="AN4" s="61">
        <v>397.1287841796875</v>
      </c>
      <c r="AO4" s="61">
        <v>3.5112686157226558</v>
      </c>
      <c r="AP4" s="61">
        <v>10912.994262695311</v>
      </c>
      <c r="AQ4" s="61">
        <v>560.39178466796875</v>
      </c>
      <c r="AR4" s="61">
        <v>4.9547805786132813</v>
      </c>
      <c r="AS4" s="61">
        <v>10749.731262207029</v>
      </c>
    </row>
    <row r="5" spans="1:45">
      <c r="A5">
        <v>185</v>
      </c>
      <c r="B5" t="s">
        <v>222</v>
      </c>
      <c r="C5" t="s">
        <v>223</v>
      </c>
      <c r="D5" t="s">
        <v>223</v>
      </c>
      <c r="E5" t="s">
        <v>214</v>
      </c>
      <c r="F5" t="s">
        <v>224</v>
      </c>
      <c r="G5" t="s">
        <v>1791</v>
      </c>
      <c r="H5" s="61">
        <v>649672.4375</v>
      </c>
      <c r="I5" s="61">
        <v>208881.9375</v>
      </c>
      <c r="J5" s="61">
        <v>32.151885986328118</v>
      </c>
      <c r="K5" s="61">
        <v>440790.5</v>
      </c>
      <c r="L5" s="61">
        <v>67.848114013671875</v>
      </c>
      <c r="M5" s="61">
        <v>160720.21875</v>
      </c>
      <c r="N5" s="61">
        <v>24.738655090332031</v>
      </c>
      <c r="O5" s="61">
        <v>615874.8125</v>
      </c>
      <c r="P5" s="61">
        <v>94.797744750976563</v>
      </c>
      <c r="Q5" s="61">
        <v>455154.59375</v>
      </c>
      <c r="R5" s="61">
        <f t="shared" si="0"/>
        <v>70.059089393029694</v>
      </c>
      <c r="S5" s="61">
        <v>8.6666669845581055</v>
      </c>
      <c r="T5" s="61">
        <v>245877</v>
      </c>
      <c r="U5" s="61">
        <v>37.846302032470703</v>
      </c>
      <c r="V5" s="61">
        <v>277756.09375</v>
      </c>
      <c r="W5" s="61">
        <v>42.753253936767578</v>
      </c>
      <c r="X5" s="61">
        <v>41448.37109375</v>
      </c>
      <c r="Y5" s="61">
        <v>6.379887580871582</v>
      </c>
      <c r="Z5" s="61">
        <v>0</v>
      </c>
      <c r="AA5" s="61">
        <v>0</v>
      </c>
      <c r="AB5" s="61">
        <v>176827.78125</v>
      </c>
      <c r="AC5" s="61">
        <v>27.217990875244141</v>
      </c>
      <c r="AD5" s="61">
        <v>472844.65625</v>
      </c>
      <c r="AE5" s="61">
        <v>33026.26171875</v>
      </c>
      <c r="AF5" s="61">
        <v>5.0835251808166504</v>
      </c>
      <c r="AG5" s="61">
        <v>616646.17578125</v>
      </c>
      <c r="AH5" s="61">
        <v>102509.6171875</v>
      </c>
      <c r="AI5" s="61">
        <v>15.77866268157959</v>
      </c>
      <c r="AJ5" s="61">
        <v>547162.8203125</v>
      </c>
      <c r="AK5" s="61">
        <v>249929.28125</v>
      </c>
      <c r="AL5" s="61">
        <v>38.470043182373047</v>
      </c>
      <c r="AM5" s="61">
        <v>399743.15625</v>
      </c>
      <c r="AN5" s="61">
        <v>3366.84033203125</v>
      </c>
      <c r="AO5" s="61">
        <v>0.51823657751083374</v>
      </c>
      <c r="AP5" s="61">
        <v>646305.59716796875</v>
      </c>
      <c r="AQ5" s="61">
        <v>32526.34375</v>
      </c>
      <c r="AR5" s="61">
        <v>5.0065760612487793</v>
      </c>
      <c r="AS5" s="61">
        <v>617146.09375</v>
      </c>
    </row>
    <row r="6" spans="1:45">
      <c r="A6">
        <v>76</v>
      </c>
      <c r="B6" t="s">
        <v>226</v>
      </c>
      <c r="C6" t="s">
        <v>227</v>
      </c>
      <c r="D6" t="s">
        <v>227</v>
      </c>
      <c r="E6" t="s">
        <v>228</v>
      </c>
      <c r="F6" t="s">
        <v>229</v>
      </c>
      <c r="G6" t="s">
        <v>1792</v>
      </c>
      <c r="H6" s="61">
        <v>405711.78125</v>
      </c>
      <c r="I6" s="61">
        <v>172963.46875</v>
      </c>
      <c r="J6" s="61">
        <v>42.632102966308587</v>
      </c>
      <c r="K6" s="61">
        <v>232748.3125</v>
      </c>
      <c r="L6" s="61">
        <v>57.367897033691413</v>
      </c>
      <c r="M6" s="61">
        <v>34922.78515625</v>
      </c>
      <c r="N6" s="61">
        <v>8.6077814102172852</v>
      </c>
      <c r="O6" s="61">
        <v>133865.6875</v>
      </c>
      <c r="P6" s="61">
        <v>32.995269775390618</v>
      </c>
      <c r="Q6" s="61">
        <v>98942.90234375</v>
      </c>
      <c r="R6" s="61">
        <f t="shared" si="0"/>
        <v>24.387485628074796</v>
      </c>
      <c r="S6" s="61">
        <v>44</v>
      </c>
      <c r="T6" s="61">
        <v>6936.05517578125</v>
      </c>
      <c r="U6" s="61">
        <v>1.7096016407012939</v>
      </c>
      <c r="V6" s="61">
        <v>14774.7021484375</v>
      </c>
      <c r="W6" s="61">
        <v>3.641674280166626</v>
      </c>
      <c r="X6" s="61">
        <v>60783.90625</v>
      </c>
      <c r="Y6" s="61">
        <v>14.98204135894775</v>
      </c>
      <c r="Z6" s="61">
        <v>51420.07421875</v>
      </c>
      <c r="AA6" s="61">
        <v>12.67403984069824</v>
      </c>
      <c r="AB6" s="61">
        <v>48065.71484375</v>
      </c>
      <c r="AC6" s="61">
        <v>11.847255706787109</v>
      </c>
      <c r="AD6" s="61">
        <v>357646.06640625</v>
      </c>
      <c r="AE6" s="61">
        <v>115942.5703125</v>
      </c>
      <c r="AF6" s="61">
        <v>28.577569961547852</v>
      </c>
      <c r="AG6" s="61">
        <v>289769.2109375</v>
      </c>
      <c r="AH6" s="61">
        <v>76697.390625</v>
      </c>
      <c r="AI6" s="61">
        <v>18.904403686523441</v>
      </c>
      <c r="AJ6" s="61">
        <v>329014.390625</v>
      </c>
      <c r="AK6" s="61">
        <v>172229.3125</v>
      </c>
      <c r="AL6" s="61">
        <v>42.451148986816413</v>
      </c>
      <c r="AM6" s="61">
        <v>233482.46875</v>
      </c>
      <c r="AN6" s="61">
        <v>81776.1953125</v>
      </c>
      <c r="AO6" s="61">
        <v>20.156229019165039</v>
      </c>
      <c r="AP6" s="61">
        <v>323935.5859375</v>
      </c>
      <c r="AQ6" s="61">
        <v>12859.33203125</v>
      </c>
      <c r="AR6" s="61">
        <v>3.169573068618774</v>
      </c>
      <c r="AS6" s="61">
        <v>392852.44921875</v>
      </c>
    </row>
    <row r="7" spans="1:45">
      <c r="A7">
        <v>42</v>
      </c>
      <c r="B7" t="s">
        <v>231</v>
      </c>
      <c r="C7" t="s">
        <v>232</v>
      </c>
      <c r="D7" t="s">
        <v>232</v>
      </c>
      <c r="E7" t="s">
        <v>214</v>
      </c>
      <c r="F7" t="s">
        <v>215</v>
      </c>
      <c r="G7" t="s">
        <v>1793</v>
      </c>
      <c r="H7" s="61">
        <v>650144.75</v>
      </c>
      <c r="I7" s="61">
        <v>121123.1640625</v>
      </c>
      <c r="J7" s="61">
        <v>18.630184173583981</v>
      </c>
      <c r="K7" s="61">
        <v>529021.5625</v>
      </c>
      <c r="L7" s="61">
        <v>81.36981201171875</v>
      </c>
      <c r="M7" s="61">
        <v>213057.0625</v>
      </c>
      <c r="N7" s="61">
        <v>32.770709991455078</v>
      </c>
      <c r="O7" s="61">
        <v>632934.1875</v>
      </c>
      <c r="P7" s="61">
        <v>97.352806091308594</v>
      </c>
      <c r="Q7" s="61">
        <v>419877.125</v>
      </c>
      <c r="R7" s="61">
        <f t="shared" si="0"/>
        <v>64.582098832606121</v>
      </c>
      <c r="S7" s="61">
        <v>6.8278260231018066</v>
      </c>
      <c r="T7" s="61">
        <v>149153.375</v>
      </c>
      <c r="U7" s="61">
        <v>22.94156455993652</v>
      </c>
      <c r="V7" s="61">
        <v>98476.2578125</v>
      </c>
      <c r="W7" s="61">
        <v>15.14682006835938</v>
      </c>
      <c r="X7" s="61">
        <v>205740.609375</v>
      </c>
      <c r="Y7" s="61">
        <v>31.645355224609379</v>
      </c>
      <c r="Z7" s="61">
        <v>0</v>
      </c>
      <c r="AA7" s="61">
        <v>0</v>
      </c>
      <c r="AB7" s="61">
        <v>423370.34375</v>
      </c>
      <c r="AC7" s="61">
        <v>65.119400024414063</v>
      </c>
      <c r="AD7" s="61">
        <v>226774.40625</v>
      </c>
      <c r="AE7" s="61">
        <v>29993.779296875</v>
      </c>
      <c r="AF7" s="61">
        <v>4.6134004592895508</v>
      </c>
      <c r="AG7" s="61">
        <v>620150.970703125</v>
      </c>
      <c r="AH7" s="61">
        <v>91967.5546875</v>
      </c>
      <c r="AI7" s="61">
        <v>14.1457052230835</v>
      </c>
      <c r="AJ7" s="61">
        <v>558177.1953125</v>
      </c>
      <c r="AK7" s="61">
        <v>462676.15625</v>
      </c>
      <c r="AL7" s="61">
        <v>71.16510009765625</v>
      </c>
      <c r="AM7" s="61">
        <v>187468.59375</v>
      </c>
      <c r="AN7" s="61">
        <v>131873.46875</v>
      </c>
      <c r="AO7" s="61">
        <v>20.283708572387699</v>
      </c>
      <c r="AP7" s="61">
        <v>518271.28125</v>
      </c>
      <c r="AQ7" s="61">
        <v>19589.244140625</v>
      </c>
      <c r="AR7" s="61">
        <v>3.0130589008331299</v>
      </c>
      <c r="AS7" s="61">
        <v>630555.505859375</v>
      </c>
    </row>
    <row r="8" spans="1:45">
      <c r="A8">
        <v>77</v>
      </c>
      <c r="B8" t="s">
        <v>234</v>
      </c>
      <c r="C8" t="s">
        <v>235</v>
      </c>
      <c r="D8" t="s">
        <v>235</v>
      </c>
      <c r="E8" t="s">
        <v>219</v>
      </c>
      <c r="F8" t="s">
        <v>220</v>
      </c>
      <c r="G8" t="s">
        <v>1794</v>
      </c>
      <c r="H8" s="61">
        <v>8626.607421875</v>
      </c>
      <c r="I8" s="61">
        <v>2171.862548828125</v>
      </c>
      <c r="J8" s="61">
        <v>25.176322937011719</v>
      </c>
      <c r="K8" s="61">
        <v>6454.7451171875</v>
      </c>
      <c r="L8" s="61">
        <v>74.823677062988281</v>
      </c>
      <c r="M8" s="61">
        <v>1080.765258789062</v>
      </c>
      <c r="N8" s="61">
        <v>12.528276443481451</v>
      </c>
      <c r="O8" s="61">
        <v>3959.308837890625</v>
      </c>
      <c r="P8" s="61">
        <v>45.896476745605469</v>
      </c>
      <c r="Q8" s="61">
        <v>2878.543579101563</v>
      </c>
      <c r="R8" s="61">
        <f t="shared" si="0"/>
        <v>33.368199552030958</v>
      </c>
      <c r="S8" s="61">
        <v>57</v>
      </c>
      <c r="T8" s="61">
        <v>0</v>
      </c>
      <c r="U8" s="61">
        <v>0</v>
      </c>
      <c r="V8" s="61">
        <v>0</v>
      </c>
      <c r="W8" s="61">
        <v>0</v>
      </c>
      <c r="X8" s="61">
        <v>0</v>
      </c>
      <c r="Y8" s="61">
        <v>0</v>
      </c>
      <c r="Z8" s="61">
        <v>0</v>
      </c>
      <c r="AA8" s="61">
        <v>0</v>
      </c>
      <c r="AB8" s="61">
        <v>10.02239513397217</v>
      </c>
      <c r="AC8" s="61">
        <v>0.116180032491684</v>
      </c>
      <c r="AD8" s="61">
        <v>8616.5850267410278</v>
      </c>
      <c r="AE8" s="61">
        <v>1131.68408203125</v>
      </c>
      <c r="AF8" s="61">
        <v>13.11852931976318</v>
      </c>
      <c r="AG8" s="61">
        <v>7494.92333984375</v>
      </c>
      <c r="AH8" s="61">
        <v>6349.89208984375</v>
      </c>
      <c r="AI8" s="61">
        <v>73.608222961425781</v>
      </c>
      <c r="AJ8" s="61">
        <v>2276.71533203125</v>
      </c>
      <c r="AK8" s="61">
        <v>6359.91455078125</v>
      </c>
      <c r="AL8" s="61">
        <v>73.724403381347656</v>
      </c>
      <c r="AM8" s="61">
        <v>2266.69287109375</v>
      </c>
      <c r="AN8" s="61">
        <v>0</v>
      </c>
      <c r="AO8" s="61">
        <v>0</v>
      </c>
      <c r="AP8" s="61">
        <v>8626.607421875</v>
      </c>
      <c r="AQ8" s="61">
        <v>172.18536376953119</v>
      </c>
      <c r="AR8" s="61">
        <v>1.995980024337769</v>
      </c>
      <c r="AS8" s="61">
        <v>8454.4220581054688</v>
      </c>
    </row>
    <row r="9" spans="1:45">
      <c r="A9">
        <v>247</v>
      </c>
      <c r="B9" t="s">
        <v>237</v>
      </c>
      <c r="C9" t="s">
        <v>238</v>
      </c>
      <c r="D9" t="s">
        <v>238</v>
      </c>
      <c r="E9" t="s">
        <v>239</v>
      </c>
      <c r="F9" t="s">
        <v>240</v>
      </c>
      <c r="G9" t="s">
        <v>1795</v>
      </c>
      <c r="H9" s="61">
        <v>367023.46875</v>
      </c>
      <c r="I9" s="61">
        <v>73172.46875</v>
      </c>
      <c r="J9" s="61">
        <v>19.936727523803711</v>
      </c>
      <c r="K9" s="61">
        <v>293851</v>
      </c>
      <c r="L9" s="61">
        <v>80.063270568847656</v>
      </c>
      <c r="M9" s="61">
        <v>56079.7890625</v>
      </c>
      <c r="N9" s="61">
        <v>15.279619216918951</v>
      </c>
      <c r="O9" s="61">
        <v>360658.40625</v>
      </c>
      <c r="P9" s="61">
        <v>98.265762329101563</v>
      </c>
      <c r="Q9" s="61">
        <v>304578.6171875</v>
      </c>
      <c r="R9" s="61">
        <f t="shared" si="0"/>
        <v>82.986142064655098</v>
      </c>
      <c r="S9" s="61">
        <v>7.9632205963134766</v>
      </c>
      <c r="T9" s="61">
        <v>68426.140625</v>
      </c>
      <c r="U9" s="61">
        <v>18.64353179931641</v>
      </c>
      <c r="V9" s="61">
        <v>189989.84375</v>
      </c>
      <c r="W9" s="61">
        <v>51.765037536621087</v>
      </c>
      <c r="X9" s="61">
        <v>0</v>
      </c>
      <c r="Y9" s="61">
        <v>0</v>
      </c>
      <c r="Z9" s="61">
        <v>0</v>
      </c>
      <c r="AA9" s="61">
        <v>0</v>
      </c>
      <c r="AB9" s="61">
        <v>22666.77734375</v>
      </c>
      <c r="AC9" s="61">
        <v>6.1758389472961426</v>
      </c>
      <c r="AD9" s="61">
        <v>344356.69140625</v>
      </c>
      <c r="AE9" s="61">
        <v>82238.5703125</v>
      </c>
      <c r="AF9" s="61">
        <v>22.40689659118652</v>
      </c>
      <c r="AG9" s="61">
        <v>284784.8984375</v>
      </c>
      <c r="AH9" s="61">
        <v>99709.5390625</v>
      </c>
      <c r="AI9" s="61">
        <v>27.16707611083984</v>
      </c>
      <c r="AJ9" s="61">
        <v>267313.9296875</v>
      </c>
      <c r="AK9" s="61">
        <v>119563.3515625</v>
      </c>
      <c r="AL9" s="61">
        <v>32.576484680175781</v>
      </c>
      <c r="AM9" s="61">
        <v>247460.1171875</v>
      </c>
      <c r="AN9" s="61">
        <v>51060.8515625</v>
      </c>
      <c r="AO9" s="61">
        <v>13.912148475646971</v>
      </c>
      <c r="AP9" s="61">
        <v>315962.6171875</v>
      </c>
      <c r="AQ9" s="61">
        <v>22353.951171875</v>
      </c>
      <c r="AR9" s="61">
        <v>6.0906052589416504</v>
      </c>
      <c r="AS9" s="61">
        <v>344669.517578125</v>
      </c>
    </row>
    <row r="10" spans="1:45">
      <c r="A10">
        <v>70</v>
      </c>
      <c r="B10" t="s">
        <v>242</v>
      </c>
      <c r="C10" t="s">
        <v>243</v>
      </c>
      <c r="D10" t="s">
        <v>243</v>
      </c>
      <c r="E10" t="s">
        <v>214</v>
      </c>
      <c r="F10" t="s">
        <v>215</v>
      </c>
      <c r="G10" t="s">
        <v>1796</v>
      </c>
      <c r="H10" s="61">
        <v>583123.1875</v>
      </c>
      <c r="I10" s="61">
        <v>120355.390625</v>
      </c>
      <c r="J10" s="61">
        <v>20.639787673950199</v>
      </c>
      <c r="K10" s="61">
        <v>462767.8125</v>
      </c>
      <c r="L10" s="61">
        <v>79.360214233398438</v>
      </c>
      <c r="M10" s="61">
        <v>191958.25</v>
      </c>
      <c r="N10" s="61">
        <v>32.918987274169922</v>
      </c>
      <c r="O10" s="61">
        <v>569974.625</v>
      </c>
      <c r="P10" s="61">
        <v>97.745147705078125</v>
      </c>
      <c r="Q10" s="61">
        <v>378016.375</v>
      </c>
      <c r="R10" s="61">
        <f t="shared" si="0"/>
        <v>64.826160767273549</v>
      </c>
      <c r="S10" s="61">
        <v>6.5584416389465332</v>
      </c>
      <c r="T10" s="61">
        <v>124156.5546875</v>
      </c>
      <c r="U10" s="61">
        <v>21.29165077209473</v>
      </c>
      <c r="V10" s="61">
        <v>145615.359375</v>
      </c>
      <c r="W10" s="61">
        <v>24.97163009643555</v>
      </c>
      <c r="X10" s="61">
        <v>162477.265625</v>
      </c>
      <c r="Y10" s="61">
        <v>27.86328125</v>
      </c>
      <c r="Z10" s="61">
        <v>21137.615234375</v>
      </c>
      <c r="AA10" s="61">
        <v>3.6248970031738281</v>
      </c>
      <c r="AB10" s="61">
        <v>267527.78125</v>
      </c>
      <c r="AC10" s="61">
        <v>45.878433227539063</v>
      </c>
      <c r="AD10" s="61">
        <v>315595.40625</v>
      </c>
      <c r="AE10" s="61">
        <v>32837.7265625</v>
      </c>
      <c r="AF10" s="61">
        <v>5.6313533782958984</v>
      </c>
      <c r="AG10" s="61">
        <v>550285.4609375</v>
      </c>
      <c r="AH10" s="61">
        <v>104139.4453125</v>
      </c>
      <c r="AI10" s="61">
        <v>17.85890960693359</v>
      </c>
      <c r="AJ10" s="61">
        <v>478983.7421875</v>
      </c>
      <c r="AK10" s="61">
        <v>323253.1875</v>
      </c>
      <c r="AL10" s="61">
        <v>55.434806823730469</v>
      </c>
      <c r="AM10" s="61">
        <v>259870</v>
      </c>
      <c r="AN10" s="61">
        <v>135944.140625</v>
      </c>
      <c r="AO10" s="61">
        <v>23.313108444213871</v>
      </c>
      <c r="AP10" s="61">
        <v>447179.046875</v>
      </c>
      <c r="AQ10" s="61">
        <v>5584.61669921875</v>
      </c>
      <c r="AR10" s="61">
        <v>0.95770788192749023</v>
      </c>
      <c r="AS10" s="61">
        <v>577538.57080078125</v>
      </c>
    </row>
    <row r="11" spans="1:45">
      <c r="A11">
        <v>78</v>
      </c>
      <c r="B11" t="s">
        <v>244</v>
      </c>
      <c r="C11" t="s">
        <v>245</v>
      </c>
      <c r="D11" t="s">
        <v>245</v>
      </c>
      <c r="E11" t="s">
        <v>228</v>
      </c>
      <c r="F11" t="s">
        <v>229</v>
      </c>
      <c r="G11" t="s">
        <v>1797</v>
      </c>
      <c r="H11" s="61">
        <v>264778.78125</v>
      </c>
      <c r="I11" s="61">
        <v>35150.1953125</v>
      </c>
      <c r="J11" s="61">
        <v>13.275307655334471</v>
      </c>
      <c r="K11" s="61">
        <v>229628.59375</v>
      </c>
      <c r="L11" s="61">
        <v>86.724700927734375</v>
      </c>
      <c r="M11" s="61">
        <v>82929.0703125</v>
      </c>
      <c r="N11" s="61">
        <v>31.320133209228519</v>
      </c>
      <c r="O11" s="61">
        <v>206600.28125</v>
      </c>
      <c r="P11" s="61">
        <v>78.027503967285156</v>
      </c>
      <c r="Q11" s="61">
        <v>123671.2109375</v>
      </c>
      <c r="R11" s="61">
        <f t="shared" si="0"/>
        <v>46.707372227358192</v>
      </c>
      <c r="S11" s="61">
        <v>10.27369403839111</v>
      </c>
      <c r="T11" s="61">
        <v>6214.72705078125</v>
      </c>
      <c r="U11" s="61">
        <v>2.3471393585205078</v>
      </c>
      <c r="V11" s="61">
        <v>21367.05078125</v>
      </c>
      <c r="W11" s="61">
        <v>8.0697746276855469</v>
      </c>
      <c r="X11" s="61">
        <v>93538.578125</v>
      </c>
      <c r="Y11" s="61">
        <v>35.327068328857422</v>
      </c>
      <c r="Z11" s="61">
        <v>61157.9375</v>
      </c>
      <c r="AA11" s="61">
        <v>23.097749710083011</v>
      </c>
      <c r="AB11" s="61">
        <v>137000.921875</v>
      </c>
      <c r="AC11" s="61">
        <v>51.741653442382813</v>
      </c>
      <c r="AD11" s="61">
        <v>127777.859375</v>
      </c>
      <c r="AE11" s="61">
        <v>97456.2109375</v>
      </c>
      <c r="AF11" s="61">
        <v>36.806655883789063</v>
      </c>
      <c r="AG11" s="61">
        <v>167322.5703125</v>
      </c>
      <c r="AH11" s="61">
        <v>88834.765625</v>
      </c>
      <c r="AI11" s="61">
        <v>33.550559997558587</v>
      </c>
      <c r="AJ11" s="61">
        <v>175944.015625</v>
      </c>
      <c r="AK11" s="61">
        <v>196310.109375</v>
      </c>
      <c r="AL11" s="61">
        <v>74.141181945800781</v>
      </c>
      <c r="AM11" s="61">
        <v>68468.671875</v>
      </c>
      <c r="AN11" s="61">
        <v>103021.96875</v>
      </c>
      <c r="AO11" s="61">
        <v>38.908695220947273</v>
      </c>
      <c r="AP11" s="61">
        <v>161756.8125</v>
      </c>
      <c r="AQ11" s="61">
        <v>7357.04931640625</v>
      </c>
      <c r="AR11" s="61">
        <v>2.7785646915435791</v>
      </c>
      <c r="AS11" s="61">
        <v>257421.73193359381</v>
      </c>
    </row>
    <row r="12" spans="1:45">
      <c r="A12">
        <v>43</v>
      </c>
      <c r="B12" t="s">
        <v>246</v>
      </c>
      <c r="C12" t="s">
        <v>247</v>
      </c>
      <c r="D12" t="s">
        <v>247</v>
      </c>
      <c r="E12" t="s">
        <v>214</v>
      </c>
      <c r="F12" t="s">
        <v>215</v>
      </c>
      <c r="G12" t="s">
        <v>1798</v>
      </c>
      <c r="H12" s="61">
        <v>555346.0625</v>
      </c>
      <c r="I12" s="61">
        <v>81962.6953125</v>
      </c>
      <c r="J12" s="61">
        <v>14.75885105133057</v>
      </c>
      <c r="K12" s="61">
        <v>473383.375</v>
      </c>
      <c r="L12" s="61">
        <v>85.24114990234375</v>
      </c>
      <c r="M12" s="61">
        <v>97800.5546875</v>
      </c>
      <c r="N12" s="61">
        <v>17.61074066162109</v>
      </c>
      <c r="O12" s="61">
        <v>519604.84375</v>
      </c>
      <c r="P12" s="61">
        <v>93.564155578613281</v>
      </c>
      <c r="Q12" s="61">
        <v>421804.2890625</v>
      </c>
      <c r="R12" s="61">
        <f t="shared" si="0"/>
        <v>75.953413113917591</v>
      </c>
      <c r="S12" s="61">
        <v>9.4375</v>
      </c>
      <c r="T12" s="61">
        <v>47836.3671875</v>
      </c>
      <c r="U12" s="61">
        <v>8.6137943267822266</v>
      </c>
      <c r="V12" s="61">
        <v>243089.078125</v>
      </c>
      <c r="W12" s="61">
        <v>43.772541046142578</v>
      </c>
      <c r="X12" s="61">
        <v>158384.828125</v>
      </c>
      <c r="Y12" s="61">
        <v>28.520023345947269</v>
      </c>
      <c r="Z12" s="61">
        <v>1504.167358398438</v>
      </c>
      <c r="AA12" s="61">
        <v>0.27085226774215698</v>
      </c>
      <c r="AB12" s="61">
        <v>220642.046875</v>
      </c>
      <c r="AC12" s="61">
        <v>39.730548858642578</v>
      </c>
      <c r="AD12" s="61">
        <v>334704.015625</v>
      </c>
      <c r="AE12" s="61">
        <v>122446.4140625</v>
      </c>
      <c r="AF12" s="61">
        <v>22.04866790771484</v>
      </c>
      <c r="AG12" s="61">
        <v>432899.6484375</v>
      </c>
      <c r="AH12" s="61">
        <v>196353.15625</v>
      </c>
      <c r="AI12" s="61">
        <v>35.356899261474609</v>
      </c>
      <c r="AJ12" s="61">
        <v>358992.90625</v>
      </c>
      <c r="AK12" s="61">
        <v>305842.8125</v>
      </c>
      <c r="AL12" s="61">
        <v>55.072475433349609</v>
      </c>
      <c r="AM12" s="61">
        <v>249503.25</v>
      </c>
      <c r="AN12" s="61">
        <v>96767.5234375</v>
      </c>
      <c r="AO12" s="61">
        <v>17.424724578857418</v>
      </c>
      <c r="AP12" s="61">
        <v>458578.5390625</v>
      </c>
      <c r="AQ12" s="61">
        <v>23157.083984375</v>
      </c>
      <c r="AR12" s="61">
        <v>4.1698474884033203</v>
      </c>
      <c r="AS12" s="61">
        <v>532188.978515625</v>
      </c>
    </row>
    <row r="13" spans="1:45">
      <c r="A13">
        <v>113</v>
      </c>
      <c r="B13" t="s">
        <v>249</v>
      </c>
      <c r="C13" t="s">
        <v>250</v>
      </c>
      <c r="D13" t="s">
        <v>250</v>
      </c>
      <c r="E13" t="s">
        <v>219</v>
      </c>
      <c r="F13" t="s">
        <v>220</v>
      </c>
      <c r="G13" t="s">
        <v>1799</v>
      </c>
      <c r="H13" s="61">
        <v>22583.205078125</v>
      </c>
      <c r="I13" s="61">
        <v>4234.30810546875</v>
      </c>
      <c r="J13" s="61">
        <v>18.749811172485352</v>
      </c>
      <c r="K13" s="61">
        <v>18348.896484375</v>
      </c>
      <c r="L13" s="61">
        <v>81.25018310546875</v>
      </c>
      <c r="M13" s="61">
        <v>1681.488159179688</v>
      </c>
      <c r="N13" s="61">
        <v>7.4457464218139648</v>
      </c>
      <c r="O13" s="61">
        <v>14078.5185546875</v>
      </c>
      <c r="P13" s="61">
        <v>62.340660095214837</v>
      </c>
      <c r="Q13" s="61">
        <v>12397.030395507811</v>
      </c>
      <c r="R13" s="61">
        <f t="shared" si="0"/>
        <v>54.8949112963424</v>
      </c>
      <c r="S13" s="61">
        <v>49</v>
      </c>
      <c r="T13" s="61">
        <v>60.025604248046882</v>
      </c>
      <c r="U13" s="61">
        <v>0.26579755544662481</v>
      </c>
      <c r="V13" s="61">
        <v>37.175468444824219</v>
      </c>
      <c r="W13" s="61">
        <v>0.16461555659770971</v>
      </c>
      <c r="X13" s="61">
        <v>8165.64306640625</v>
      </c>
      <c r="Y13" s="61">
        <v>36.158035278320313</v>
      </c>
      <c r="Z13" s="61">
        <v>2826.382080078125</v>
      </c>
      <c r="AA13" s="61">
        <v>12.51541709899902</v>
      </c>
      <c r="AB13" s="61">
        <v>5917.01123046875</v>
      </c>
      <c r="AC13" s="61">
        <v>26.200935363769531</v>
      </c>
      <c r="AD13" s="61">
        <v>16666.19384765625</v>
      </c>
      <c r="AE13" s="61">
        <v>2474.333251953125</v>
      </c>
      <c r="AF13" s="61">
        <v>10.95651912689209</v>
      </c>
      <c r="AG13" s="61">
        <v>20108.871826171879</v>
      </c>
      <c r="AH13" s="61">
        <v>10858.9892578125</v>
      </c>
      <c r="AI13" s="61">
        <v>48.084358215332031</v>
      </c>
      <c r="AJ13" s="61">
        <v>11724.2158203125</v>
      </c>
      <c r="AK13" s="61">
        <v>16272.556640625</v>
      </c>
      <c r="AL13" s="61">
        <v>72.056015014648438</v>
      </c>
      <c r="AM13" s="61">
        <v>6310.6484375</v>
      </c>
      <c r="AN13" s="61">
        <v>5726.091796875</v>
      </c>
      <c r="AO13" s="61">
        <v>25.355533599853519</v>
      </c>
      <c r="AP13" s="61">
        <v>16857.11328125</v>
      </c>
      <c r="AQ13" s="61">
        <v>1703.90869140625</v>
      </c>
      <c r="AR13" s="61">
        <v>7.5450258255004883</v>
      </c>
      <c r="AS13" s="61">
        <v>20879.29638671875</v>
      </c>
    </row>
    <row r="14" spans="1:45">
      <c r="A14">
        <v>294</v>
      </c>
      <c r="B14" t="s">
        <v>252</v>
      </c>
      <c r="C14" t="s">
        <v>253</v>
      </c>
      <c r="D14" t="s">
        <v>254</v>
      </c>
      <c r="E14" t="s">
        <v>255</v>
      </c>
      <c r="F14" t="s">
        <v>256</v>
      </c>
      <c r="G14" t="s">
        <v>1800</v>
      </c>
      <c r="H14" s="61">
        <v>25603.9765625</v>
      </c>
      <c r="I14" s="61">
        <v>1773.930419921875</v>
      </c>
      <c r="J14" s="61">
        <v>6.9283394813537598</v>
      </c>
      <c r="K14" s="61">
        <v>23830.046875</v>
      </c>
      <c r="L14" s="61">
        <v>93.071662902832031</v>
      </c>
      <c r="M14" s="61">
        <v>4339.404296875</v>
      </c>
      <c r="N14" s="61">
        <v>16.948165893554691</v>
      </c>
      <c r="O14" s="61">
        <v>13726.54296875</v>
      </c>
      <c r="P14" s="61">
        <v>53.610980987548828</v>
      </c>
      <c r="Q14" s="61">
        <v>9387.138671875</v>
      </c>
      <c r="R14" s="61">
        <f t="shared" si="0"/>
        <v>36.662815437909579</v>
      </c>
      <c r="S14" s="61">
        <v>21.409090042114261</v>
      </c>
      <c r="T14" s="61">
        <v>79.398109436035156</v>
      </c>
      <c r="U14" s="61">
        <v>0.31010067462921143</v>
      </c>
      <c r="V14" s="61">
        <v>14.45566368103027</v>
      </c>
      <c r="W14" s="61">
        <v>5.6458666920661933E-2</v>
      </c>
      <c r="X14" s="61">
        <v>10020.208984375</v>
      </c>
      <c r="Y14" s="61">
        <v>39.135364532470703</v>
      </c>
      <c r="Z14" s="61">
        <v>7605.958984375</v>
      </c>
      <c r="AA14" s="61">
        <v>29.706161499023441</v>
      </c>
      <c r="AB14" s="61">
        <v>6318.7841796875</v>
      </c>
      <c r="AC14" s="61">
        <v>24.67891693115234</v>
      </c>
      <c r="AD14" s="61">
        <v>19285.1923828125</v>
      </c>
      <c r="AE14" s="61">
        <v>16785.9453125</v>
      </c>
      <c r="AF14" s="61">
        <v>65.559921264648438</v>
      </c>
      <c r="AG14" s="61">
        <v>8818.03125</v>
      </c>
      <c r="AH14" s="61">
        <v>22433.857421875</v>
      </c>
      <c r="AI14" s="61">
        <v>87.618644714355469</v>
      </c>
      <c r="AJ14" s="61">
        <v>3170.119140625</v>
      </c>
      <c r="AK14" s="61">
        <v>23554.248046875</v>
      </c>
      <c r="AL14" s="61">
        <v>91.994491577148438</v>
      </c>
      <c r="AM14" s="61">
        <v>2049.728515625</v>
      </c>
      <c r="AN14" s="61">
        <v>7038.40478515625</v>
      </c>
      <c r="AO14" s="61">
        <v>27.489498138427731</v>
      </c>
      <c r="AP14" s="61">
        <v>18565.57177734375</v>
      </c>
      <c r="AQ14" s="61">
        <v>1379.295654296875</v>
      </c>
      <c r="AR14" s="61">
        <v>5.3870368003845206</v>
      </c>
      <c r="AS14" s="61">
        <v>24224.680908203121</v>
      </c>
    </row>
    <row r="15" spans="1:45">
      <c r="A15">
        <v>295</v>
      </c>
      <c r="B15" t="s">
        <v>258</v>
      </c>
      <c r="C15" t="s">
        <v>259</v>
      </c>
      <c r="D15" t="s">
        <v>259</v>
      </c>
      <c r="E15" t="s">
        <v>260</v>
      </c>
      <c r="F15" t="s">
        <v>261</v>
      </c>
      <c r="G15" t="s">
        <v>1801</v>
      </c>
      <c r="H15" s="61">
        <v>141137.546875</v>
      </c>
      <c r="I15" s="61">
        <v>102920.015625</v>
      </c>
      <c r="J15" s="61">
        <v>72.921783447265625</v>
      </c>
      <c r="K15" s="61">
        <v>38217.53125</v>
      </c>
      <c r="L15" s="61">
        <v>27.078216552734379</v>
      </c>
      <c r="M15" s="61">
        <v>0</v>
      </c>
      <c r="N15" s="61">
        <v>0</v>
      </c>
      <c r="O15" s="61">
        <v>0</v>
      </c>
      <c r="P15" s="61">
        <v>0</v>
      </c>
      <c r="Q15" s="61">
        <v>0</v>
      </c>
      <c r="R15" s="61">
        <f t="shared" si="0"/>
        <v>0</v>
      </c>
      <c r="S15" s="61">
        <v>0</v>
      </c>
      <c r="T15" s="61">
        <v>0</v>
      </c>
      <c r="U15" s="61">
        <v>0</v>
      </c>
      <c r="V15" s="61">
        <v>0</v>
      </c>
      <c r="W15" s="61">
        <v>0</v>
      </c>
      <c r="X15" s="61">
        <v>0</v>
      </c>
      <c r="Y15" s="61">
        <v>0</v>
      </c>
      <c r="Z15" s="61">
        <v>0</v>
      </c>
      <c r="AA15" s="61">
        <v>0</v>
      </c>
      <c r="AB15" s="61">
        <v>0</v>
      </c>
      <c r="AC15" s="61">
        <v>0</v>
      </c>
      <c r="AD15" s="61">
        <v>141137.546875</v>
      </c>
      <c r="AE15" s="61">
        <v>0</v>
      </c>
      <c r="AF15" s="61">
        <v>0</v>
      </c>
      <c r="AG15" s="61">
        <v>141137.546875</v>
      </c>
      <c r="AH15" s="61">
        <v>0</v>
      </c>
      <c r="AI15" s="61">
        <v>0</v>
      </c>
      <c r="AJ15" s="61">
        <v>141137.546875</v>
      </c>
      <c r="AK15" s="61">
        <v>0</v>
      </c>
      <c r="AL15" s="61">
        <v>0</v>
      </c>
      <c r="AM15" s="61">
        <v>141137.546875</v>
      </c>
      <c r="AN15" s="61">
        <v>0.90588092803955078</v>
      </c>
      <c r="AO15" s="61">
        <v>6.4184260554611683E-4</v>
      </c>
      <c r="AP15" s="61">
        <v>141136.64099407199</v>
      </c>
      <c r="AQ15" s="61">
        <v>0.74056172370910645</v>
      </c>
      <c r="AR15" s="61">
        <v>5.2470923401415348E-4</v>
      </c>
      <c r="AS15" s="61">
        <v>141136.80631327629</v>
      </c>
    </row>
    <row r="16" spans="1:45">
      <c r="A16">
        <v>175</v>
      </c>
      <c r="B16" t="s">
        <v>262</v>
      </c>
      <c r="C16" t="s">
        <v>263</v>
      </c>
      <c r="D16" t="s">
        <v>263</v>
      </c>
      <c r="E16" t="s">
        <v>264</v>
      </c>
      <c r="F16" t="s">
        <v>265</v>
      </c>
      <c r="G16" t="s">
        <v>1802</v>
      </c>
      <c r="H16" s="61">
        <v>323687.21875</v>
      </c>
      <c r="I16" s="61">
        <v>25928.369140625</v>
      </c>
      <c r="J16" s="61">
        <v>8.0103158950805664</v>
      </c>
      <c r="K16" s="61">
        <v>297758.84375</v>
      </c>
      <c r="L16" s="61">
        <v>91.98968505859375</v>
      </c>
      <c r="M16" s="61">
        <v>25317.095703125</v>
      </c>
      <c r="N16" s="61">
        <v>7.8214688301086426</v>
      </c>
      <c r="O16" s="61">
        <v>225833.5</v>
      </c>
      <c r="P16" s="61">
        <v>69.769050598144531</v>
      </c>
      <c r="Q16" s="61">
        <v>200516.404296875</v>
      </c>
      <c r="R16" s="61">
        <f t="shared" si="0"/>
        <v>61.947581702861108</v>
      </c>
      <c r="S16" s="61">
        <v>16</v>
      </c>
      <c r="T16" s="61">
        <v>36874.59375</v>
      </c>
      <c r="U16" s="61">
        <v>11.392045021057131</v>
      </c>
      <c r="V16" s="61">
        <v>29420.1953125</v>
      </c>
      <c r="W16" s="61">
        <v>9.0890817642211914</v>
      </c>
      <c r="X16" s="61">
        <v>101950.7109375</v>
      </c>
      <c r="Y16" s="61">
        <v>31.496673583984379</v>
      </c>
      <c r="Z16" s="61">
        <v>0</v>
      </c>
      <c r="AA16" s="61">
        <v>0</v>
      </c>
      <c r="AB16" s="61">
        <v>190409.03125</v>
      </c>
      <c r="AC16" s="61">
        <v>58.825008392333977</v>
      </c>
      <c r="AD16" s="61">
        <v>133278.1875</v>
      </c>
      <c r="AE16" s="61">
        <v>129807.5234375</v>
      </c>
      <c r="AF16" s="61">
        <v>40.102764129638672</v>
      </c>
      <c r="AG16" s="61">
        <v>193879.6953125</v>
      </c>
      <c r="AH16" s="61">
        <v>213666.5625</v>
      </c>
      <c r="AI16" s="61">
        <v>66.01019287109375</v>
      </c>
      <c r="AJ16" s="61">
        <v>110020.65625</v>
      </c>
      <c r="AK16" s="61">
        <v>282290.875</v>
      </c>
      <c r="AL16" s="61">
        <v>87.211006164550781</v>
      </c>
      <c r="AM16" s="61">
        <v>41396.34375</v>
      </c>
      <c r="AN16" s="61">
        <v>105947.25</v>
      </c>
      <c r="AO16" s="61">
        <v>32.731365203857422</v>
      </c>
      <c r="AP16" s="61">
        <v>217739.96875</v>
      </c>
      <c r="AQ16" s="61">
        <v>18079.0234375</v>
      </c>
      <c r="AR16" s="61">
        <v>5.5853376388549796</v>
      </c>
      <c r="AS16" s="61">
        <v>305608.1953125</v>
      </c>
    </row>
    <row r="17" spans="1:45">
      <c r="A17">
        <v>153</v>
      </c>
      <c r="B17" t="s">
        <v>267</v>
      </c>
      <c r="C17" t="s">
        <v>268</v>
      </c>
      <c r="D17" t="s">
        <v>268</v>
      </c>
      <c r="E17" t="s">
        <v>264</v>
      </c>
      <c r="F17" t="s">
        <v>269</v>
      </c>
      <c r="G17" t="s">
        <v>1803</v>
      </c>
      <c r="H17" s="61">
        <v>499667.4375</v>
      </c>
      <c r="I17" s="61">
        <v>77810.71875</v>
      </c>
      <c r="J17" s="61">
        <v>15.572502136230471</v>
      </c>
      <c r="K17" s="61">
        <v>421856.71875</v>
      </c>
      <c r="L17" s="61">
        <v>84.427497863769531</v>
      </c>
      <c r="M17" s="61">
        <v>70187.25</v>
      </c>
      <c r="N17" s="61">
        <v>14.046792984008791</v>
      </c>
      <c r="O17" s="61">
        <v>362099.4375</v>
      </c>
      <c r="P17" s="61">
        <v>72.468093872070313</v>
      </c>
      <c r="Q17" s="61">
        <v>291912.1875</v>
      </c>
      <c r="R17" s="61">
        <f t="shared" si="0"/>
        <v>58.421294963812812</v>
      </c>
      <c r="S17" s="61">
        <v>15.909090995788571</v>
      </c>
      <c r="T17" s="61">
        <v>136027.75</v>
      </c>
      <c r="U17" s="61">
        <v>27.223659515380859</v>
      </c>
      <c r="V17" s="61">
        <v>145613</v>
      </c>
      <c r="W17" s="61">
        <v>29.141983032226559</v>
      </c>
      <c r="X17" s="61">
        <v>144432.546875</v>
      </c>
      <c r="Y17" s="61">
        <v>28.905735015869141</v>
      </c>
      <c r="Z17" s="61">
        <v>1075.547241210938</v>
      </c>
      <c r="AA17" s="61">
        <v>0.21525262296199801</v>
      </c>
      <c r="AB17" s="61">
        <v>222115.09375</v>
      </c>
      <c r="AC17" s="61">
        <v>44.452583312988281</v>
      </c>
      <c r="AD17" s="61">
        <v>277552.34375</v>
      </c>
      <c r="AE17" s="61">
        <v>76847.5390625</v>
      </c>
      <c r="AF17" s="61">
        <v>15.37973690032959</v>
      </c>
      <c r="AG17" s="61">
        <v>422819.8984375</v>
      </c>
      <c r="AH17" s="61">
        <v>176920.625</v>
      </c>
      <c r="AI17" s="61">
        <v>35.407672882080078</v>
      </c>
      <c r="AJ17" s="61">
        <v>322746.8125</v>
      </c>
      <c r="AK17" s="61">
        <v>299077.90625</v>
      </c>
      <c r="AL17" s="61">
        <v>59.855388641357422</v>
      </c>
      <c r="AM17" s="61">
        <v>200589.53125</v>
      </c>
      <c r="AN17" s="61">
        <v>127209.609375</v>
      </c>
      <c r="AO17" s="61">
        <v>25.458854675292969</v>
      </c>
      <c r="AP17" s="61">
        <v>372457.828125</v>
      </c>
      <c r="AQ17" s="61">
        <v>48717.2578125</v>
      </c>
      <c r="AR17" s="61">
        <v>9.7499361038208008</v>
      </c>
      <c r="AS17" s="61">
        <v>450950.1796875</v>
      </c>
    </row>
    <row r="18" spans="1:45">
      <c r="A18">
        <v>217</v>
      </c>
      <c r="B18" t="s">
        <v>271</v>
      </c>
      <c r="C18" t="s">
        <v>272</v>
      </c>
      <c r="D18" t="s">
        <v>273</v>
      </c>
      <c r="E18" t="s">
        <v>214</v>
      </c>
      <c r="F18" t="s">
        <v>224</v>
      </c>
      <c r="G18" t="s">
        <v>1804</v>
      </c>
      <c r="H18" s="61">
        <v>258795.859375</v>
      </c>
      <c r="I18" s="61">
        <v>24790.693359375</v>
      </c>
      <c r="J18" s="61">
        <v>9.5792465209960938</v>
      </c>
      <c r="K18" s="61">
        <v>234005.171875</v>
      </c>
      <c r="L18" s="61">
        <v>90.420753479003906</v>
      </c>
      <c r="M18" s="61">
        <v>158098.765625</v>
      </c>
      <c r="N18" s="61">
        <v>61.09014892578125</v>
      </c>
      <c r="O18" s="61">
        <v>223329.453125</v>
      </c>
      <c r="P18" s="61">
        <v>86.295608520507813</v>
      </c>
      <c r="Q18" s="61">
        <v>65230.6875</v>
      </c>
      <c r="R18" s="61">
        <f t="shared" si="0"/>
        <v>25.205460264137969</v>
      </c>
      <c r="S18" s="61">
        <v>10.90867900848389</v>
      </c>
      <c r="T18" s="61">
        <v>42.054588317871087</v>
      </c>
      <c r="U18" s="61">
        <v>1.6250099986791611E-2</v>
      </c>
      <c r="V18" s="61">
        <v>0</v>
      </c>
      <c r="W18" s="61">
        <v>0</v>
      </c>
      <c r="X18" s="61">
        <v>118961.6953125</v>
      </c>
      <c r="Y18" s="61">
        <v>45.967388153076172</v>
      </c>
      <c r="Z18" s="61">
        <v>25826.93359375</v>
      </c>
      <c r="AA18" s="61">
        <v>9.9796552658081055</v>
      </c>
      <c r="AB18" s="61">
        <v>44856.0546875</v>
      </c>
      <c r="AC18" s="61">
        <v>17.332601547241211</v>
      </c>
      <c r="AD18" s="61">
        <v>213939.8046875</v>
      </c>
      <c r="AE18" s="61">
        <v>122817.2265625</v>
      </c>
      <c r="AF18" s="61">
        <v>47.457183837890618</v>
      </c>
      <c r="AG18" s="61">
        <v>135978.6328125</v>
      </c>
      <c r="AH18" s="61">
        <v>101740.9375</v>
      </c>
      <c r="AI18" s="61">
        <v>39.313201904296882</v>
      </c>
      <c r="AJ18" s="61">
        <v>157054.921875</v>
      </c>
      <c r="AK18" s="61">
        <v>163037.859375</v>
      </c>
      <c r="AL18" s="61">
        <v>62.998634338378913</v>
      </c>
      <c r="AM18" s="61">
        <v>95758</v>
      </c>
      <c r="AN18" s="61">
        <v>138331.765625</v>
      </c>
      <c r="AO18" s="61">
        <v>53.452079772949219</v>
      </c>
      <c r="AP18" s="61">
        <v>120464.09375</v>
      </c>
      <c r="AQ18" s="61">
        <v>11019.248046875</v>
      </c>
      <c r="AR18" s="61">
        <v>4.2578921318054199</v>
      </c>
      <c r="AS18" s="61">
        <v>247776.611328125</v>
      </c>
    </row>
    <row r="19" spans="1:45">
      <c r="A19">
        <v>203</v>
      </c>
      <c r="B19" t="s">
        <v>274</v>
      </c>
      <c r="C19" t="s">
        <v>275</v>
      </c>
      <c r="D19" t="s">
        <v>276</v>
      </c>
      <c r="E19" t="s">
        <v>264</v>
      </c>
      <c r="F19" t="s">
        <v>269</v>
      </c>
      <c r="G19" t="s">
        <v>1805</v>
      </c>
      <c r="H19" s="61">
        <v>342898.75</v>
      </c>
      <c r="I19" s="61">
        <v>47990.0703125</v>
      </c>
      <c r="J19" s="61">
        <v>13.995406150817869</v>
      </c>
      <c r="K19" s="61">
        <v>294908.6875</v>
      </c>
      <c r="L19" s="61">
        <v>86.004600524902344</v>
      </c>
      <c r="M19" s="61">
        <v>67688.40625</v>
      </c>
      <c r="N19" s="61">
        <v>19.740056991577148</v>
      </c>
      <c r="O19" s="61">
        <v>303388.9375</v>
      </c>
      <c r="P19" s="61">
        <v>88.477699279785156</v>
      </c>
      <c r="Q19" s="61">
        <v>235700.53125</v>
      </c>
      <c r="R19" s="61">
        <f t="shared" si="0"/>
        <v>68.737646681418354</v>
      </c>
      <c r="S19" s="61">
        <v>12</v>
      </c>
      <c r="T19" s="61">
        <v>85979.7265625</v>
      </c>
      <c r="U19" s="61">
        <v>25.07437705993652</v>
      </c>
      <c r="V19" s="61">
        <v>116452.359375</v>
      </c>
      <c r="W19" s="61">
        <v>33.961151123046882</v>
      </c>
      <c r="X19" s="61">
        <v>107514.203125</v>
      </c>
      <c r="Y19" s="61">
        <v>31.35450553894043</v>
      </c>
      <c r="Z19" s="61">
        <v>0</v>
      </c>
      <c r="AA19" s="61">
        <v>0</v>
      </c>
      <c r="AB19" s="61">
        <v>61170.5234375</v>
      </c>
      <c r="AC19" s="61">
        <v>17.839237213134769</v>
      </c>
      <c r="AD19" s="61">
        <v>281728.2265625</v>
      </c>
      <c r="AE19" s="61">
        <v>97677.0234375</v>
      </c>
      <c r="AF19" s="61">
        <v>28.485673904418949</v>
      </c>
      <c r="AG19" s="61">
        <v>245221.7265625</v>
      </c>
      <c r="AH19" s="61">
        <v>100608.6953125</v>
      </c>
      <c r="AI19" s="61">
        <v>29.340642929077148</v>
      </c>
      <c r="AJ19" s="61">
        <v>242290.0546875</v>
      </c>
      <c r="AK19" s="61">
        <v>142858.8125</v>
      </c>
      <c r="AL19" s="61">
        <v>41.662097930908203</v>
      </c>
      <c r="AM19" s="61">
        <v>200039.9375</v>
      </c>
      <c r="AN19" s="61">
        <v>19015.451171875</v>
      </c>
      <c r="AO19" s="61">
        <v>5.5455002784729004</v>
      </c>
      <c r="AP19" s="61">
        <v>323883.298828125</v>
      </c>
      <c r="AQ19" s="61">
        <v>52953.296875</v>
      </c>
      <c r="AR19" s="61">
        <v>15.442837715148929</v>
      </c>
      <c r="AS19" s="61">
        <v>289945.453125</v>
      </c>
    </row>
    <row r="20" spans="1:45">
      <c r="A20">
        <v>252</v>
      </c>
      <c r="B20" t="s">
        <v>278</v>
      </c>
      <c r="C20" t="s">
        <v>279</v>
      </c>
      <c r="D20" t="s">
        <v>280</v>
      </c>
      <c r="E20" t="s">
        <v>281</v>
      </c>
      <c r="F20" t="s">
        <v>240</v>
      </c>
      <c r="G20" t="s">
        <v>1806</v>
      </c>
      <c r="H20" s="61">
        <v>330180.09375</v>
      </c>
      <c r="I20" s="61">
        <v>83490.9140625</v>
      </c>
      <c r="J20" s="61">
        <v>25.286478042602539</v>
      </c>
      <c r="K20" s="61">
        <v>246689.1875</v>
      </c>
      <c r="L20" s="61">
        <v>74.713531494140625</v>
      </c>
      <c r="M20" s="61">
        <v>90319.1796875</v>
      </c>
      <c r="N20" s="61">
        <v>27.354520797729489</v>
      </c>
      <c r="O20" s="61">
        <v>235392.921875</v>
      </c>
      <c r="P20" s="61">
        <v>71.292282104492188</v>
      </c>
      <c r="Q20" s="61">
        <v>145073.7421875</v>
      </c>
      <c r="R20" s="61">
        <f t="shared" si="0"/>
        <v>43.937761522759885</v>
      </c>
      <c r="S20" s="61">
        <v>8.6999998092651367</v>
      </c>
      <c r="T20" s="61">
        <v>22106.736328125</v>
      </c>
      <c r="U20" s="61">
        <v>6.6953568458557129</v>
      </c>
      <c r="V20" s="61">
        <v>66166.53125</v>
      </c>
      <c r="W20" s="61">
        <v>20.03952789306641</v>
      </c>
      <c r="X20" s="61">
        <v>0</v>
      </c>
      <c r="Y20" s="61">
        <v>0</v>
      </c>
      <c r="Z20" s="61">
        <v>0</v>
      </c>
      <c r="AA20" s="61">
        <v>0</v>
      </c>
      <c r="AB20" s="61">
        <v>84793.3359375</v>
      </c>
      <c r="AC20" s="61">
        <v>25.680934906005859</v>
      </c>
      <c r="AD20" s="61">
        <v>245386.7578125</v>
      </c>
      <c r="AE20" s="61">
        <v>91131.1953125</v>
      </c>
      <c r="AF20" s="61">
        <v>27.6004524230957</v>
      </c>
      <c r="AG20" s="61">
        <v>239048.8984375</v>
      </c>
      <c r="AH20" s="61">
        <v>68105.4765625</v>
      </c>
      <c r="AI20" s="61">
        <v>20.626766204833981</v>
      </c>
      <c r="AJ20" s="61">
        <v>262074.6171875</v>
      </c>
      <c r="AK20" s="61">
        <v>123672.609375</v>
      </c>
      <c r="AL20" s="61">
        <v>37.456108093261719</v>
      </c>
      <c r="AM20" s="61">
        <v>206507.484375</v>
      </c>
      <c r="AN20" s="61">
        <v>109174.0546875</v>
      </c>
      <c r="AO20" s="61">
        <v>33.06500244140625</v>
      </c>
      <c r="AP20" s="61">
        <v>221006.0390625</v>
      </c>
      <c r="AQ20" s="61">
        <v>9587.451171875</v>
      </c>
      <c r="AR20" s="61">
        <v>2.9037036895751949</v>
      </c>
      <c r="AS20" s="61">
        <v>320592.642578125</v>
      </c>
    </row>
    <row r="21" spans="1:45">
      <c r="A21">
        <v>96</v>
      </c>
      <c r="B21" t="s">
        <v>282</v>
      </c>
      <c r="C21" t="s">
        <v>283</v>
      </c>
      <c r="D21" t="s">
        <v>283</v>
      </c>
      <c r="E21" t="s">
        <v>214</v>
      </c>
      <c r="F21" t="s">
        <v>224</v>
      </c>
      <c r="G21" t="s">
        <v>1807</v>
      </c>
      <c r="H21" s="61">
        <v>582075.25</v>
      </c>
      <c r="I21" s="61">
        <v>103805.7265625</v>
      </c>
      <c r="J21" s="61">
        <v>17.8337287902832</v>
      </c>
      <c r="K21" s="61">
        <v>478269.53125</v>
      </c>
      <c r="L21" s="61">
        <v>82.166275024414063</v>
      </c>
      <c r="M21" s="61">
        <v>107411.484375</v>
      </c>
      <c r="N21" s="61">
        <v>18.453195571899411</v>
      </c>
      <c r="O21" s="61">
        <v>507479.125</v>
      </c>
      <c r="P21" s="61">
        <v>87.184455871582031</v>
      </c>
      <c r="Q21" s="61">
        <v>400067.640625</v>
      </c>
      <c r="R21" s="61">
        <f t="shared" si="0"/>
        <v>68.731257792699481</v>
      </c>
      <c r="S21" s="61">
        <v>13.5</v>
      </c>
      <c r="T21" s="61">
        <v>203723.40625</v>
      </c>
      <c r="U21" s="61">
        <v>34.999496459960938</v>
      </c>
      <c r="V21" s="61">
        <v>173444.359375</v>
      </c>
      <c r="W21" s="61">
        <v>29.79758453369141</v>
      </c>
      <c r="X21" s="61">
        <v>236997.140625</v>
      </c>
      <c r="Y21" s="61">
        <v>40.715892791748047</v>
      </c>
      <c r="Z21" s="61">
        <v>0</v>
      </c>
      <c r="AA21" s="61">
        <v>0</v>
      </c>
      <c r="AB21" s="61">
        <v>237831.53125</v>
      </c>
      <c r="AC21" s="61">
        <v>40.859241485595703</v>
      </c>
      <c r="AD21" s="61">
        <v>344243.71875</v>
      </c>
      <c r="AE21" s="61">
        <v>191289.203125</v>
      </c>
      <c r="AF21" s="61">
        <v>32.863311767578118</v>
      </c>
      <c r="AG21" s="61">
        <v>390786.046875</v>
      </c>
      <c r="AH21" s="61">
        <v>193123.96875</v>
      </c>
      <c r="AI21" s="61">
        <v>33.178524017333977</v>
      </c>
      <c r="AJ21" s="61">
        <v>388951.28125</v>
      </c>
      <c r="AK21" s="61">
        <v>345882.25</v>
      </c>
      <c r="AL21" s="61">
        <v>59.422256469726563</v>
      </c>
      <c r="AM21" s="61">
        <v>236193</v>
      </c>
      <c r="AN21" s="61">
        <v>120815.234375</v>
      </c>
      <c r="AO21" s="61">
        <v>20.755949020385739</v>
      </c>
      <c r="AP21" s="61">
        <v>461260.015625</v>
      </c>
      <c r="AQ21" s="61">
        <v>95814.53125</v>
      </c>
      <c r="AR21" s="61">
        <v>16.460849761962891</v>
      </c>
      <c r="AS21" s="61">
        <v>486260.71875</v>
      </c>
    </row>
    <row r="22" spans="1:45">
      <c r="A22">
        <v>141</v>
      </c>
      <c r="B22" t="s">
        <v>285</v>
      </c>
      <c r="C22" t="s">
        <v>286</v>
      </c>
      <c r="D22" t="s">
        <v>286</v>
      </c>
      <c r="E22" t="s">
        <v>239</v>
      </c>
      <c r="F22" t="s">
        <v>256</v>
      </c>
      <c r="G22" t="s">
        <v>1808</v>
      </c>
      <c r="H22" s="61">
        <v>166709.59375</v>
      </c>
      <c r="I22" s="61">
        <v>41758.6484375</v>
      </c>
      <c r="J22" s="61">
        <v>25.048738479614261</v>
      </c>
      <c r="K22" s="61">
        <v>124950.9453125</v>
      </c>
      <c r="L22" s="61">
        <v>74.951263427734375</v>
      </c>
      <c r="M22" s="61">
        <v>55971.76171875</v>
      </c>
      <c r="N22" s="61">
        <v>33.574409484863281</v>
      </c>
      <c r="O22" s="61">
        <v>143087.140625</v>
      </c>
      <c r="P22" s="61">
        <v>85.830177307128906</v>
      </c>
      <c r="Q22" s="61">
        <v>87115.37890625</v>
      </c>
      <c r="R22" s="61">
        <f t="shared" si="0"/>
        <v>52.255768217448498</v>
      </c>
      <c r="S22" s="61">
        <v>8.1178398132324219</v>
      </c>
      <c r="T22" s="61">
        <v>241.7144775390625</v>
      </c>
      <c r="U22" s="61">
        <v>0.14499133825302121</v>
      </c>
      <c r="V22" s="61">
        <v>214.36961364746091</v>
      </c>
      <c r="W22" s="61">
        <v>0.1285886466503143</v>
      </c>
      <c r="X22" s="61">
        <v>28039.5078125</v>
      </c>
      <c r="Y22" s="61">
        <v>16.81937217712402</v>
      </c>
      <c r="Z22" s="61">
        <v>106892.0234375</v>
      </c>
      <c r="AA22" s="61">
        <v>64.118698120117188</v>
      </c>
      <c r="AB22" s="61">
        <v>21298.833984375</v>
      </c>
      <c r="AC22" s="61">
        <v>12.776009559631349</v>
      </c>
      <c r="AD22" s="61">
        <v>145410.759765625</v>
      </c>
      <c r="AE22" s="61">
        <v>37451.0625</v>
      </c>
      <c r="AF22" s="61">
        <v>22.464851379394531</v>
      </c>
      <c r="AG22" s="61">
        <v>129258.53125</v>
      </c>
      <c r="AH22" s="61">
        <v>54707.97265625</v>
      </c>
      <c r="AI22" s="61">
        <v>32.816333770751953</v>
      </c>
      <c r="AJ22" s="61">
        <v>112001.62109375</v>
      </c>
      <c r="AK22" s="61">
        <v>87922.8203125</v>
      </c>
      <c r="AL22" s="61">
        <v>52.740108489990227</v>
      </c>
      <c r="AM22" s="61">
        <v>78786.7734375</v>
      </c>
      <c r="AN22" s="61">
        <v>70093.84375</v>
      </c>
      <c r="AO22" s="61">
        <v>42.045478820800781</v>
      </c>
      <c r="AP22" s="61">
        <v>96615.75</v>
      </c>
      <c r="AQ22" s="61">
        <v>4230.92236328125</v>
      </c>
      <c r="AR22" s="61">
        <v>2.5378997325897221</v>
      </c>
      <c r="AS22" s="61">
        <v>162478.67138671881</v>
      </c>
    </row>
    <row r="23" spans="1:45">
      <c r="A23">
        <v>11</v>
      </c>
      <c r="B23" t="s">
        <v>288</v>
      </c>
      <c r="C23" t="s">
        <v>289</v>
      </c>
      <c r="D23" t="s">
        <v>289</v>
      </c>
      <c r="E23" t="s">
        <v>264</v>
      </c>
      <c r="F23" t="s">
        <v>269</v>
      </c>
      <c r="G23" t="s">
        <v>1809</v>
      </c>
      <c r="H23" s="61">
        <v>391763.0625</v>
      </c>
      <c r="I23" s="61">
        <v>34088.73828125</v>
      </c>
      <c r="J23" s="61">
        <v>8.7013664245605469</v>
      </c>
      <c r="K23" s="61">
        <v>357674.3125</v>
      </c>
      <c r="L23" s="61">
        <v>91.298637390136719</v>
      </c>
      <c r="M23" s="61">
        <v>93400.40625</v>
      </c>
      <c r="N23" s="61">
        <v>23.841043472290039</v>
      </c>
      <c r="O23" s="61">
        <v>345149.40625</v>
      </c>
      <c r="P23" s="61">
        <v>88.101570129394531</v>
      </c>
      <c r="Q23" s="61">
        <v>251749</v>
      </c>
      <c r="R23" s="61">
        <f t="shared" si="0"/>
        <v>64.260524816578396</v>
      </c>
      <c r="S23" s="61">
        <v>12.14246082305908</v>
      </c>
      <c r="T23" s="61">
        <v>54157.15625</v>
      </c>
      <c r="U23" s="61">
        <v>13.82395648956299</v>
      </c>
      <c r="V23" s="61">
        <v>168052.3125</v>
      </c>
      <c r="W23" s="61">
        <v>42.896415710449219</v>
      </c>
      <c r="X23" s="61">
        <v>131492.890625</v>
      </c>
      <c r="Y23" s="61">
        <v>33.56439208984375</v>
      </c>
      <c r="Z23" s="61">
        <v>885.66558837890625</v>
      </c>
      <c r="AA23" s="61">
        <v>0.2260717302560806</v>
      </c>
      <c r="AB23" s="61">
        <v>116970.5703125</v>
      </c>
      <c r="AC23" s="61">
        <v>29.857477188110352</v>
      </c>
      <c r="AD23" s="61">
        <v>274792.4921875</v>
      </c>
      <c r="AE23" s="61">
        <v>136612.09375</v>
      </c>
      <c r="AF23" s="61">
        <v>34.871101379394531</v>
      </c>
      <c r="AG23" s="61">
        <v>255150.96875</v>
      </c>
      <c r="AH23" s="61">
        <v>143080.859375</v>
      </c>
      <c r="AI23" s="61">
        <v>36.522293090820313</v>
      </c>
      <c r="AJ23" s="61">
        <v>248682.203125</v>
      </c>
      <c r="AK23" s="61">
        <v>193418.546875</v>
      </c>
      <c r="AL23" s="61">
        <v>49.371307373046882</v>
      </c>
      <c r="AM23" s="61">
        <v>198344.515625</v>
      </c>
      <c r="AN23" s="61">
        <v>30625.923828125</v>
      </c>
      <c r="AO23" s="61">
        <v>7.8174605369567871</v>
      </c>
      <c r="AP23" s="61">
        <v>361137.138671875</v>
      </c>
      <c r="AQ23" s="61">
        <v>35030.16015625</v>
      </c>
      <c r="AR23" s="61">
        <v>8.9416694641113281</v>
      </c>
      <c r="AS23" s="61">
        <v>356732.90234375</v>
      </c>
    </row>
    <row r="24" spans="1:45">
      <c r="A24">
        <v>37</v>
      </c>
      <c r="B24" t="s">
        <v>291</v>
      </c>
      <c r="C24" t="s">
        <v>292</v>
      </c>
      <c r="D24" t="s">
        <v>292</v>
      </c>
      <c r="E24" t="s">
        <v>264</v>
      </c>
      <c r="F24" t="s">
        <v>265</v>
      </c>
      <c r="G24" t="s">
        <v>1810</v>
      </c>
      <c r="H24" s="61">
        <v>229045.171875</v>
      </c>
      <c r="I24" s="61">
        <v>56283.3046875</v>
      </c>
      <c r="J24" s="61">
        <v>24.573015213012699</v>
      </c>
      <c r="K24" s="61">
        <v>172761.875</v>
      </c>
      <c r="L24" s="61">
        <v>75.426986694335938</v>
      </c>
      <c r="M24" s="61">
        <v>77218.15625</v>
      </c>
      <c r="N24" s="61">
        <v>33.713069915771477</v>
      </c>
      <c r="O24" s="61">
        <v>217815.75</v>
      </c>
      <c r="P24" s="61">
        <v>95.0972900390625</v>
      </c>
      <c r="Q24" s="61">
        <v>140597.59375</v>
      </c>
      <c r="R24" s="61">
        <f t="shared" si="0"/>
        <v>61.38422067535668</v>
      </c>
      <c r="S24" s="61">
        <v>6.1718106269836426</v>
      </c>
      <c r="T24" s="61">
        <v>168.0700988769531</v>
      </c>
      <c r="U24" s="61">
        <v>7.3378577828407288E-2</v>
      </c>
      <c r="V24" s="61">
        <v>0</v>
      </c>
      <c r="W24" s="61">
        <v>0</v>
      </c>
      <c r="X24" s="61">
        <v>13358.822265625</v>
      </c>
      <c r="Y24" s="61">
        <v>5.8323965072631836</v>
      </c>
      <c r="Z24" s="61">
        <v>944.65069580078125</v>
      </c>
      <c r="AA24" s="61">
        <v>0.41242986917495728</v>
      </c>
      <c r="AB24" s="61">
        <v>36513.4296875</v>
      </c>
      <c r="AC24" s="61">
        <v>15.94158363342285</v>
      </c>
      <c r="AD24" s="61">
        <v>192531.7421875</v>
      </c>
      <c r="AE24" s="61">
        <v>48276.09375</v>
      </c>
      <c r="AF24" s="61">
        <v>21.077104568481449</v>
      </c>
      <c r="AG24" s="61">
        <v>180769.078125</v>
      </c>
      <c r="AH24" s="61">
        <v>62923.1328125</v>
      </c>
      <c r="AI24" s="61">
        <v>27.471933364868161</v>
      </c>
      <c r="AJ24" s="61">
        <v>166122.0390625</v>
      </c>
      <c r="AK24" s="61">
        <v>86192.2421875</v>
      </c>
      <c r="AL24" s="61">
        <v>37.631111145019531</v>
      </c>
      <c r="AM24" s="61">
        <v>142852.9296875</v>
      </c>
      <c r="AN24" s="61">
        <v>110506.671875</v>
      </c>
      <c r="AO24" s="61">
        <v>48.246673583984382</v>
      </c>
      <c r="AP24" s="61">
        <v>118538.5</v>
      </c>
      <c r="AQ24" s="61">
        <v>4214.53759765625</v>
      </c>
      <c r="AR24" s="61">
        <v>1.8400464057922361</v>
      </c>
      <c r="AS24" s="61">
        <v>224830.63427734381</v>
      </c>
    </row>
    <row r="25" spans="1:45">
      <c r="A25">
        <v>111</v>
      </c>
      <c r="B25" t="s">
        <v>293</v>
      </c>
      <c r="C25" t="s">
        <v>294</v>
      </c>
      <c r="D25" t="s">
        <v>294</v>
      </c>
      <c r="E25" t="s">
        <v>264</v>
      </c>
      <c r="F25" t="s">
        <v>265</v>
      </c>
      <c r="G25" t="s">
        <v>1811</v>
      </c>
      <c r="H25" s="61">
        <v>331413.40625</v>
      </c>
      <c r="I25" s="61">
        <v>70855.3828125</v>
      </c>
      <c r="J25" s="61">
        <v>21.379756927490231</v>
      </c>
      <c r="K25" s="61">
        <v>260558.03125</v>
      </c>
      <c r="L25" s="61">
        <v>78.6202392578125</v>
      </c>
      <c r="M25" s="61">
        <v>18440.0078125</v>
      </c>
      <c r="N25" s="61">
        <v>5.5640501976013184</v>
      </c>
      <c r="O25" s="61">
        <v>174558.40625</v>
      </c>
      <c r="P25" s="61">
        <v>52.670894622802727</v>
      </c>
      <c r="Q25" s="61">
        <v>156118.3984375</v>
      </c>
      <c r="R25" s="61">
        <f t="shared" si="0"/>
        <v>47.106844651822229</v>
      </c>
      <c r="S25" s="61">
        <v>22.5</v>
      </c>
      <c r="T25" s="61">
        <v>4608.2041015625</v>
      </c>
      <c r="U25" s="61">
        <v>1.390470027923584</v>
      </c>
      <c r="V25" s="61">
        <v>1347.3095703125</v>
      </c>
      <c r="W25" s="61">
        <v>0.40653440356254578</v>
      </c>
      <c r="X25" s="61">
        <v>194899.953125</v>
      </c>
      <c r="Y25" s="61">
        <v>58.8087158203125</v>
      </c>
      <c r="Z25" s="61">
        <v>122567.265625</v>
      </c>
      <c r="AA25" s="61">
        <v>36.983196258544922</v>
      </c>
      <c r="AB25" s="61">
        <v>216134.515625</v>
      </c>
      <c r="AC25" s="61">
        <v>65.215988159179688</v>
      </c>
      <c r="AD25" s="61">
        <v>115278.890625</v>
      </c>
      <c r="AE25" s="61">
        <v>32316.2734375</v>
      </c>
      <c r="AF25" s="61">
        <v>9.7510452270507813</v>
      </c>
      <c r="AG25" s="61">
        <v>299097.1328125</v>
      </c>
      <c r="AH25" s="61">
        <v>52646.0546875</v>
      </c>
      <c r="AI25" s="61">
        <v>15.885313034057621</v>
      </c>
      <c r="AJ25" s="61">
        <v>278767.3515625</v>
      </c>
      <c r="AK25" s="61">
        <v>241607.9375</v>
      </c>
      <c r="AL25" s="61">
        <v>72.90228271484375</v>
      </c>
      <c r="AM25" s="61">
        <v>89805.46875</v>
      </c>
      <c r="AN25" s="61">
        <v>67544.609375</v>
      </c>
      <c r="AO25" s="61">
        <v>20.380771636962891</v>
      </c>
      <c r="AP25" s="61">
        <v>263868.796875</v>
      </c>
      <c r="AQ25" s="61">
        <v>10949.1611328125</v>
      </c>
      <c r="AR25" s="61">
        <v>3.3037774562835689</v>
      </c>
      <c r="AS25" s="61">
        <v>320464.2451171875</v>
      </c>
    </row>
    <row r="26" spans="1:45">
      <c r="A26">
        <v>4</v>
      </c>
      <c r="B26" t="s">
        <v>295</v>
      </c>
      <c r="C26" t="s">
        <v>296</v>
      </c>
      <c r="D26" t="s">
        <v>296</v>
      </c>
      <c r="E26" t="s">
        <v>214</v>
      </c>
      <c r="F26" t="s">
        <v>215</v>
      </c>
      <c r="G26" t="s">
        <v>1812</v>
      </c>
      <c r="H26" s="61">
        <v>265502.28125</v>
      </c>
      <c r="I26" s="61">
        <v>50195.3671875</v>
      </c>
      <c r="J26" s="61">
        <v>18.905813217163089</v>
      </c>
      <c r="K26" s="61">
        <v>215306.90625</v>
      </c>
      <c r="L26" s="61">
        <v>81.094184875488281</v>
      </c>
      <c r="M26" s="61">
        <v>128749.3828125</v>
      </c>
      <c r="N26" s="61">
        <v>48.492759704589837</v>
      </c>
      <c r="O26" s="61">
        <v>254986.359375</v>
      </c>
      <c r="P26" s="61">
        <v>96.039237976074219</v>
      </c>
      <c r="Q26" s="61">
        <v>126236.9765625</v>
      </c>
      <c r="R26" s="61">
        <f t="shared" si="0"/>
        <v>47.546475295115755</v>
      </c>
      <c r="S26" s="61">
        <v>6.5980954170227051</v>
      </c>
      <c r="T26" s="61">
        <v>20708.451171875</v>
      </c>
      <c r="U26" s="61">
        <v>7.7997260093688956</v>
      </c>
      <c r="V26" s="61">
        <v>28782.04296875</v>
      </c>
      <c r="W26" s="61">
        <v>10.84060096740723</v>
      </c>
      <c r="X26" s="61">
        <v>102009.796875</v>
      </c>
      <c r="Y26" s="61">
        <v>38.421440124511719</v>
      </c>
      <c r="Z26" s="61">
        <v>75.976890563964844</v>
      </c>
      <c r="AA26" s="61">
        <v>2.8616286814212799E-2</v>
      </c>
      <c r="AB26" s="61">
        <v>109181.484375</v>
      </c>
      <c r="AC26" s="61">
        <v>41.122615814208977</v>
      </c>
      <c r="AD26" s="61">
        <v>156320.796875</v>
      </c>
      <c r="AE26" s="61">
        <v>15494.8154296875</v>
      </c>
      <c r="AF26" s="61">
        <v>5.8360385894775391</v>
      </c>
      <c r="AG26" s="61">
        <v>250007.4658203125</v>
      </c>
      <c r="AH26" s="61">
        <v>105270.953125</v>
      </c>
      <c r="AI26" s="61">
        <v>39.649738311767578</v>
      </c>
      <c r="AJ26" s="61">
        <v>160231.328125</v>
      </c>
      <c r="AK26" s="61">
        <v>172450.140625</v>
      </c>
      <c r="AL26" s="61">
        <v>64.952415466308594</v>
      </c>
      <c r="AM26" s="61">
        <v>93052.140625</v>
      </c>
      <c r="AN26" s="61">
        <v>90215.3828125</v>
      </c>
      <c r="AO26" s="61">
        <v>33.979137420654297</v>
      </c>
      <c r="AP26" s="61">
        <v>175286.8984375</v>
      </c>
      <c r="AQ26" s="61">
        <v>9494.4873046875</v>
      </c>
      <c r="AR26" s="61">
        <v>3.576047420501709</v>
      </c>
      <c r="AS26" s="61">
        <v>256007.7939453125</v>
      </c>
    </row>
    <row r="27" spans="1:45">
      <c r="A27">
        <v>219</v>
      </c>
      <c r="B27" t="s">
        <v>297</v>
      </c>
      <c r="C27" t="s">
        <v>298</v>
      </c>
      <c r="D27" t="s">
        <v>299</v>
      </c>
      <c r="E27" t="s">
        <v>214</v>
      </c>
      <c r="F27" t="s">
        <v>224</v>
      </c>
      <c r="G27" t="s">
        <v>1813</v>
      </c>
      <c r="H27" s="61">
        <v>564819.4375</v>
      </c>
      <c r="I27" s="61">
        <v>141039.515625</v>
      </c>
      <c r="J27" s="61">
        <v>24.97072601318359</v>
      </c>
      <c r="K27" s="61">
        <v>423779.9375</v>
      </c>
      <c r="L27" s="61">
        <v>75.029281616210938</v>
      </c>
      <c r="M27" s="61">
        <v>41727.1328125</v>
      </c>
      <c r="N27" s="61">
        <v>7.3876938819885254</v>
      </c>
      <c r="O27" s="61">
        <v>404393.46875</v>
      </c>
      <c r="P27" s="61">
        <v>71.596946716308594</v>
      </c>
      <c r="Q27" s="61">
        <v>362666.3359375</v>
      </c>
      <c r="R27" s="61">
        <f t="shared" si="0"/>
        <v>64.209251994359704</v>
      </c>
      <c r="S27" s="61">
        <v>19.53996658325195</v>
      </c>
      <c r="T27" s="61">
        <v>145643.53125</v>
      </c>
      <c r="U27" s="61">
        <v>25.785858154296879</v>
      </c>
      <c r="V27" s="61">
        <v>286593.03125</v>
      </c>
      <c r="W27" s="61">
        <v>50.740646362304688</v>
      </c>
      <c r="X27" s="61">
        <v>101699.125</v>
      </c>
      <c r="Y27" s="61">
        <v>18.005599975585941</v>
      </c>
      <c r="Z27" s="61">
        <v>0</v>
      </c>
      <c r="AA27" s="61">
        <v>0</v>
      </c>
      <c r="AB27" s="61">
        <v>100145.015625</v>
      </c>
      <c r="AC27" s="61">
        <v>17.730447769165039</v>
      </c>
      <c r="AD27" s="61">
        <v>464674.421875</v>
      </c>
      <c r="AE27" s="61">
        <v>92922.8359375</v>
      </c>
      <c r="AF27" s="61">
        <v>16.451778411865231</v>
      </c>
      <c r="AG27" s="61">
        <v>471896.6015625</v>
      </c>
      <c r="AH27" s="61">
        <v>94597.5078125</v>
      </c>
      <c r="AI27" s="61">
        <v>16.748275756835941</v>
      </c>
      <c r="AJ27" s="61">
        <v>470221.9296875</v>
      </c>
      <c r="AK27" s="61">
        <v>158248</v>
      </c>
      <c r="AL27" s="61">
        <v>28.017448425292969</v>
      </c>
      <c r="AM27" s="61">
        <v>406571.4375</v>
      </c>
      <c r="AN27" s="61">
        <v>60296.5</v>
      </c>
      <c r="AO27" s="61">
        <v>10.67535877227783</v>
      </c>
      <c r="AP27" s="61">
        <v>504522.9375</v>
      </c>
      <c r="AQ27" s="61">
        <v>39016.1953125</v>
      </c>
      <c r="AR27" s="61">
        <v>6.9077291488647461</v>
      </c>
      <c r="AS27" s="61">
        <v>525803.2421875</v>
      </c>
    </row>
    <row r="28" spans="1:45">
      <c r="A28">
        <v>278</v>
      </c>
      <c r="B28" t="s">
        <v>301</v>
      </c>
      <c r="C28" t="s">
        <v>302</v>
      </c>
      <c r="D28" t="s">
        <v>302</v>
      </c>
      <c r="E28" t="s">
        <v>303</v>
      </c>
      <c r="F28" t="s">
        <v>304</v>
      </c>
      <c r="G28" t="s">
        <v>1814</v>
      </c>
      <c r="H28" s="61">
        <v>194983.84375</v>
      </c>
      <c r="I28" s="61">
        <v>43746.08984375</v>
      </c>
      <c r="J28" s="61">
        <v>22.435750961303711</v>
      </c>
      <c r="K28" s="61">
        <v>151237.75</v>
      </c>
      <c r="L28" s="61">
        <v>77.564247131347656</v>
      </c>
      <c r="M28" s="61">
        <v>55457.2734375</v>
      </c>
      <c r="N28" s="61">
        <v>28.441984176635739</v>
      </c>
      <c r="O28" s="61">
        <v>98685.203125</v>
      </c>
      <c r="P28" s="61">
        <v>50.611991882324219</v>
      </c>
      <c r="Q28" s="61">
        <v>43227.9296875</v>
      </c>
      <c r="R28" s="61">
        <f t="shared" si="0"/>
        <v>22.170005912348827</v>
      </c>
      <c r="S28" s="61">
        <v>29.486265182495121</v>
      </c>
      <c r="T28" s="61">
        <v>31.886238098144531</v>
      </c>
      <c r="U28" s="61">
        <v>1.635327190160751E-2</v>
      </c>
      <c r="V28" s="61">
        <v>48.704471588134773</v>
      </c>
      <c r="W28" s="61">
        <v>2.497871965169907E-2</v>
      </c>
      <c r="X28" s="61">
        <v>8678.638671875</v>
      </c>
      <c r="Y28" s="61">
        <v>4.4509525299072266</v>
      </c>
      <c r="Z28" s="61">
        <v>19528.51953125</v>
      </c>
      <c r="AA28" s="61">
        <v>10.01545524597168</v>
      </c>
      <c r="AB28" s="61">
        <v>57578.875</v>
      </c>
      <c r="AC28" s="61">
        <v>29.530075073242191</v>
      </c>
      <c r="AD28" s="61">
        <v>137404.96875</v>
      </c>
      <c r="AE28" s="61">
        <v>52380.65625</v>
      </c>
      <c r="AF28" s="61">
        <v>26.86409950256348</v>
      </c>
      <c r="AG28" s="61">
        <v>142603.1875</v>
      </c>
      <c r="AH28" s="61">
        <v>53737.62109375</v>
      </c>
      <c r="AI28" s="61">
        <v>27.560037612915039</v>
      </c>
      <c r="AJ28" s="61">
        <v>141246.22265625</v>
      </c>
      <c r="AK28" s="61">
        <v>103028.46875</v>
      </c>
      <c r="AL28" s="61">
        <v>52.839488983154297</v>
      </c>
      <c r="AM28" s="61">
        <v>91955.375</v>
      </c>
      <c r="AN28" s="61">
        <v>80793.09375</v>
      </c>
      <c r="AO28" s="61">
        <v>41.435791015625</v>
      </c>
      <c r="AP28" s="61">
        <v>114190.75</v>
      </c>
      <c r="AQ28" s="61">
        <v>906.30908203125</v>
      </c>
      <c r="AR28" s="61">
        <v>0.46481239795684809</v>
      </c>
      <c r="AS28" s="61">
        <v>194077.53466796881</v>
      </c>
    </row>
    <row r="29" spans="1:45">
      <c r="A29">
        <v>316</v>
      </c>
      <c r="C29" t="s">
        <v>305</v>
      </c>
      <c r="D29" t="s">
        <v>306</v>
      </c>
      <c r="F29" t="s">
        <v>224</v>
      </c>
      <c r="G29" t="s">
        <v>1815</v>
      </c>
      <c r="H29" s="61">
        <v>533239.875</v>
      </c>
      <c r="I29" s="61">
        <v>89591.84375</v>
      </c>
      <c r="J29" s="61">
        <v>16.80141448974609</v>
      </c>
      <c r="K29" s="61">
        <v>443648.03125</v>
      </c>
      <c r="L29" s="61">
        <v>83.198585510253906</v>
      </c>
      <c r="M29" s="61">
        <v>194126.859375</v>
      </c>
      <c r="N29" s="61">
        <v>36.405166625976563</v>
      </c>
      <c r="O29" s="61">
        <v>518120.8125</v>
      </c>
      <c r="P29" s="61">
        <v>97.164680480957031</v>
      </c>
      <c r="Q29" s="61">
        <v>323993.953125</v>
      </c>
      <c r="R29" s="61">
        <f t="shared" si="0"/>
        <v>60.759513366287543</v>
      </c>
      <c r="S29" s="61">
        <v>5.8000001907348633</v>
      </c>
      <c r="T29" s="61">
        <v>58983.20703125</v>
      </c>
      <c r="U29" s="61">
        <v>11.06128978729248</v>
      </c>
      <c r="V29" s="61">
        <v>33863.25</v>
      </c>
      <c r="W29" s="61">
        <v>6.3504719734191886</v>
      </c>
      <c r="X29" s="61">
        <v>257309.265625</v>
      </c>
      <c r="Y29" s="61">
        <v>48.253944396972663</v>
      </c>
      <c r="Z29" s="61">
        <v>76028.4140625</v>
      </c>
      <c r="AA29" s="61">
        <v>14.25782585144043</v>
      </c>
      <c r="AB29" s="61">
        <v>259504.3125</v>
      </c>
      <c r="AC29" s="61">
        <v>48.665584564208977</v>
      </c>
      <c r="AD29" s="61">
        <v>273735.5625</v>
      </c>
      <c r="AE29" s="61">
        <v>35369.140625</v>
      </c>
      <c r="AF29" s="61">
        <v>6.6328763961791992</v>
      </c>
      <c r="AG29" s="61">
        <v>497870.734375</v>
      </c>
      <c r="AH29" s="61">
        <v>109030.7421875</v>
      </c>
      <c r="AI29" s="61">
        <v>20.446847915649411</v>
      </c>
      <c r="AJ29" s="61">
        <v>424209.1328125</v>
      </c>
      <c r="AK29" s="61">
        <v>306132.375</v>
      </c>
      <c r="AL29" s="61">
        <v>57.409881591796882</v>
      </c>
      <c r="AM29" s="61">
        <v>227107.5</v>
      </c>
      <c r="AN29" s="61">
        <v>266134.375</v>
      </c>
      <c r="AO29" s="61">
        <v>49.908943176269531</v>
      </c>
      <c r="AP29" s="61">
        <v>267105.5</v>
      </c>
      <c r="AQ29" s="61">
        <v>6039.3095703125</v>
      </c>
      <c r="AR29" s="61">
        <v>1.132568955421448</v>
      </c>
      <c r="AS29" s="61">
        <v>527200.5654296875</v>
      </c>
    </row>
    <row r="30" spans="1:45">
      <c r="A30">
        <v>267</v>
      </c>
      <c r="B30" t="s">
        <v>307</v>
      </c>
      <c r="C30" t="s">
        <v>308</v>
      </c>
      <c r="D30" t="s">
        <v>308</v>
      </c>
      <c r="E30" t="s">
        <v>214</v>
      </c>
      <c r="F30" t="s">
        <v>215</v>
      </c>
      <c r="G30" t="s">
        <v>1816</v>
      </c>
      <c r="H30" s="61">
        <v>430311.65625</v>
      </c>
      <c r="I30" s="61">
        <v>55485.5390625</v>
      </c>
      <c r="J30" s="61">
        <v>12.89426803588867</v>
      </c>
      <c r="K30" s="61">
        <v>374826.125</v>
      </c>
      <c r="L30" s="61">
        <v>87.105735778808594</v>
      </c>
      <c r="M30" s="61">
        <v>155941.828125</v>
      </c>
      <c r="N30" s="61">
        <v>36.239276885986328</v>
      </c>
      <c r="O30" s="61">
        <v>408401.78125</v>
      </c>
      <c r="P30" s="61">
        <v>94.908370971679688</v>
      </c>
      <c r="Q30" s="61">
        <v>252459.953125</v>
      </c>
      <c r="R30" s="61">
        <f t="shared" si="0"/>
        <v>58.669094703381042</v>
      </c>
      <c r="S30" s="61">
        <v>7.3580245971679688</v>
      </c>
      <c r="T30" s="61">
        <v>22937.443359375</v>
      </c>
      <c r="U30" s="61">
        <v>5.3304257392883301</v>
      </c>
      <c r="V30" s="61">
        <v>55472.46484375</v>
      </c>
      <c r="W30" s="61">
        <v>12.8912296295166</v>
      </c>
      <c r="X30" s="61">
        <v>127979.8203125</v>
      </c>
      <c r="Y30" s="61">
        <v>29.741191864013668</v>
      </c>
      <c r="Z30" s="61">
        <v>35912.01171875</v>
      </c>
      <c r="AA30" s="61">
        <v>8.3455820083618164</v>
      </c>
      <c r="AB30" s="61">
        <v>228454.6875</v>
      </c>
      <c r="AC30" s="61">
        <v>53.090518951416023</v>
      </c>
      <c r="AD30" s="61">
        <v>201856.96875</v>
      </c>
      <c r="AE30" s="61">
        <v>62288.08203125</v>
      </c>
      <c r="AF30" s="61">
        <v>14.4751091003418</v>
      </c>
      <c r="AG30" s="61">
        <v>368023.57421875</v>
      </c>
      <c r="AH30" s="61">
        <v>109821.4375</v>
      </c>
      <c r="AI30" s="61">
        <v>25.521369934082031</v>
      </c>
      <c r="AJ30" s="61">
        <v>320490.21875</v>
      </c>
      <c r="AK30" s="61">
        <v>303720.28125</v>
      </c>
      <c r="AL30" s="61">
        <v>70.581466674804688</v>
      </c>
      <c r="AM30" s="61">
        <v>126591.375</v>
      </c>
      <c r="AN30" s="61">
        <v>171920.546875</v>
      </c>
      <c r="AO30" s="61">
        <v>39.952564239501953</v>
      </c>
      <c r="AP30" s="61">
        <v>258391.109375</v>
      </c>
      <c r="AQ30" s="61">
        <v>9006.9697265625</v>
      </c>
      <c r="AR30" s="61">
        <v>2.0931270122528081</v>
      </c>
      <c r="AS30" s="61">
        <v>421304.6865234375</v>
      </c>
    </row>
    <row r="31" spans="1:45">
      <c r="A31">
        <v>248</v>
      </c>
      <c r="B31" t="s">
        <v>310</v>
      </c>
      <c r="C31" t="s">
        <v>311</v>
      </c>
      <c r="D31" t="s">
        <v>312</v>
      </c>
      <c r="E31" t="s">
        <v>214</v>
      </c>
      <c r="F31" t="s">
        <v>215</v>
      </c>
      <c r="G31" t="s">
        <v>1817</v>
      </c>
      <c r="H31" s="61">
        <v>486523.84375</v>
      </c>
      <c r="I31" s="61">
        <v>67563.2890625</v>
      </c>
      <c r="J31" s="61">
        <v>13.88694381713867</v>
      </c>
      <c r="K31" s="61">
        <v>418960.5625</v>
      </c>
      <c r="L31" s="61">
        <v>86.113059997558594</v>
      </c>
      <c r="M31" s="61">
        <v>96337.4453125</v>
      </c>
      <c r="N31" s="61">
        <v>19.801177978515621</v>
      </c>
      <c r="O31" s="61">
        <v>455663.4375</v>
      </c>
      <c r="P31" s="61">
        <v>93.656959533691406</v>
      </c>
      <c r="Q31" s="61">
        <v>359325.9921875</v>
      </c>
      <c r="R31" s="61">
        <f t="shared" si="0"/>
        <v>73.855782569238158</v>
      </c>
      <c r="S31" s="61">
        <v>9.1735134124755859</v>
      </c>
      <c r="T31" s="61">
        <v>25882.177734375</v>
      </c>
      <c r="U31" s="61">
        <v>5.319817066192627</v>
      </c>
      <c r="V31" s="61">
        <v>163368.96875</v>
      </c>
      <c r="W31" s="61">
        <v>33.578823089599609</v>
      </c>
      <c r="X31" s="61">
        <v>189973.5625</v>
      </c>
      <c r="Y31" s="61">
        <v>39.047122955322273</v>
      </c>
      <c r="Z31" s="61">
        <v>20104.439453125</v>
      </c>
      <c r="AA31" s="61">
        <v>4.1322617530822754</v>
      </c>
      <c r="AB31" s="61">
        <v>251240.15625</v>
      </c>
      <c r="AC31" s="61">
        <v>51.639842987060547</v>
      </c>
      <c r="AD31" s="61">
        <v>235283.6875</v>
      </c>
      <c r="AE31" s="61">
        <v>91233.546875</v>
      </c>
      <c r="AF31" s="61">
        <v>18.752120971679691</v>
      </c>
      <c r="AG31" s="61">
        <v>395290.296875</v>
      </c>
      <c r="AH31" s="61">
        <v>151713.640625</v>
      </c>
      <c r="AI31" s="61">
        <v>31.183185577392582</v>
      </c>
      <c r="AJ31" s="61">
        <v>334810.203125</v>
      </c>
      <c r="AK31" s="61">
        <v>289554.1875</v>
      </c>
      <c r="AL31" s="61">
        <v>59.514904022216797</v>
      </c>
      <c r="AM31" s="61">
        <v>196969.65625</v>
      </c>
      <c r="AN31" s="61">
        <v>149667.875</v>
      </c>
      <c r="AO31" s="61">
        <v>30.762702941894531</v>
      </c>
      <c r="AP31" s="61">
        <v>336855.96875</v>
      </c>
      <c r="AQ31" s="61">
        <v>13155.78515625</v>
      </c>
      <c r="AR31" s="61">
        <v>2.704037189483643</v>
      </c>
      <c r="AS31" s="61">
        <v>473368.05859375</v>
      </c>
    </row>
    <row r="32" spans="1:45">
      <c r="A32">
        <v>101</v>
      </c>
      <c r="B32" t="s">
        <v>314</v>
      </c>
      <c r="C32" t="s">
        <v>315</v>
      </c>
      <c r="D32" t="s">
        <v>315</v>
      </c>
      <c r="E32" t="s">
        <v>264</v>
      </c>
      <c r="F32" t="s">
        <v>265</v>
      </c>
      <c r="G32" t="s">
        <v>1818</v>
      </c>
      <c r="H32" s="61">
        <v>358928.59375</v>
      </c>
      <c r="I32" s="61">
        <v>66123.4296875</v>
      </c>
      <c r="J32" s="61">
        <v>18.42244720458984</v>
      </c>
      <c r="K32" s="61">
        <v>292805.15625</v>
      </c>
      <c r="L32" s="61">
        <v>81.577552795410156</v>
      </c>
      <c r="M32" s="61">
        <v>33312.9921875</v>
      </c>
      <c r="N32" s="61">
        <v>9.2812309265136719</v>
      </c>
      <c r="O32" s="61">
        <v>313597.375</v>
      </c>
      <c r="P32" s="61">
        <v>87.370407104492188</v>
      </c>
      <c r="Q32" s="61">
        <v>280284.3828125</v>
      </c>
      <c r="R32" s="61">
        <f t="shared" si="0"/>
        <v>78.08917642480246</v>
      </c>
      <c r="S32" s="61">
        <v>9.7855911254882813</v>
      </c>
      <c r="T32" s="61">
        <v>10996.5830078125</v>
      </c>
      <c r="U32" s="61">
        <v>3.063724279403687</v>
      </c>
      <c r="V32" s="61">
        <v>15951.607421875</v>
      </c>
      <c r="W32" s="61">
        <v>4.4442286491394043</v>
      </c>
      <c r="X32" s="61">
        <v>147011.5</v>
      </c>
      <c r="Y32" s="61">
        <v>40.958423614501953</v>
      </c>
      <c r="Z32" s="61">
        <v>41909.5234375</v>
      </c>
      <c r="AA32" s="61">
        <v>11.676284790039061</v>
      </c>
      <c r="AB32" s="61">
        <v>124454.4921875</v>
      </c>
      <c r="AC32" s="61">
        <v>34.67388916015625</v>
      </c>
      <c r="AD32" s="61">
        <v>234474.1015625</v>
      </c>
      <c r="AE32" s="61">
        <v>92694.6171875</v>
      </c>
      <c r="AF32" s="61">
        <v>25.825363159179691</v>
      </c>
      <c r="AG32" s="61">
        <v>266233.9765625</v>
      </c>
      <c r="AH32" s="61">
        <v>160520.203125</v>
      </c>
      <c r="AI32" s="61">
        <v>44.7220458984375</v>
      </c>
      <c r="AJ32" s="61">
        <v>198408.390625</v>
      </c>
      <c r="AK32" s="61">
        <v>241774.828125</v>
      </c>
      <c r="AL32" s="61">
        <v>67.360145568847656</v>
      </c>
      <c r="AM32" s="61">
        <v>117153.765625</v>
      </c>
      <c r="AN32" s="61">
        <v>141085.984375</v>
      </c>
      <c r="AO32" s="61">
        <v>39.307533264160163</v>
      </c>
      <c r="AP32" s="61">
        <v>217842.609375</v>
      </c>
      <c r="AQ32" s="61">
        <v>6978.5439453125</v>
      </c>
      <c r="AR32" s="61">
        <v>1.944270968437195</v>
      </c>
      <c r="AS32" s="61">
        <v>351950.0498046875</v>
      </c>
    </row>
    <row r="33" spans="1:45">
      <c r="A33">
        <v>315</v>
      </c>
      <c r="B33" t="s">
        <v>317</v>
      </c>
      <c r="C33" t="s">
        <v>318</v>
      </c>
      <c r="D33" t="s">
        <v>318</v>
      </c>
      <c r="E33" t="s">
        <v>264</v>
      </c>
      <c r="F33" t="s">
        <v>269</v>
      </c>
      <c r="G33" t="s">
        <v>1819</v>
      </c>
      <c r="H33" s="61">
        <v>470011.46875</v>
      </c>
      <c r="I33" s="61">
        <v>53801.95703125</v>
      </c>
      <c r="J33" s="61">
        <v>11.446945190429689</v>
      </c>
      <c r="K33" s="61">
        <v>416209.5</v>
      </c>
      <c r="L33" s="61">
        <v>88.553054809570313</v>
      </c>
      <c r="M33" s="61">
        <v>55486.015625</v>
      </c>
      <c r="N33" s="61">
        <v>11.80524730682373</v>
      </c>
      <c r="O33" s="61">
        <v>338209.40625</v>
      </c>
      <c r="P33" s="61">
        <v>71.957687377929688</v>
      </c>
      <c r="Q33" s="61">
        <v>282723.390625</v>
      </c>
      <c r="R33" s="61">
        <f t="shared" si="0"/>
        <v>60.1524450832882</v>
      </c>
      <c r="S33" s="61">
        <v>16.166666030883789</v>
      </c>
      <c r="T33" s="61">
        <v>96310.8046875</v>
      </c>
      <c r="U33" s="61">
        <v>20.49116134643555</v>
      </c>
      <c r="V33" s="61">
        <v>104035.5390625</v>
      </c>
      <c r="W33" s="61">
        <v>22.13468170166016</v>
      </c>
      <c r="X33" s="61">
        <v>150172.890625</v>
      </c>
      <c r="Y33" s="61">
        <v>31.950899124145511</v>
      </c>
      <c r="Z33" s="61">
        <v>1041.407104492188</v>
      </c>
      <c r="AA33" s="61">
        <v>0.22157058119773859</v>
      </c>
      <c r="AB33" s="61">
        <v>247762.078125</v>
      </c>
      <c r="AC33" s="61">
        <v>52.71405029296875</v>
      </c>
      <c r="AD33" s="61">
        <v>222249.390625</v>
      </c>
      <c r="AE33" s="61">
        <v>106761.546875</v>
      </c>
      <c r="AF33" s="61">
        <v>22.714668273925781</v>
      </c>
      <c r="AG33" s="61">
        <v>363249.921875</v>
      </c>
      <c r="AH33" s="61">
        <v>199457.0625</v>
      </c>
      <c r="AI33" s="61">
        <v>42.436637878417969</v>
      </c>
      <c r="AJ33" s="61">
        <v>270554.40625</v>
      </c>
      <c r="AK33" s="61">
        <v>320242.15625</v>
      </c>
      <c r="AL33" s="61">
        <v>68.134963989257813</v>
      </c>
      <c r="AM33" s="61">
        <v>149769.3125</v>
      </c>
      <c r="AN33" s="61">
        <v>143792.65625</v>
      </c>
      <c r="AO33" s="61">
        <v>30.593437194824219</v>
      </c>
      <c r="AP33" s="61">
        <v>326218.8125</v>
      </c>
      <c r="AQ33" s="61">
        <v>73248.4375</v>
      </c>
      <c r="AR33" s="61">
        <v>15.584394454956049</v>
      </c>
      <c r="AS33" s="61">
        <v>396763.03125</v>
      </c>
    </row>
    <row r="34" spans="1:45">
      <c r="A34">
        <v>18</v>
      </c>
      <c r="B34" t="s">
        <v>320</v>
      </c>
      <c r="C34" t="s">
        <v>321</v>
      </c>
      <c r="D34" t="s">
        <v>321</v>
      </c>
      <c r="E34" t="s">
        <v>214</v>
      </c>
      <c r="F34" t="s">
        <v>224</v>
      </c>
      <c r="G34" t="s">
        <v>1820</v>
      </c>
      <c r="H34" s="61">
        <v>601064.375</v>
      </c>
      <c r="I34" s="61">
        <v>182564.359375</v>
      </c>
      <c r="J34" s="61">
        <v>30.37351036071777</v>
      </c>
      <c r="K34" s="61">
        <v>418500</v>
      </c>
      <c r="L34" s="61">
        <v>69.626487731933594</v>
      </c>
      <c r="M34" s="61">
        <v>163491.34375</v>
      </c>
      <c r="N34" s="61">
        <v>27.2003059387207</v>
      </c>
      <c r="O34" s="61">
        <v>592072.6875</v>
      </c>
      <c r="P34" s="61">
        <v>98.504035949707031</v>
      </c>
      <c r="Q34" s="61">
        <v>428581.34375</v>
      </c>
      <c r="R34" s="61">
        <f t="shared" si="0"/>
        <v>71.303734105019942</v>
      </c>
      <c r="S34" s="61">
        <v>6.3948016166687012</v>
      </c>
      <c r="T34" s="61">
        <v>213178.609375</v>
      </c>
      <c r="U34" s="61">
        <v>35.466854095458977</v>
      </c>
      <c r="V34" s="61">
        <v>212477.671875</v>
      </c>
      <c r="W34" s="61">
        <v>35.350234985351563</v>
      </c>
      <c r="X34" s="61">
        <v>87074.6484375</v>
      </c>
      <c r="Y34" s="61">
        <v>14.48674201965332</v>
      </c>
      <c r="Z34" s="61">
        <v>13389.3857421875</v>
      </c>
      <c r="AA34" s="61">
        <v>2.2276124954223628</v>
      </c>
      <c r="AB34" s="61">
        <v>210106.125</v>
      </c>
      <c r="AC34" s="61">
        <v>34.955677032470703</v>
      </c>
      <c r="AD34" s="61">
        <v>390958.25</v>
      </c>
      <c r="AE34" s="61">
        <v>33251.32421875</v>
      </c>
      <c r="AF34" s="61">
        <v>5.5320734977722168</v>
      </c>
      <c r="AG34" s="61">
        <v>567813.05078125</v>
      </c>
      <c r="AH34" s="61">
        <v>87847.8359375</v>
      </c>
      <c r="AI34" s="61">
        <v>14.61537933349609</v>
      </c>
      <c r="AJ34" s="61">
        <v>513216.5390625</v>
      </c>
      <c r="AK34" s="61">
        <v>237341.984375</v>
      </c>
      <c r="AL34" s="61">
        <v>39.486949920654297</v>
      </c>
      <c r="AM34" s="61">
        <v>363722.390625</v>
      </c>
      <c r="AN34" s="61">
        <v>87737.7421875</v>
      </c>
      <c r="AO34" s="61">
        <v>14.597063064575201</v>
      </c>
      <c r="AP34" s="61">
        <v>513326.6328125</v>
      </c>
      <c r="AQ34" s="61">
        <v>5566.6953125</v>
      </c>
      <c r="AR34" s="61">
        <v>0.92613959312438965</v>
      </c>
      <c r="AS34" s="61">
        <v>595497.6796875</v>
      </c>
    </row>
    <row r="35" spans="1:45">
      <c r="A35">
        <v>120</v>
      </c>
      <c r="B35" t="s">
        <v>323</v>
      </c>
      <c r="C35" t="s">
        <v>324</v>
      </c>
      <c r="D35" t="s">
        <v>324</v>
      </c>
      <c r="E35" t="s">
        <v>219</v>
      </c>
      <c r="F35" t="s">
        <v>256</v>
      </c>
      <c r="G35" t="s">
        <v>1821</v>
      </c>
      <c r="H35" s="61">
        <v>45458.47265625</v>
      </c>
      <c r="I35" s="61">
        <v>2704.4306640625</v>
      </c>
      <c r="J35" s="61">
        <v>5.9492335319519043</v>
      </c>
      <c r="K35" s="61">
        <v>42754.04296875</v>
      </c>
      <c r="L35" s="61">
        <v>94.050773620605469</v>
      </c>
      <c r="M35" s="61">
        <v>8555.5517578125</v>
      </c>
      <c r="N35" s="61">
        <v>18.820589065551761</v>
      </c>
      <c r="O35" s="61">
        <v>31263.6953125</v>
      </c>
      <c r="P35" s="61">
        <v>68.774185180664063</v>
      </c>
      <c r="Q35" s="61">
        <v>22708.1435546875</v>
      </c>
      <c r="R35" s="61">
        <f t="shared" si="0"/>
        <v>49.953599907333007</v>
      </c>
      <c r="S35" s="61">
        <v>42.5</v>
      </c>
      <c r="T35" s="61">
        <v>684.21771240234375</v>
      </c>
      <c r="U35" s="61">
        <v>1.5051490068435669</v>
      </c>
      <c r="V35" s="61">
        <v>73.520851135253906</v>
      </c>
      <c r="W35" s="61">
        <v>0.16173189878463751</v>
      </c>
      <c r="X35" s="61">
        <v>6597.92138671875</v>
      </c>
      <c r="Y35" s="61">
        <v>14.51417350769043</v>
      </c>
      <c r="Z35" s="61">
        <v>32061.7578125</v>
      </c>
      <c r="AA35" s="61">
        <v>70.529769897460938</v>
      </c>
      <c r="AB35" s="61">
        <v>22395.60546875</v>
      </c>
      <c r="AC35" s="61">
        <v>49.266075134277337</v>
      </c>
      <c r="AD35" s="61">
        <v>23062.8671875</v>
      </c>
      <c r="AE35" s="61">
        <v>22539.8359375</v>
      </c>
      <c r="AF35" s="61">
        <v>49.583354949951172</v>
      </c>
      <c r="AG35" s="61">
        <v>22918.63671875</v>
      </c>
      <c r="AH35" s="61">
        <v>26895.701171875</v>
      </c>
      <c r="AI35" s="61">
        <v>59.165428161621087</v>
      </c>
      <c r="AJ35" s="61">
        <v>18562.771484375</v>
      </c>
      <c r="AK35" s="61">
        <v>40395.03125</v>
      </c>
      <c r="AL35" s="61">
        <v>88.861396789550781</v>
      </c>
      <c r="AM35" s="61">
        <v>5063.44140625</v>
      </c>
      <c r="AN35" s="61">
        <v>21757.087890625</v>
      </c>
      <c r="AO35" s="61">
        <v>47.861457824707031</v>
      </c>
      <c r="AP35" s="61">
        <v>23701.384765625</v>
      </c>
      <c r="AQ35" s="61">
        <v>3508.753173828125</v>
      </c>
      <c r="AR35" s="61">
        <v>7.7185897827148438</v>
      </c>
      <c r="AS35" s="61">
        <v>41949.719482421882</v>
      </c>
    </row>
    <row r="36" spans="1:45">
      <c r="A36">
        <v>282</v>
      </c>
      <c r="B36" t="s">
        <v>326</v>
      </c>
      <c r="C36" t="s">
        <v>327</v>
      </c>
      <c r="D36" t="s">
        <v>328</v>
      </c>
      <c r="E36" t="s">
        <v>260</v>
      </c>
      <c r="F36" t="s">
        <v>261</v>
      </c>
      <c r="G36" t="s">
        <v>1822</v>
      </c>
      <c r="H36" s="61">
        <v>135670.3125</v>
      </c>
      <c r="I36" s="61">
        <v>49608.06640625</v>
      </c>
      <c r="J36" s="61">
        <v>36.565162658691413</v>
      </c>
      <c r="K36" s="61">
        <v>86062.25</v>
      </c>
      <c r="L36" s="61">
        <v>63.434844970703118</v>
      </c>
      <c r="M36" s="61">
        <v>18100.1875</v>
      </c>
      <c r="N36" s="61">
        <v>13.3413028717041</v>
      </c>
      <c r="O36" s="61">
        <v>22576.197265625</v>
      </c>
      <c r="P36" s="61">
        <v>16.640483856201168</v>
      </c>
      <c r="Q36" s="61">
        <v>4476.009765625</v>
      </c>
      <c r="R36" s="61">
        <f t="shared" si="0"/>
        <v>3.2991814370774737</v>
      </c>
      <c r="S36" s="61">
        <v>48.880001068115227</v>
      </c>
      <c r="T36" s="61">
        <v>0</v>
      </c>
      <c r="U36" s="61">
        <v>0</v>
      </c>
      <c r="V36" s="61">
        <v>0</v>
      </c>
      <c r="W36" s="61">
        <v>0</v>
      </c>
      <c r="X36" s="61">
        <v>5.2317891120910636</v>
      </c>
      <c r="Y36" s="61">
        <v>3.8562521804124121E-3</v>
      </c>
      <c r="Z36" s="61">
        <v>0</v>
      </c>
      <c r="AA36" s="61">
        <v>0</v>
      </c>
      <c r="AB36" s="61">
        <v>3106.76611328125</v>
      </c>
      <c r="AC36" s="61">
        <v>2.2899379730224609</v>
      </c>
      <c r="AD36" s="61">
        <v>132563.54638671881</v>
      </c>
      <c r="AE36" s="61">
        <v>805.73406982421875</v>
      </c>
      <c r="AF36" s="61">
        <v>0.5938912034034729</v>
      </c>
      <c r="AG36" s="61">
        <v>134864.57843017581</v>
      </c>
      <c r="AH36" s="61">
        <v>22849.0859375</v>
      </c>
      <c r="AI36" s="61">
        <v>16.84162521362305</v>
      </c>
      <c r="AJ36" s="61">
        <v>112821.2265625</v>
      </c>
      <c r="AK36" s="61">
        <v>24449.095703125</v>
      </c>
      <c r="AL36" s="61">
        <v>18.020961761474609</v>
      </c>
      <c r="AM36" s="61">
        <v>111221.216796875</v>
      </c>
      <c r="AN36" s="61">
        <v>16066.86328125</v>
      </c>
      <c r="AO36" s="61">
        <v>11.84257888793945</v>
      </c>
      <c r="AP36" s="61">
        <v>119603.44921875</v>
      </c>
      <c r="AQ36" s="61">
        <v>154.03736877441409</v>
      </c>
      <c r="AR36" s="61">
        <v>0.1135380119085312</v>
      </c>
      <c r="AS36" s="61">
        <v>135516.27513122559</v>
      </c>
    </row>
    <row r="37" spans="1:45">
      <c r="A37">
        <v>172</v>
      </c>
      <c r="B37" t="s">
        <v>330</v>
      </c>
      <c r="C37" t="s">
        <v>331</v>
      </c>
      <c r="D37" t="s">
        <v>331</v>
      </c>
      <c r="E37" t="s">
        <v>264</v>
      </c>
      <c r="F37" t="s">
        <v>265</v>
      </c>
      <c r="G37" t="s">
        <v>1823</v>
      </c>
      <c r="H37" s="61">
        <v>162763.578125</v>
      </c>
      <c r="I37" s="61">
        <v>24074.4765625</v>
      </c>
      <c r="J37" s="61">
        <v>14.79107093811035</v>
      </c>
      <c r="K37" s="61">
        <v>138689.09375</v>
      </c>
      <c r="L37" s="61">
        <v>85.20892333984375</v>
      </c>
      <c r="M37" s="61">
        <v>18707.287109375</v>
      </c>
      <c r="N37" s="61">
        <v>11.493534088134769</v>
      </c>
      <c r="O37" s="61">
        <v>118038</v>
      </c>
      <c r="P37" s="61">
        <v>72.521141052246094</v>
      </c>
      <c r="Q37" s="61">
        <v>99330.712890625</v>
      </c>
      <c r="R37" s="61">
        <f t="shared" si="0"/>
        <v>61.027604599808249</v>
      </c>
      <c r="S37" s="61">
        <v>29.344827651977539</v>
      </c>
      <c r="T37" s="61">
        <v>18422.904296875</v>
      </c>
      <c r="U37" s="61">
        <v>11.318812370300289</v>
      </c>
      <c r="V37" s="61">
        <v>18853.982421875</v>
      </c>
      <c r="W37" s="61">
        <v>11.583662033081049</v>
      </c>
      <c r="X37" s="61">
        <v>50690.359375</v>
      </c>
      <c r="Y37" s="61">
        <v>31.143552780151371</v>
      </c>
      <c r="Z37" s="61">
        <v>0</v>
      </c>
      <c r="AA37" s="61">
        <v>0</v>
      </c>
      <c r="AB37" s="61">
        <v>78464.59375</v>
      </c>
      <c r="AC37" s="61">
        <v>48.207710266113281</v>
      </c>
      <c r="AD37" s="61">
        <v>84298.984375</v>
      </c>
      <c r="AE37" s="61">
        <v>38545.58984375</v>
      </c>
      <c r="AF37" s="61">
        <v>23.681949615478519</v>
      </c>
      <c r="AG37" s="61">
        <v>124217.98828125</v>
      </c>
      <c r="AH37" s="61">
        <v>65129.45703125</v>
      </c>
      <c r="AI37" s="61">
        <v>40.014762878417969</v>
      </c>
      <c r="AJ37" s="61">
        <v>97634.12109375</v>
      </c>
      <c r="AK37" s="61">
        <v>122195.8828125</v>
      </c>
      <c r="AL37" s="61">
        <v>75.075691223144531</v>
      </c>
      <c r="AM37" s="61">
        <v>40567.6953125</v>
      </c>
      <c r="AN37" s="61">
        <v>39012.80859375</v>
      </c>
      <c r="AO37" s="61">
        <v>23.969003677368161</v>
      </c>
      <c r="AP37" s="61">
        <v>123750.76953125</v>
      </c>
      <c r="AQ37" s="61">
        <v>20385.861328125</v>
      </c>
      <c r="AR37" s="61">
        <v>12.52482986450195</v>
      </c>
      <c r="AS37" s="61">
        <v>142377.716796875</v>
      </c>
    </row>
    <row r="38" spans="1:45">
      <c r="A38">
        <v>158</v>
      </c>
      <c r="B38" t="s">
        <v>333</v>
      </c>
      <c r="C38" t="s">
        <v>334</v>
      </c>
      <c r="D38" t="s">
        <v>335</v>
      </c>
      <c r="E38" t="s">
        <v>214</v>
      </c>
      <c r="F38" t="s">
        <v>215</v>
      </c>
      <c r="G38" t="s">
        <v>1824</v>
      </c>
      <c r="H38" s="61">
        <v>421213.65625</v>
      </c>
      <c r="I38" s="61">
        <v>47200.08984375</v>
      </c>
      <c r="J38" s="61">
        <v>11.20573616027832</v>
      </c>
      <c r="K38" s="61">
        <v>374013.5625</v>
      </c>
      <c r="L38" s="61">
        <v>88.794258117675781</v>
      </c>
      <c r="M38" s="61">
        <v>168490.40625</v>
      </c>
      <c r="N38" s="61">
        <v>40.001174926757813</v>
      </c>
      <c r="O38" s="61">
        <v>400988.8125</v>
      </c>
      <c r="P38" s="61">
        <v>95.198432922363281</v>
      </c>
      <c r="Q38" s="61">
        <v>232498.40625</v>
      </c>
      <c r="R38" s="61">
        <f t="shared" si="0"/>
        <v>55.197262197027833</v>
      </c>
      <c r="S38" s="61">
        <v>6.8605542182922363</v>
      </c>
      <c r="T38" s="61">
        <v>20850.30078125</v>
      </c>
      <c r="U38" s="61">
        <v>4.9500532150268546</v>
      </c>
      <c r="V38" s="61">
        <v>18253.314453125</v>
      </c>
      <c r="W38" s="61">
        <v>4.3335051536560059</v>
      </c>
      <c r="X38" s="61">
        <v>141062.875</v>
      </c>
      <c r="Y38" s="61">
        <v>33.489627838134773</v>
      </c>
      <c r="Z38" s="61">
        <v>71524.765625</v>
      </c>
      <c r="AA38" s="61">
        <v>16.98063850402832</v>
      </c>
      <c r="AB38" s="61">
        <v>230285.546875</v>
      </c>
      <c r="AC38" s="61">
        <v>54.671905517578118</v>
      </c>
      <c r="AD38" s="61">
        <v>190928.109375</v>
      </c>
      <c r="AE38" s="61">
        <v>56858.23828125</v>
      </c>
      <c r="AF38" s="61">
        <v>13.49866962432861</v>
      </c>
      <c r="AG38" s="61">
        <v>364355.41796875</v>
      </c>
      <c r="AH38" s="61">
        <v>102279.09375</v>
      </c>
      <c r="AI38" s="61">
        <v>24.281997680664059</v>
      </c>
      <c r="AJ38" s="61">
        <v>318934.5625</v>
      </c>
      <c r="AK38" s="61">
        <v>303442.09375</v>
      </c>
      <c r="AL38" s="61">
        <v>72.039947509765625</v>
      </c>
      <c r="AM38" s="61">
        <v>117771.5625</v>
      </c>
      <c r="AN38" s="61">
        <v>209507.234375</v>
      </c>
      <c r="AO38" s="61">
        <v>49.738945007324219</v>
      </c>
      <c r="AP38" s="61">
        <v>211706.421875</v>
      </c>
      <c r="AQ38" s="61">
        <v>10228.2265625</v>
      </c>
      <c r="AR38" s="61">
        <v>2.4282751083374019</v>
      </c>
      <c r="AS38" s="61">
        <v>410985.4296875</v>
      </c>
    </row>
    <row r="39" spans="1:45">
      <c r="A39">
        <v>204</v>
      </c>
      <c r="B39" t="s">
        <v>337</v>
      </c>
      <c r="C39" t="s">
        <v>338</v>
      </c>
      <c r="D39" t="s">
        <v>338</v>
      </c>
      <c r="E39" t="s">
        <v>264</v>
      </c>
      <c r="F39" t="s">
        <v>269</v>
      </c>
      <c r="G39" t="s">
        <v>1825</v>
      </c>
      <c r="H39" s="61">
        <v>275107.5</v>
      </c>
      <c r="I39" s="61">
        <v>7939.26171875</v>
      </c>
      <c r="J39" s="61">
        <v>2.8858761787414551</v>
      </c>
      <c r="K39" s="61">
        <v>267168.25</v>
      </c>
      <c r="L39" s="61">
        <v>97.114128112792969</v>
      </c>
      <c r="M39" s="61">
        <v>87529.5</v>
      </c>
      <c r="N39" s="61">
        <v>31.816471099853519</v>
      </c>
      <c r="O39" s="61">
        <v>246279.109375</v>
      </c>
      <c r="P39" s="61">
        <v>89.521041870117188</v>
      </c>
      <c r="Q39" s="61">
        <v>158749.609375</v>
      </c>
      <c r="R39" s="61">
        <f t="shared" si="0"/>
        <v>57.704573439473663</v>
      </c>
      <c r="S39" s="61">
        <v>12.415640830993651</v>
      </c>
      <c r="T39" s="61">
        <v>14237.9091796875</v>
      </c>
      <c r="U39" s="61">
        <v>5.1753983497619629</v>
      </c>
      <c r="V39" s="61">
        <v>54323.66796875</v>
      </c>
      <c r="W39" s="61">
        <v>19.746341705322269</v>
      </c>
      <c r="X39" s="61">
        <v>175692.953125</v>
      </c>
      <c r="Y39" s="61">
        <v>63.863384246826172</v>
      </c>
      <c r="Z39" s="61">
        <v>20787.25390625</v>
      </c>
      <c r="AA39" s="61">
        <v>7.5560479164123544</v>
      </c>
      <c r="AB39" s="61">
        <v>164722.3125</v>
      </c>
      <c r="AC39" s="61">
        <v>59.875617980957031</v>
      </c>
      <c r="AD39" s="61">
        <v>110385.1875</v>
      </c>
      <c r="AE39" s="61">
        <v>127145.609375</v>
      </c>
      <c r="AF39" s="61">
        <v>46.216697692871087</v>
      </c>
      <c r="AG39" s="61">
        <v>147961.890625</v>
      </c>
      <c r="AH39" s="61">
        <v>147260.59375</v>
      </c>
      <c r="AI39" s="61">
        <v>53.52838134765625</v>
      </c>
      <c r="AJ39" s="61">
        <v>127846.90625</v>
      </c>
      <c r="AK39" s="61">
        <v>209123.90625</v>
      </c>
      <c r="AL39" s="61">
        <v>76.015342712402344</v>
      </c>
      <c r="AM39" s="61">
        <v>65983.59375</v>
      </c>
      <c r="AN39" s="61">
        <v>99423.2109375</v>
      </c>
      <c r="AO39" s="61">
        <v>36.139766693115227</v>
      </c>
      <c r="AP39" s="61">
        <v>175684.2890625</v>
      </c>
      <c r="AQ39" s="61">
        <v>17214.005859375</v>
      </c>
      <c r="AR39" s="61">
        <v>6.2571926116943359</v>
      </c>
      <c r="AS39" s="61">
        <v>257893.494140625</v>
      </c>
    </row>
    <row r="40" spans="1:45">
      <c r="A40">
        <v>79</v>
      </c>
      <c r="B40" t="s">
        <v>340</v>
      </c>
      <c r="C40" t="s">
        <v>341</v>
      </c>
      <c r="D40" t="s">
        <v>341</v>
      </c>
      <c r="E40" t="s">
        <v>219</v>
      </c>
      <c r="F40" t="s">
        <v>220</v>
      </c>
      <c r="G40" t="s">
        <v>1826</v>
      </c>
      <c r="H40" s="61">
        <v>13160.015625</v>
      </c>
      <c r="I40" s="61">
        <v>2794.789306640625</v>
      </c>
      <c r="J40" s="61">
        <v>21.23697471618652</v>
      </c>
      <c r="K40" s="61">
        <v>10365.2265625</v>
      </c>
      <c r="L40" s="61">
        <v>78.763023376464844</v>
      </c>
      <c r="M40" s="61">
        <v>1171.964599609375</v>
      </c>
      <c r="N40" s="61">
        <v>8.9054956436157227</v>
      </c>
      <c r="O40" s="61">
        <v>8413.939453125</v>
      </c>
      <c r="P40" s="61">
        <v>63.935630798339837</v>
      </c>
      <c r="Q40" s="61">
        <v>7241.974853515625</v>
      </c>
      <c r="R40" s="61">
        <f t="shared" si="0"/>
        <v>55.030138716234426</v>
      </c>
      <c r="S40" s="61">
        <v>52.157894134521477</v>
      </c>
      <c r="T40" s="61">
        <v>0</v>
      </c>
      <c r="U40" s="61">
        <v>0</v>
      </c>
      <c r="V40" s="61">
        <v>0</v>
      </c>
      <c r="W40" s="61">
        <v>0</v>
      </c>
      <c r="X40" s="61">
        <v>4848.61572265625</v>
      </c>
      <c r="Y40" s="61">
        <v>36.843540191650391</v>
      </c>
      <c r="Z40" s="61">
        <v>4.4564647674560547</v>
      </c>
      <c r="AA40" s="61">
        <v>3.3863674849271767E-2</v>
      </c>
      <c r="AB40" s="61">
        <v>3351.3798828125</v>
      </c>
      <c r="AC40" s="61">
        <v>25.46638298034668</v>
      </c>
      <c r="AD40" s="61">
        <v>9808.6357421875</v>
      </c>
      <c r="AE40" s="61">
        <v>644.0850830078125</v>
      </c>
      <c r="AF40" s="61">
        <v>4.8942575454711914</v>
      </c>
      <c r="AG40" s="61">
        <v>12515.930541992189</v>
      </c>
      <c r="AH40" s="61">
        <v>5431.91162109375</v>
      </c>
      <c r="AI40" s="61">
        <v>41.275875091552727</v>
      </c>
      <c r="AJ40" s="61">
        <v>7728.10400390625</v>
      </c>
      <c r="AK40" s="61">
        <v>8784.8271484375</v>
      </c>
      <c r="AL40" s="61">
        <v>66.753921508789063</v>
      </c>
      <c r="AM40" s="61">
        <v>4375.1884765625</v>
      </c>
      <c r="AN40" s="61">
        <v>2528.142822265625</v>
      </c>
      <c r="AO40" s="61">
        <v>19.210788726806641</v>
      </c>
      <c r="AP40" s="61">
        <v>10631.87280273438</v>
      </c>
      <c r="AQ40" s="61">
        <v>921.1685791015625</v>
      </c>
      <c r="AR40" s="61">
        <v>6.9997525215148926</v>
      </c>
      <c r="AS40" s="61">
        <v>12238.847045898439</v>
      </c>
    </row>
    <row r="41" spans="1:45">
      <c r="A41">
        <v>44</v>
      </c>
      <c r="B41" t="s">
        <v>343</v>
      </c>
      <c r="C41" t="s">
        <v>344</v>
      </c>
      <c r="D41" t="s">
        <v>344</v>
      </c>
      <c r="E41" t="s">
        <v>214</v>
      </c>
      <c r="F41" t="s">
        <v>215</v>
      </c>
      <c r="G41" t="s">
        <v>1827</v>
      </c>
      <c r="H41" s="61">
        <v>602792.625</v>
      </c>
      <c r="I41" s="61">
        <v>115151.4609375</v>
      </c>
      <c r="J41" s="61">
        <v>19.102998733520511</v>
      </c>
      <c r="K41" s="61">
        <v>487641.15625</v>
      </c>
      <c r="L41" s="61">
        <v>80.897003173828125</v>
      </c>
      <c r="M41" s="61">
        <v>51274.69921875</v>
      </c>
      <c r="N41" s="61">
        <v>8.5061922073364258</v>
      </c>
      <c r="O41" s="61">
        <v>562572.25</v>
      </c>
      <c r="P41" s="61">
        <v>93.327659606933594</v>
      </c>
      <c r="Q41" s="61">
        <v>511297.55078125</v>
      </c>
      <c r="R41" s="61">
        <f t="shared" si="0"/>
        <v>84.821467545534418</v>
      </c>
      <c r="S41" s="61">
        <v>10.39534854888916</v>
      </c>
      <c r="T41" s="61">
        <v>118338.8515625</v>
      </c>
      <c r="U41" s="61">
        <v>19.631769180297852</v>
      </c>
      <c r="V41" s="61">
        <v>352075.1875</v>
      </c>
      <c r="W41" s="61">
        <v>58.4073486328125</v>
      </c>
      <c r="X41" s="61">
        <v>113266.9296875</v>
      </c>
      <c r="Y41" s="61">
        <v>18.790363311767582</v>
      </c>
      <c r="Z41" s="61">
        <v>0</v>
      </c>
      <c r="AA41" s="61">
        <v>0</v>
      </c>
      <c r="AB41" s="61">
        <v>138279.625</v>
      </c>
      <c r="AC41" s="61">
        <v>22.939834594726559</v>
      </c>
      <c r="AD41" s="61">
        <v>464513</v>
      </c>
      <c r="AE41" s="61">
        <v>55549.75</v>
      </c>
      <c r="AF41" s="61">
        <v>9.2153997421264648</v>
      </c>
      <c r="AG41" s="61">
        <v>547242.875</v>
      </c>
      <c r="AH41" s="61">
        <v>185238.53125</v>
      </c>
      <c r="AI41" s="61">
        <v>30.730060577392582</v>
      </c>
      <c r="AJ41" s="61">
        <v>417554.09375</v>
      </c>
      <c r="AK41" s="61">
        <v>275108.90625</v>
      </c>
      <c r="AL41" s="61">
        <v>45.639060974121087</v>
      </c>
      <c r="AM41" s="61">
        <v>327683.71875</v>
      </c>
      <c r="AN41" s="61">
        <v>14966.23828125</v>
      </c>
      <c r="AO41" s="61">
        <v>2.4828171730041499</v>
      </c>
      <c r="AP41" s="61">
        <v>587826.38671875</v>
      </c>
      <c r="AQ41" s="61">
        <v>27621.712890625</v>
      </c>
      <c r="AR41" s="61">
        <v>4.5822911262512207</v>
      </c>
      <c r="AS41" s="61">
        <v>575170.912109375</v>
      </c>
    </row>
    <row r="42" spans="1:45">
      <c r="A42">
        <v>19</v>
      </c>
      <c r="B42" t="s">
        <v>346</v>
      </c>
      <c r="C42" t="s">
        <v>347</v>
      </c>
      <c r="D42" t="s">
        <v>347</v>
      </c>
      <c r="E42" t="s">
        <v>214</v>
      </c>
      <c r="F42" t="s">
        <v>224</v>
      </c>
      <c r="G42" t="s">
        <v>1828</v>
      </c>
      <c r="H42" s="61">
        <v>567498.3125</v>
      </c>
      <c r="I42" s="61">
        <v>165032.8125</v>
      </c>
      <c r="J42" s="61">
        <v>29.080757141113281</v>
      </c>
      <c r="K42" s="61">
        <v>402465.5</v>
      </c>
      <c r="L42" s="61">
        <v>70.919242858886719</v>
      </c>
      <c r="M42" s="61">
        <v>118277.5546875</v>
      </c>
      <c r="N42" s="61">
        <v>20.841922760009769</v>
      </c>
      <c r="O42" s="61">
        <v>556620.8125</v>
      </c>
      <c r="P42" s="61">
        <v>98.083251953125</v>
      </c>
      <c r="Q42" s="61">
        <v>438343.2578125</v>
      </c>
      <c r="R42" s="61">
        <f t="shared" si="0"/>
        <v>77.241332380613898</v>
      </c>
      <c r="S42" s="61">
        <v>6.4320988655090332</v>
      </c>
      <c r="T42" s="61">
        <v>212552.171875</v>
      </c>
      <c r="U42" s="61">
        <v>37.454238891601563</v>
      </c>
      <c r="V42" s="61">
        <v>206416.53125</v>
      </c>
      <c r="W42" s="61">
        <v>36.373062133789063</v>
      </c>
      <c r="X42" s="61">
        <v>101160.203125</v>
      </c>
      <c r="Y42" s="61">
        <v>17.825639724731449</v>
      </c>
      <c r="Z42" s="61">
        <v>7040.66064453125</v>
      </c>
      <c r="AA42" s="61">
        <v>1.240648746490479</v>
      </c>
      <c r="AB42" s="61">
        <v>207438.625</v>
      </c>
      <c r="AC42" s="61">
        <v>36.553173065185547</v>
      </c>
      <c r="AD42" s="61">
        <v>360059.6875</v>
      </c>
      <c r="AE42" s="61">
        <v>49220.05859375</v>
      </c>
      <c r="AF42" s="61">
        <v>8.6731634140014648</v>
      </c>
      <c r="AG42" s="61">
        <v>518278.25390625</v>
      </c>
      <c r="AH42" s="61">
        <v>104627.765625</v>
      </c>
      <c r="AI42" s="61">
        <v>18.436666488647461</v>
      </c>
      <c r="AJ42" s="61">
        <v>462870.546875</v>
      </c>
      <c r="AK42" s="61">
        <v>249116.3125</v>
      </c>
      <c r="AL42" s="61">
        <v>43.89727783203125</v>
      </c>
      <c r="AM42" s="61">
        <v>318382</v>
      </c>
      <c r="AN42" s="61">
        <v>81856.1953125</v>
      </c>
      <c r="AO42" s="61">
        <v>14.42404270172119</v>
      </c>
      <c r="AP42" s="61">
        <v>485642.1171875</v>
      </c>
      <c r="AQ42" s="61">
        <v>16073.7041015625</v>
      </c>
      <c r="AR42" s="61">
        <v>2.8323791027069092</v>
      </c>
      <c r="AS42" s="61">
        <v>551424.6083984375</v>
      </c>
    </row>
    <row r="43" spans="1:45">
      <c r="A43">
        <v>222</v>
      </c>
      <c r="B43" t="s">
        <v>349</v>
      </c>
      <c r="C43" t="s">
        <v>350</v>
      </c>
      <c r="D43" t="s">
        <v>350</v>
      </c>
      <c r="E43" t="s">
        <v>219</v>
      </c>
      <c r="F43" t="s">
        <v>220</v>
      </c>
      <c r="G43" t="s">
        <v>1829</v>
      </c>
      <c r="H43" s="61">
        <v>8764.0400390625</v>
      </c>
      <c r="I43" s="61">
        <v>3259.44921875</v>
      </c>
      <c r="J43" s="61">
        <v>37.191173553466797</v>
      </c>
      <c r="K43" s="61">
        <v>5504.5908203125</v>
      </c>
      <c r="L43" s="61">
        <v>62.808830261230469</v>
      </c>
      <c r="M43" s="61">
        <v>1061.104614257812</v>
      </c>
      <c r="N43" s="61">
        <v>12.10748291015625</v>
      </c>
      <c r="O43" s="61">
        <v>4531.92822265625</v>
      </c>
      <c r="P43" s="61">
        <v>51.710491180419922</v>
      </c>
      <c r="Q43" s="61">
        <v>3470.823608398438</v>
      </c>
      <c r="R43" s="61">
        <f t="shared" si="0"/>
        <v>39.603009490240943</v>
      </c>
      <c r="S43" s="61">
        <v>26.1875</v>
      </c>
      <c r="T43" s="61">
        <v>0</v>
      </c>
      <c r="U43" s="61">
        <v>0</v>
      </c>
      <c r="V43" s="61">
        <v>0</v>
      </c>
      <c r="W43" s="61">
        <v>0</v>
      </c>
      <c r="X43" s="61">
        <v>281.3309326171875</v>
      </c>
      <c r="Y43" s="61">
        <v>3.2100598812103271</v>
      </c>
      <c r="Z43" s="61">
        <v>3030.284912109375</v>
      </c>
      <c r="AA43" s="61">
        <v>34.576347351074219</v>
      </c>
      <c r="AB43" s="61">
        <v>1169.303833007812</v>
      </c>
      <c r="AC43" s="61">
        <v>13.34206485748291</v>
      </c>
      <c r="AD43" s="61">
        <v>7594.7362060546884</v>
      </c>
      <c r="AE43" s="61">
        <v>1566.734619140625</v>
      </c>
      <c r="AF43" s="61">
        <v>17.87685394287109</v>
      </c>
      <c r="AG43" s="61">
        <v>7197.305419921875</v>
      </c>
      <c r="AH43" s="61">
        <v>4305.7275390625</v>
      </c>
      <c r="AI43" s="61">
        <v>49.129482269287109</v>
      </c>
      <c r="AJ43" s="61">
        <v>4458.3125</v>
      </c>
      <c r="AK43" s="61">
        <v>4986.28759765625</v>
      </c>
      <c r="AL43" s="61">
        <v>56.894851684570313</v>
      </c>
      <c r="AM43" s="61">
        <v>3777.75244140625</v>
      </c>
      <c r="AN43" s="61">
        <v>369.67572021484381</v>
      </c>
      <c r="AO43" s="61">
        <v>4.2180972099304199</v>
      </c>
      <c r="AP43" s="61">
        <v>8394.3643188476563</v>
      </c>
      <c r="AQ43" s="61">
        <v>589.49615478515625</v>
      </c>
      <c r="AR43" s="61">
        <v>6.7263059616088867</v>
      </c>
      <c r="AS43" s="61">
        <v>8174.5438842773438</v>
      </c>
    </row>
    <row r="44" spans="1:45">
      <c r="A44">
        <v>132</v>
      </c>
      <c r="B44" t="s">
        <v>352</v>
      </c>
      <c r="C44" t="s">
        <v>353</v>
      </c>
      <c r="D44" t="s">
        <v>353</v>
      </c>
      <c r="E44" t="s">
        <v>219</v>
      </c>
      <c r="F44" t="s">
        <v>220</v>
      </c>
      <c r="G44" t="s">
        <v>1830</v>
      </c>
      <c r="H44" s="61">
        <v>29440.646484375</v>
      </c>
      <c r="I44" s="61">
        <v>5497.02587890625</v>
      </c>
      <c r="J44" s="61">
        <v>18.671552658081051</v>
      </c>
      <c r="K44" s="61">
        <v>23943.62109375</v>
      </c>
      <c r="L44" s="61">
        <v>81.328453063964844</v>
      </c>
      <c r="M44" s="61">
        <v>3957.86376953125</v>
      </c>
      <c r="N44" s="61">
        <v>13.44353580474854</v>
      </c>
      <c r="O44" s="61">
        <v>18555.86328125</v>
      </c>
      <c r="P44" s="61">
        <v>63.028041839599609</v>
      </c>
      <c r="Q44" s="61">
        <v>14597.99951171875</v>
      </c>
      <c r="R44" s="61">
        <f t="shared" si="0"/>
        <v>49.584507322100855</v>
      </c>
      <c r="S44" s="61">
        <v>27.05368804931641</v>
      </c>
      <c r="T44" s="61">
        <v>652.2576904296875</v>
      </c>
      <c r="U44" s="61">
        <v>2.2155005931854248</v>
      </c>
      <c r="V44" s="61">
        <v>1374.250732421875</v>
      </c>
      <c r="W44" s="61">
        <v>4.6678686141967773</v>
      </c>
      <c r="X44" s="61">
        <v>11988.244140625</v>
      </c>
      <c r="Y44" s="61">
        <v>40.720043182373047</v>
      </c>
      <c r="Z44" s="61">
        <v>10758.1806640625</v>
      </c>
      <c r="AA44" s="61">
        <v>36.54193115234375</v>
      </c>
      <c r="AB44" s="61">
        <v>12545.23828125</v>
      </c>
      <c r="AC44" s="61">
        <v>42.611965179443359</v>
      </c>
      <c r="AD44" s="61">
        <v>16895.408203125</v>
      </c>
      <c r="AE44" s="61">
        <v>6267.16455078125</v>
      </c>
      <c r="AF44" s="61">
        <v>21.287456512451168</v>
      </c>
      <c r="AG44" s="61">
        <v>23173.48193359375</v>
      </c>
      <c r="AH44" s="61">
        <v>10242.2998046875</v>
      </c>
      <c r="AI44" s="61">
        <v>34.789657592773438</v>
      </c>
      <c r="AJ44" s="61">
        <v>19198.3466796875</v>
      </c>
      <c r="AK44" s="61">
        <v>19572.296875</v>
      </c>
      <c r="AL44" s="61">
        <v>66.48052978515625</v>
      </c>
      <c r="AM44" s="61">
        <v>9868.349609375</v>
      </c>
      <c r="AN44" s="61">
        <v>12052.5419921875</v>
      </c>
      <c r="AO44" s="61">
        <v>40.938442230224609</v>
      </c>
      <c r="AP44" s="61">
        <v>17388.1044921875</v>
      </c>
      <c r="AQ44" s="61">
        <v>3331.27978515625</v>
      </c>
      <c r="AR44" s="61">
        <v>11.31523990631104</v>
      </c>
      <c r="AS44" s="61">
        <v>26109.36669921875</v>
      </c>
    </row>
    <row r="45" spans="1:45">
      <c r="A45">
        <v>159</v>
      </c>
      <c r="B45" t="s">
        <v>355</v>
      </c>
      <c r="C45" t="s">
        <v>356</v>
      </c>
      <c r="D45" t="s">
        <v>356</v>
      </c>
      <c r="E45" t="s">
        <v>214</v>
      </c>
      <c r="F45" t="s">
        <v>224</v>
      </c>
      <c r="G45" t="s">
        <v>1831</v>
      </c>
      <c r="H45" s="61">
        <v>587902.5625</v>
      </c>
      <c r="I45" s="61">
        <v>111661.34375</v>
      </c>
      <c r="J45" s="61">
        <v>18.993171691894531</v>
      </c>
      <c r="K45" s="61">
        <v>476241.21875</v>
      </c>
      <c r="L45" s="61">
        <v>81.006828308105469</v>
      </c>
      <c r="M45" s="61">
        <v>207121.3125</v>
      </c>
      <c r="N45" s="61">
        <v>35.230548858642578</v>
      </c>
      <c r="O45" s="61">
        <v>551799.125</v>
      </c>
      <c r="P45" s="61">
        <v>93.858940124511719</v>
      </c>
      <c r="Q45" s="61">
        <v>344677.8125</v>
      </c>
      <c r="R45" s="61">
        <f t="shared" si="0"/>
        <v>58.628390907889603</v>
      </c>
      <c r="S45" s="61">
        <v>6.75</v>
      </c>
      <c r="T45" s="61">
        <v>60683.8359375</v>
      </c>
      <c r="U45" s="61">
        <v>10.322091102600099</v>
      </c>
      <c r="V45" s="61">
        <v>35672.62890625</v>
      </c>
      <c r="W45" s="61">
        <v>6.0677790641784668</v>
      </c>
      <c r="X45" s="61">
        <v>320203.09375</v>
      </c>
      <c r="Y45" s="61">
        <v>54.465335845947273</v>
      </c>
      <c r="Z45" s="61">
        <v>64971.14453125</v>
      </c>
      <c r="AA45" s="61">
        <v>11.051345825195311</v>
      </c>
      <c r="AB45" s="61">
        <v>237508.796875</v>
      </c>
      <c r="AC45" s="61">
        <v>40.399345397949219</v>
      </c>
      <c r="AD45" s="61">
        <v>350393.765625</v>
      </c>
      <c r="AE45" s="61">
        <v>40330.71484375</v>
      </c>
      <c r="AF45" s="61">
        <v>6.8601021766662598</v>
      </c>
      <c r="AG45" s="61">
        <v>547571.84765625</v>
      </c>
      <c r="AH45" s="61">
        <v>98976.71875</v>
      </c>
      <c r="AI45" s="61">
        <v>16.835563659667969</v>
      </c>
      <c r="AJ45" s="61">
        <v>488925.84375</v>
      </c>
      <c r="AK45" s="61">
        <v>301077.4375</v>
      </c>
      <c r="AL45" s="61">
        <v>51.212131500244141</v>
      </c>
      <c r="AM45" s="61">
        <v>286825.125</v>
      </c>
      <c r="AN45" s="61">
        <v>284039.5625</v>
      </c>
      <c r="AO45" s="61">
        <v>48.314052581787109</v>
      </c>
      <c r="AP45" s="61">
        <v>303863</v>
      </c>
      <c r="AQ45" s="61">
        <v>8745.158203125</v>
      </c>
      <c r="AR45" s="61">
        <v>1.487518310546875</v>
      </c>
      <c r="AS45" s="61">
        <v>579157.404296875</v>
      </c>
    </row>
    <row r="46" spans="1:45">
      <c r="A46">
        <v>12</v>
      </c>
      <c r="B46" t="s">
        <v>357</v>
      </c>
      <c r="C46" t="s">
        <v>358</v>
      </c>
      <c r="D46" t="s">
        <v>358</v>
      </c>
      <c r="E46" t="s">
        <v>264</v>
      </c>
      <c r="F46" t="s">
        <v>269</v>
      </c>
      <c r="G46" t="s">
        <v>1832</v>
      </c>
      <c r="H46" s="61">
        <v>181290.78125</v>
      </c>
      <c r="I46" s="61">
        <v>35241.7578125</v>
      </c>
      <c r="J46" s="61">
        <v>19.43935394287109</v>
      </c>
      <c r="K46" s="61">
        <v>146049.03125</v>
      </c>
      <c r="L46" s="61">
        <v>80.560646057128906</v>
      </c>
      <c r="M46" s="61">
        <v>27943.888671875</v>
      </c>
      <c r="N46" s="61">
        <v>15.41384887695312</v>
      </c>
      <c r="O46" s="61">
        <v>152487.328125</v>
      </c>
      <c r="P46" s="61">
        <v>84.112014770507813</v>
      </c>
      <c r="Q46" s="61">
        <v>124543.439453125</v>
      </c>
      <c r="R46" s="61">
        <f t="shared" si="0"/>
        <v>68.698164680188327</v>
      </c>
      <c r="S46" s="61">
        <v>25.266666412353519</v>
      </c>
      <c r="T46" s="61">
        <v>32118.361328125</v>
      </c>
      <c r="U46" s="61">
        <v>17.716489791870121</v>
      </c>
      <c r="V46" s="61">
        <v>7873.59033203125</v>
      </c>
      <c r="W46" s="61">
        <v>4.3430728912353516</v>
      </c>
      <c r="X46" s="61">
        <v>113428.1796875</v>
      </c>
      <c r="Y46" s="61">
        <v>62.566989898681641</v>
      </c>
      <c r="Z46" s="61">
        <v>885.66558837890625</v>
      </c>
      <c r="AA46" s="61">
        <v>0.48853316903114319</v>
      </c>
      <c r="AB46" s="61">
        <v>54677.21484375</v>
      </c>
      <c r="AC46" s="61">
        <v>30.159954071044918</v>
      </c>
      <c r="AD46" s="61">
        <v>126613.56640625</v>
      </c>
      <c r="AE46" s="61">
        <v>81968.046875</v>
      </c>
      <c r="AF46" s="61">
        <v>45.213577270507813</v>
      </c>
      <c r="AG46" s="61">
        <v>99322.734375</v>
      </c>
      <c r="AH46" s="61">
        <v>102401.484375</v>
      </c>
      <c r="AI46" s="61">
        <v>56.484664916992188</v>
      </c>
      <c r="AJ46" s="61">
        <v>78889.296875</v>
      </c>
      <c r="AK46" s="61">
        <v>127849.4296875</v>
      </c>
      <c r="AL46" s="61">
        <v>70.521751403808594</v>
      </c>
      <c r="AM46" s="61">
        <v>53441.3515625</v>
      </c>
      <c r="AN46" s="61">
        <v>32086.853515625</v>
      </c>
      <c r="AO46" s="61">
        <v>17.6991081237793</v>
      </c>
      <c r="AP46" s="61">
        <v>149203.927734375</v>
      </c>
      <c r="AQ46" s="61">
        <v>23803.517578125</v>
      </c>
      <c r="AR46" s="61">
        <v>13.130021095275881</v>
      </c>
      <c r="AS46" s="61">
        <v>157487.263671875</v>
      </c>
    </row>
    <row r="47" spans="1:45">
      <c r="A47">
        <v>176</v>
      </c>
      <c r="B47" t="s">
        <v>360</v>
      </c>
      <c r="C47" t="s">
        <v>361</v>
      </c>
      <c r="D47" t="s">
        <v>361</v>
      </c>
      <c r="E47" t="s">
        <v>264</v>
      </c>
      <c r="F47" t="s">
        <v>265</v>
      </c>
      <c r="G47" t="s">
        <v>1833</v>
      </c>
      <c r="H47" s="61">
        <v>349019.5</v>
      </c>
      <c r="I47" s="61">
        <v>26972.49609375</v>
      </c>
      <c r="J47" s="61">
        <v>7.7280774116516113</v>
      </c>
      <c r="K47" s="61">
        <v>322047</v>
      </c>
      <c r="L47" s="61">
        <v>92.271926879882813</v>
      </c>
      <c r="M47" s="61">
        <v>36650.86328125</v>
      </c>
      <c r="N47" s="61">
        <v>10.50109386444092</v>
      </c>
      <c r="O47" s="61">
        <v>304127.4375</v>
      </c>
      <c r="P47" s="61">
        <v>87.137664794921875</v>
      </c>
      <c r="Q47" s="61">
        <v>267476.57421875</v>
      </c>
      <c r="R47" s="61">
        <f t="shared" si="0"/>
        <v>76.636570225660734</v>
      </c>
      <c r="S47" s="61">
        <v>9.4034481048583984</v>
      </c>
      <c r="T47" s="61">
        <v>18498.1640625</v>
      </c>
      <c r="U47" s="61">
        <v>5.3000373840332031</v>
      </c>
      <c r="V47" s="61">
        <v>21476.333984375</v>
      </c>
      <c r="W47" s="61">
        <v>6.1533336639404297</v>
      </c>
      <c r="X47" s="61">
        <v>110182.3984375</v>
      </c>
      <c r="Y47" s="61">
        <v>31.569122314453121</v>
      </c>
      <c r="Z47" s="61">
        <v>80569.1875</v>
      </c>
      <c r="AA47" s="61">
        <v>23.084438323974609</v>
      </c>
      <c r="AB47" s="61">
        <v>178336.859375</v>
      </c>
      <c r="AC47" s="61">
        <v>51.096527099609382</v>
      </c>
      <c r="AD47" s="61">
        <v>170682.640625</v>
      </c>
      <c r="AE47" s="61">
        <v>124555.421875</v>
      </c>
      <c r="AF47" s="61">
        <v>35.687236785888672</v>
      </c>
      <c r="AG47" s="61">
        <v>224464.078125</v>
      </c>
      <c r="AH47" s="61">
        <v>221365.421875</v>
      </c>
      <c r="AI47" s="61">
        <v>63.424945831298828</v>
      </c>
      <c r="AJ47" s="61">
        <v>127654.078125</v>
      </c>
      <c r="AK47" s="61">
        <v>298234.40625</v>
      </c>
      <c r="AL47" s="61">
        <v>85.449211120605469</v>
      </c>
      <c r="AM47" s="61">
        <v>50785.09375</v>
      </c>
      <c r="AN47" s="61">
        <v>148178.796875</v>
      </c>
      <c r="AO47" s="61">
        <v>42.455734252929688</v>
      </c>
      <c r="AP47" s="61">
        <v>200840.703125</v>
      </c>
      <c r="AQ47" s="61">
        <v>5605.689453125</v>
      </c>
      <c r="AR47" s="61">
        <v>1.6061249971389771</v>
      </c>
      <c r="AS47" s="61">
        <v>343413.810546875</v>
      </c>
    </row>
    <row r="48" spans="1:45">
      <c r="A48">
        <v>109</v>
      </c>
      <c r="B48" t="s">
        <v>362</v>
      </c>
      <c r="C48" t="s">
        <v>363</v>
      </c>
      <c r="D48" t="s">
        <v>363</v>
      </c>
      <c r="E48" t="s">
        <v>214</v>
      </c>
      <c r="F48" t="s">
        <v>269</v>
      </c>
      <c r="G48" t="s">
        <v>230</v>
      </c>
      <c r="H48" s="61">
        <v>476781.3125</v>
      </c>
      <c r="I48" s="61">
        <v>59937.0078125</v>
      </c>
      <c r="J48" s="61">
        <v>12.57117366790771</v>
      </c>
      <c r="K48" s="61">
        <v>416844.3125</v>
      </c>
      <c r="L48" s="61">
        <v>87.428825378417969</v>
      </c>
      <c r="M48" s="61">
        <v>223335.9375</v>
      </c>
      <c r="N48" s="61">
        <v>46.842426300048828</v>
      </c>
      <c r="O48" s="61">
        <v>472536.8125</v>
      </c>
      <c r="P48" s="61">
        <v>99.109756469726563</v>
      </c>
      <c r="Q48" s="61">
        <v>249200.875</v>
      </c>
      <c r="R48" s="61">
        <f t="shared" si="0"/>
        <v>52.267332730244121</v>
      </c>
      <c r="S48" s="61">
        <v>5.355555534362793</v>
      </c>
      <c r="T48" s="61">
        <v>12582.921875</v>
      </c>
      <c r="U48" s="61">
        <v>2.6391391754150391</v>
      </c>
      <c r="V48" s="61">
        <v>78527.4453125</v>
      </c>
      <c r="W48" s="61">
        <v>16.470327377319339</v>
      </c>
      <c r="X48" s="61">
        <v>167861.578125</v>
      </c>
      <c r="Y48" s="61">
        <v>35.207248687744141</v>
      </c>
      <c r="Z48" s="61">
        <v>166708.921875</v>
      </c>
      <c r="AA48" s="61">
        <v>34.965492248535163</v>
      </c>
      <c r="AB48" s="61">
        <v>204730.09375</v>
      </c>
      <c r="AC48" s="61">
        <v>42.940040588378913</v>
      </c>
      <c r="AD48" s="61">
        <v>272051.21875</v>
      </c>
      <c r="AE48" s="61">
        <v>53816.16015625</v>
      </c>
      <c r="AF48" s="61">
        <v>11.287388801574711</v>
      </c>
      <c r="AG48" s="61">
        <v>422965.15234375</v>
      </c>
      <c r="AH48" s="61">
        <v>112630.46875</v>
      </c>
      <c r="AI48" s="61">
        <v>23.623088836669918</v>
      </c>
      <c r="AJ48" s="61">
        <v>364150.84375</v>
      </c>
      <c r="AK48" s="61">
        <v>267819.96875</v>
      </c>
      <c r="AL48" s="61">
        <v>56.172496795654297</v>
      </c>
      <c r="AM48" s="61">
        <v>208961.34375</v>
      </c>
      <c r="AN48" s="61">
        <v>238218.3125</v>
      </c>
      <c r="AO48" s="61">
        <v>49.963851928710938</v>
      </c>
      <c r="AP48" s="61">
        <v>238563</v>
      </c>
      <c r="AQ48" s="61">
        <v>17041.783203125</v>
      </c>
      <c r="AR48" s="61">
        <v>3.574339628219604</v>
      </c>
      <c r="AS48" s="61">
        <v>459739.529296875</v>
      </c>
    </row>
    <row r="49" spans="1:45">
      <c r="A49">
        <v>276</v>
      </c>
      <c r="B49" t="s">
        <v>364</v>
      </c>
      <c r="C49" t="s">
        <v>365</v>
      </c>
      <c r="D49" t="s">
        <v>365</v>
      </c>
      <c r="E49" t="s">
        <v>264</v>
      </c>
      <c r="F49" t="s">
        <v>265</v>
      </c>
      <c r="G49" t="s">
        <v>1834</v>
      </c>
      <c r="H49" s="61">
        <v>387386.875</v>
      </c>
      <c r="I49" s="61">
        <v>62486.44140625</v>
      </c>
      <c r="J49" s="61">
        <v>16.130241394042969</v>
      </c>
      <c r="K49" s="61">
        <v>324900.4375</v>
      </c>
      <c r="L49" s="61">
        <v>83.869758605957031</v>
      </c>
      <c r="M49" s="61">
        <v>23462.01171875</v>
      </c>
      <c r="N49" s="61">
        <v>6.056480884552002</v>
      </c>
      <c r="O49" s="61">
        <v>212689.1875</v>
      </c>
      <c r="P49" s="61">
        <v>54.903560638427727</v>
      </c>
      <c r="Q49" s="61">
        <v>189227.17578125</v>
      </c>
      <c r="R49" s="61">
        <f t="shared" si="0"/>
        <v>48.847079752314784</v>
      </c>
      <c r="S49" s="61">
        <v>20.39999961853027</v>
      </c>
      <c r="T49" s="61">
        <v>15904.1005859375</v>
      </c>
      <c r="U49" s="61">
        <v>4.1054825782775879</v>
      </c>
      <c r="V49" s="61">
        <v>7470.25244140625</v>
      </c>
      <c r="W49" s="61">
        <v>1.9283701181411741</v>
      </c>
      <c r="X49" s="61">
        <v>205027.671875</v>
      </c>
      <c r="Y49" s="61">
        <v>52.925819396972663</v>
      </c>
      <c r="Z49" s="61">
        <v>120470.21875</v>
      </c>
      <c r="AA49" s="61">
        <v>31.098165512084961</v>
      </c>
      <c r="AB49" s="61">
        <v>264273.875</v>
      </c>
      <c r="AC49" s="61">
        <v>68.219627380371094</v>
      </c>
      <c r="AD49" s="61">
        <v>123113</v>
      </c>
      <c r="AE49" s="61">
        <v>51884.77734375</v>
      </c>
      <c r="AF49" s="61">
        <v>13.39352989196777</v>
      </c>
      <c r="AG49" s="61">
        <v>335502.09765625</v>
      </c>
      <c r="AH49" s="61">
        <v>72720.359375</v>
      </c>
      <c r="AI49" s="61">
        <v>18.772024154663089</v>
      </c>
      <c r="AJ49" s="61">
        <v>314666.515625</v>
      </c>
      <c r="AK49" s="61">
        <v>304619.1875</v>
      </c>
      <c r="AL49" s="61">
        <v>78.634353637695313</v>
      </c>
      <c r="AM49" s="61">
        <v>82767.6875</v>
      </c>
      <c r="AN49" s="61">
        <v>87458.1796875</v>
      </c>
      <c r="AO49" s="61">
        <v>22.576444625854489</v>
      </c>
      <c r="AP49" s="61">
        <v>299928.6953125</v>
      </c>
      <c r="AQ49" s="61">
        <v>21207.58203125</v>
      </c>
      <c r="AR49" s="61">
        <v>5.474522590637207</v>
      </c>
      <c r="AS49" s="61">
        <v>366179.29296875</v>
      </c>
    </row>
    <row r="50" spans="1:45">
      <c r="A50">
        <v>257</v>
      </c>
      <c r="B50" t="s">
        <v>366</v>
      </c>
      <c r="C50" t="s">
        <v>367</v>
      </c>
      <c r="D50" t="s">
        <v>368</v>
      </c>
      <c r="E50" t="s">
        <v>281</v>
      </c>
      <c r="F50" t="s">
        <v>240</v>
      </c>
      <c r="G50" t="s">
        <v>1835</v>
      </c>
      <c r="H50" s="61">
        <v>263428.0625</v>
      </c>
      <c r="I50" s="61">
        <v>34565.6328125</v>
      </c>
      <c r="J50" s="61">
        <v>13.121469497680661</v>
      </c>
      <c r="K50" s="61">
        <v>228862.4375</v>
      </c>
      <c r="L50" s="61">
        <v>86.878532409667969</v>
      </c>
      <c r="M50" s="61">
        <v>92497.6328125</v>
      </c>
      <c r="N50" s="61">
        <v>35.113052368164063</v>
      </c>
      <c r="O50" s="61">
        <v>243014.1875</v>
      </c>
      <c r="P50" s="61">
        <v>92.250679016113281</v>
      </c>
      <c r="Q50" s="61">
        <v>150516.5546875</v>
      </c>
      <c r="R50" s="61">
        <f t="shared" si="0"/>
        <v>57.137631146453884</v>
      </c>
      <c r="S50" s="61">
        <v>8.0623979568481445</v>
      </c>
      <c r="T50" s="61">
        <v>21909.80078125</v>
      </c>
      <c r="U50" s="61">
        <v>8.3171854019165039</v>
      </c>
      <c r="V50" s="61">
        <v>65966.9296875</v>
      </c>
      <c r="W50" s="61">
        <v>25.04172325134277</v>
      </c>
      <c r="X50" s="61">
        <v>0</v>
      </c>
      <c r="Y50" s="61">
        <v>0</v>
      </c>
      <c r="Z50" s="61">
        <v>0</v>
      </c>
      <c r="AA50" s="61">
        <v>0</v>
      </c>
      <c r="AB50" s="61">
        <v>97346.7265625</v>
      </c>
      <c r="AC50" s="61">
        <v>36.953819274902337</v>
      </c>
      <c r="AD50" s="61">
        <v>166081.3359375</v>
      </c>
      <c r="AE50" s="61">
        <v>97306.3125</v>
      </c>
      <c r="AF50" s="61">
        <v>36.9384765625</v>
      </c>
      <c r="AG50" s="61">
        <v>166121.75</v>
      </c>
      <c r="AH50" s="61">
        <v>76346.1875</v>
      </c>
      <c r="AI50" s="61">
        <v>28.98179817199707</v>
      </c>
      <c r="AJ50" s="61">
        <v>187081.875</v>
      </c>
      <c r="AK50" s="61">
        <v>136066.59375</v>
      </c>
      <c r="AL50" s="61">
        <v>51.652275085449219</v>
      </c>
      <c r="AM50" s="61">
        <v>127361.46875</v>
      </c>
      <c r="AN50" s="61">
        <v>113393.75</v>
      </c>
      <c r="AO50" s="61">
        <v>43.045433044433587</v>
      </c>
      <c r="AP50" s="61">
        <v>150034.3125</v>
      </c>
      <c r="AQ50" s="61">
        <v>5287.98583984375</v>
      </c>
      <c r="AR50" s="61">
        <v>2.0073738098144531</v>
      </c>
      <c r="AS50" s="61">
        <v>258140.07666015619</v>
      </c>
    </row>
    <row r="51" spans="1:45">
      <c r="A51">
        <v>45</v>
      </c>
      <c r="B51" t="s">
        <v>369</v>
      </c>
      <c r="C51" t="s">
        <v>370</v>
      </c>
      <c r="D51" t="s">
        <v>370</v>
      </c>
      <c r="E51" t="s">
        <v>214</v>
      </c>
      <c r="F51" t="s">
        <v>215</v>
      </c>
      <c r="G51" t="s">
        <v>1836</v>
      </c>
      <c r="H51" s="61">
        <v>514331.71875</v>
      </c>
      <c r="I51" s="61">
        <v>71050.3046875</v>
      </c>
      <c r="J51" s="61">
        <v>13.81410026550293</v>
      </c>
      <c r="K51" s="61">
        <v>443281.40625</v>
      </c>
      <c r="L51" s="61">
        <v>86.185897827148438</v>
      </c>
      <c r="M51" s="61">
        <v>96067.71875</v>
      </c>
      <c r="N51" s="61">
        <v>18.678163528442379</v>
      </c>
      <c r="O51" s="61">
        <v>481761.125</v>
      </c>
      <c r="P51" s="61">
        <v>93.667396545410156</v>
      </c>
      <c r="Q51" s="61">
        <v>385693.40625</v>
      </c>
      <c r="R51" s="61">
        <f t="shared" si="0"/>
        <v>74.989232083015494</v>
      </c>
      <c r="S51" s="61">
        <v>9.25</v>
      </c>
      <c r="T51" s="61">
        <v>35061.6328125</v>
      </c>
      <c r="U51" s="61">
        <v>6.816929817199707</v>
      </c>
      <c r="V51" s="61">
        <v>197481.46875</v>
      </c>
      <c r="W51" s="61">
        <v>38.395736694335938</v>
      </c>
      <c r="X51" s="61">
        <v>175973.484375</v>
      </c>
      <c r="Y51" s="61">
        <v>34.214004516601563</v>
      </c>
      <c r="Z51" s="61">
        <v>11099.544921875</v>
      </c>
      <c r="AA51" s="61">
        <v>2.158051729202271</v>
      </c>
      <c r="AB51" s="61">
        <v>241804.828125</v>
      </c>
      <c r="AC51" s="61">
        <v>47.013397216796882</v>
      </c>
      <c r="AD51" s="61">
        <v>272526.890625</v>
      </c>
      <c r="AE51" s="61">
        <v>112005.203125</v>
      </c>
      <c r="AF51" s="61">
        <v>21.77684211730957</v>
      </c>
      <c r="AG51" s="61">
        <v>402326.515625</v>
      </c>
      <c r="AH51" s="61">
        <v>177154.15625</v>
      </c>
      <c r="AI51" s="61">
        <v>34.443561553955078</v>
      </c>
      <c r="AJ51" s="61">
        <v>337177.5625</v>
      </c>
      <c r="AK51" s="61">
        <v>298566.15625</v>
      </c>
      <c r="AL51" s="61">
        <v>58.049339294433587</v>
      </c>
      <c r="AM51" s="61">
        <v>215765.5625</v>
      </c>
      <c r="AN51" s="61">
        <v>124637.4765625</v>
      </c>
      <c r="AO51" s="61">
        <v>24.23289680480957</v>
      </c>
      <c r="AP51" s="61">
        <v>389694.2421875</v>
      </c>
      <c r="AQ51" s="61">
        <v>16889.498046875</v>
      </c>
      <c r="AR51" s="61">
        <v>3.2837753295898442</v>
      </c>
      <c r="AS51" s="61">
        <v>497442.220703125</v>
      </c>
    </row>
    <row r="52" spans="1:45">
      <c r="A52">
        <v>13</v>
      </c>
      <c r="B52" t="s">
        <v>372</v>
      </c>
      <c r="C52" t="s">
        <v>373</v>
      </c>
      <c r="D52" t="s">
        <v>374</v>
      </c>
      <c r="E52" t="s">
        <v>264</v>
      </c>
      <c r="F52" t="s">
        <v>269</v>
      </c>
      <c r="G52" t="s">
        <v>1837</v>
      </c>
      <c r="H52" s="61">
        <v>341094.25</v>
      </c>
      <c r="I52" s="61">
        <v>38705.73046875</v>
      </c>
      <c r="J52" s="61">
        <v>11.347517013549799</v>
      </c>
      <c r="K52" s="61">
        <v>302388.53125</v>
      </c>
      <c r="L52" s="61">
        <v>88.652488708496094</v>
      </c>
      <c r="M52" s="61">
        <v>95163.4609375</v>
      </c>
      <c r="N52" s="61">
        <v>27.89946174621582</v>
      </c>
      <c r="O52" s="61">
        <v>306313.25</v>
      </c>
      <c r="P52" s="61">
        <v>89.803108215332031</v>
      </c>
      <c r="Q52" s="61">
        <v>211149.7890625</v>
      </c>
      <c r="R52" s="61">
        <f t="shared" si="0"/>
        <v>61.903649522822505</v>
      </c>
      <c r="S52" s="61">
        <v>8.5</v>
      </c>
      <c r="T52" s="61">
        <v>65005.7421875</v>
      </c>
      <c r="U52" s="61">
        <v>19.057998657226559</v>
      </c>
      <c r="V52" s="61">
        <v>120584.3515625</v>
      </c>
      <c r="W52" s="61">
        <v>35.352210998535163</v>
      </c>
      <c r="X52" s="61">
        <v>121698.5859375</v>
      </c>
      <c r="Y52" s="61">
        <v>35.678871154785163</v>
      </c>
      <c r="Z52" s="61">
        <v>885.66558837890625</v>
      </c>
      <c r="AA52" s="61">
        <v>0.25965422391891479</v>
      </c>
      <c r="AB52" s="61">
        <v>85003.0703125</v>
      </c>
      <c r="AC52" s="61">
        <v>24.920698165893551</v>
      </c>
      <c r="AD52" s="61">
        <v>256091.1796875</v>
      </c>
      <c r="AE52" s="61">
        <v>114254.9921875</v>
      </c>
      <c r="AF52" s="61">
        <v>33.496604919433587</v>
      </c>
      <c r="AG52" s="61">
        <v>226839.2578125</v>
      </c>
      <c r="AH52" s="61">
        <v>119198.4375</v>
      </c>
      <c r="AI52" s="61">
        <v>34.945892333984382</v>
      </c>
      <c r="AJ52" s="61">
        <v>221895.8125</v>
      </c>
      <c r="AK52" s="61">
        <v>169636.625</v>
      </c>
      <c r="AL52" s="61">
        <v>49.733062744140618</v>
      </c>
      <c r="AM52" s="61">
        <v>171457.625</v>
      </c>
      <c r="AN52" s="61">
        <v>21850.392578125</v>
      </c>
      <c r="AO52" s="61">
        <v>6.4059691429138184</v>
      </c>
      <c r="AP52" s="61">
        <v>319243.857421875</v>
      </c>
      <c r="AQ52" s="61">
        <v>48736.203125</v>
      </c>
      <c r="AR52" s="61">
        <v>14.288192749023439</v>
      </c>
      <c r="AS52" s="61">
        <v>292358.046875</v>
      </c>
    </row>
    <row r="53" spans="1:45">
      <c r="A53">
        <v>216</v>
      </c>
      <c r="B53" t="s">
        <v>376</v>
      </c>
      <c r="C53" t="s">
        <v>377</v>
      </c>
      <c r="D53" t="s">
        <v>377</v>
      </c>
      <c r="E53" t="s">
        <v>303</v>
      </c>
      <c r="F53" t="s">
        <v>304</v>
      </c>
      <c r="G53" t="s">
        <v>1838</v>
      </c>
      <c r="H53" s="61">
        <v>69866.0078125</v>
      </c>
      <c r="I53" s="61">
        <v>13195.4990234375</v>
      </c>
      <c r="J53" s="61">
        <v>18.88686561584473</v>
      </c>
      <c r="K53" s="61">
        <v>56670.5078125</v>
      </c>
      <c r="L53" s="61">
        <v>81.113136291503906</v>
      </c>
      <c r="M53" s="61">
        <v>60649.47265625</v>
      </c>
      <c r="N53" s="61">
        <v>86.808273315429688</v>
      </c>
      <c r="O53" s="61">
        <v>68699.2890625</v>
      </c>
      <c r="P53" s="61">
        <v>98.330062866210938</v>
      </c>
      <c r="Q53" s="61">
        <v>8049.81640625</v>
      </c>
      <c r="R53" s="61">
        <f t="shared" si="0"/>
        <v>11.521792439970751</v>
      </c>
      <c r="S53" s="61">
        <v>2.1682026386260991</v>
      </c>
      <c r="T53" s="61">
        <v>48.29437255859375</v>
      </c>
      <c r="U53" s="61">
        <v>6.9124273955821991E-2</v>
      </c>
      <c r="V53" s="61">
        <v>0</v>
      </c>
      <c r="W53" s="61">
        <v>0</v>
      </c>
      <c r="X53" s="61">
        <v>15926.3017578125</v>
      </c>
      <c r="Y53" s="61">
        <v>22.79549407958984</v>
      </c>
      <c r="Z53" s="61">
        <v>0</v>
      </c>
      <c r="AA53" s="61">
        <v>0</v>
      </c>
      <c r="AB53" s="61">
        <v>0</v>
      </c>
      <c r="AC53" s="61">
        <v>0</v>
      </c>
      <c r="AD53" s="61">
        <v>69866.0078125</v>
      </c>
      <c r="AE53" s="61">
        <v>15194.5185546875</v>
      </c>
      <c r="AF53" s="61">
        <v>21.74808502197266</v>
      </c>
      <c r="AG53" s="61">
        <v>54671.4892578125</v>
      </c>
      <c r="AH53" s="61">
        <v>17570.00390625</v>
      </c>
      <c r="AI53" s="61">
        <v>25.14814376831055</v>
      </c>
      <c r="AJ53" s="61">
        <v>52296.00390625</v>
      </c>
      <c r="AK53" s="61">
        <v>21769.912109375</v>
      </c>
      <c r="AL53" s="61">
        <v>31.159519195556641</v>
      </c>
      <c r="AM53" s="61">
        <v>48096.095703125</v>
      </c>
      <c r="AN53" s="61">
        <v>49074.8359375</v>
      </c>
      <c r="AO53" s="61">
        <v>70.241363525390625</v>
      </c>
      <c r="AP53" s="61">
        <v>20791.171875</v>
      </c>
      <c r="AQ53" s="61">
        <v>4796.88134765625</v>
      </c>
      <c r="AR53" s="61">
        <v>6.8658299446105957</v>
      </c>
      <c r="AS53" s="61">
        <v>65069.12646484375</v>
      </c>
    </row>
    <row r="54" spans="1:45">
      <c r="A54">
        <v>231</v>
      </c>
      <c r="B54" t="s">
        <v>379</v>
      </c>
      <c r="C54" t="s">
        <v>380</v>
      </c>
      <c r="D54" t="s">
        <v>380</v>
      </c>
      <c r="E54" t="s">
        <v>303</v>
      </c>
      <c r="F54" t="s">
        <v>304</v>
      </c>
      <c r="G54" t="s">
        <v>1839</v>
      </c>
      <c r="H54" s="61">
        <v>149092.375</v>
      </c>
      <c r="I54" s="61">
        <v>37154.75</v>
      </c>
      <c r="J54" s="61">
        <v>24.920623779296879</v>
      </c>
      <c r="K54" s="61">
        <v>111937.625</v>
      </c>
      <c r="L54" s="61">
        <v>75.079376220703125</v>
      </c>
      <c r="M54" s="61">
        <v>16157.205078125</v>
      </c>
      <c r="N54" s="61">
        <v>10.83704280853271</v>
      </c>
      <c r="O54" s="61">
        <v>90906.234375</v>
      </c>
      <c r="P54" s="61">
        <v>60.973094940185547</v>
      </c>
      <c r="Q54" s="61">
        <v>74749.029296875</v>
      </c>
      <c r="R54" s="61">
        <f t="shared" si="0"/>
        <v>50.136051087035803</v>
      </c>
      <c r="S54" s="61">
        <v>22.672222137451168</v>
      </c>
      <c r="T54" s="61">
        <v>1158.960205078125</v>
      </c>
      <c r="U54" s="61">
        <v>0.77734369039535522</v>
      </c>
      <c r="V54" s="61">
        <v>662.36572265625</v>
      </c>
      <c r="W54" s="61">
        <v>0.44426530599594122</v>
      </c>
      <c r="X54" s="61">
        <v>0</v>
      </c>
      <c r="Y54" s="61">
        <v>0</v>
      </c>
      <c r="Z54" s="61">
        <v>0</v>
      </c>
      <c r="AA54" s="61">
        <v>0</v>
      </c>
      <c r="AB54" s="61">
        <v>78425.53125</v>
      </c>
      <c r="AC54" s="61">
        <v>52.601974487304688</v>
      </c>
      <c r="AD54" s="61">
        <v>70666.84375</v>
      </c>
      <c r="AE54" s="61">
        <v>44814.2421875</v>
      </c>
      <c r="AF54" s="61">
        <v>30.058038711547852</v>
      </c>
      <c r="AG54" s="61">
        <v>104278.1328125</v>
      </c>
      <c r="AH54" s="61">
        <v>29412.2109375</v>
      </c>
      <c r="AI54" s="61">
        <v>19.727508544921879</v>
      </c>
      <c r="AJ54" s="61">
        <v>119680.1640625</v>
      </c>
      <c r="AK54" s="61">
        <v>88744.25</v>
      </c>
      <c r="AL54" s="61">
        <v>59.522998809814453</v>
      </c>
      <c r="AM54" s="61">
        <v>60348.125</v>
      </c>
      <c r="AN54" s="61">
        <v>66113</v>
      </c>
      <c r="AO54" s="61">
        <v>44.343650817871087</v>
      </c>
      <c r="AP54" s="61">
        <v>82979.375</v>
      </c>
      <c r="AQ54" s="61">
        <v>4295.1923828125</v>
      </c>
      <c r="AR54" s="61">
        <v>2.880893468856812</v>
      </c>
      <c r="AS54" s="61">
        <v>144797.1826171875</v>
      </c>
    </row>
    <row r="55" spans="1:45">
      <c r="A55">
        <v>71</v>
      </c>
      <c r="B55" t="s">
        <v>381</v>
      </c>
      <c r="C55" t="s">
        <v>382</v>
      </c>
      <c r="D55" t="s">
        <v>382</v>
      </c>
      <c r="E55" t="s">
        <v>214</v>
      </c>
      <c r="F55" t="s">
        <v>224</v>
      </c>
      <c r="G55" t="s">
        <v>1840</v>
      </c>
      <c r="H55" s="61">
        <v>670521.375</v>
      </c>
      <c r="I55" s="61">
        <v>290897.46875</v>
      </c>
      <c r="J55" s="61">
        <v>43.383769989013672</v>
      </c>
      <c r="K55" s="61">
        <v>379623.90625</v>
      </c>
      <c r="L55" s="61">
        <v>56.616230010986328</v>
      </c>
      <c r="M55" s="61">
        <v>176808.015625</v>
      </c>
      <c r="N55" s="61">
        <v>26.36873626708984</v>
      </c>
      <c r="O55" s="61">
        <v>625629.375</v>
      </c>
      <c r="P55" s="61">
        <v>93.304916381835938</v>
      </c>
      <c r="Q55" s="61">
        <v>448821.359375</v>
      </c>
      <c r="R55" s="61">
        <f t="shared" si="0"/>
        <v>66.936174760275165</v>
      </c>
      <c r="S55" s="61">
        <v>8.9187297821044922</v>
      </c>
      <c r="T55" s="61">
        <v>322493.90625</v>
      </c>
      <c r="U55" s="61">
        <v>48.095993041992188</v>
      </c>
      <c r="V55" s="61">
        <v>234284.28125</v>
      </c>
      <c r="W55" s="61">
        <v>34.94061279296875</v>
      </c>
      <c r="X55" s="61">
        <v>26383.767578125</v>
      </c>
      <c r="Y55" s="61">
        <v>3.9348137378692631</v>
      </c>
      <c r="Z55" s="61">
        <v>0</v>
      </c>
      <c r="AA55" s="61">
        <v>0</v>
      </c>
      <c r="AB55" s="61">
        <v>130898.3828125</v>
      </c>
      <c r="AC55" s="61">
        <v>19.521881103515621</v>
      </c>
      <c r="AD55" s="61">
        <v>539622.9921875</v>
      </c>
      <c r="AE55" s="61">
        <v>26836.283203125</v>
      </c>
      <c r="AF55" s="61">
        <v>4.0023012161254883</v>
      </c>
      <c r="AG55" s="61">
        <v>643685.091796875</v>
      </c>
      <c r="AH55" s="61">
        <v>67419.6171875</v>
      </c>
      <c r="AI55" s="61">
        <v>10.05480480194092</v>
      </c>
      <c r="AJ55" s="61">
        <v>603101.7578125</v>
      </c>
      <c r="AK55" s="61">
        <v>183914.75</v>
      </c>
      <c r="AL55" s="61">
        <v>27.428617477416989</v>
      </c>
      <c r="AM55" s="61">
        <v>486606.625</v>
      </c>
      <c r="AN55" s="61">
        <v>1930.672607421875</v>
      </c>
      <c r="AO55" s="61">
        <v>0.28793603181838989</v>
      </c>
      <c r="AP55" s="61">
        <v>668590.70239257813</v>
      </c>
      <c r="AQ55" s="61">
        <v>24120.2578125</v>
      </c>
      <c r="AR55" s="61">
        <v>3.5972390174865718</v>
      </c>
      <c r="AS55" s="61">
        <v>646401.1171875</v>
      </c>
    </row>
    <row r="56" spans="1:45">
      <c r="A56">
        <v>9</v>
      </c>
      <c r="B56" t="s">
        <v>384</v>
      </c>
      <c r="C56" t="s">
        <v>385</v>
      </c>
      <c r="D56" t="s">
        <v>385</v>
      </c>
      <c r="E56" t="s">
        <v>264</v>
      </c>
      <c r="F56" t="s">
        <v>265</v>
      </c>
      <c r="G56" t="s">
        <v>1841</v>
      </c>
      <c r="H56" s="61">
        <v>524610.9375</v>
      </c>
      <c r="I56" s="61">
        <v>30114.962890625</v>
      </c>
      <c r="J56" s="61">
        <v>5.7404375076293954</v>
      </c>
      <c r="K56" s="61">
        <v>494495.96875</v>
      </c>
      <c r="L56" s="61">
        <v>94.259559631347656</v>
      </c>
      <c r="M56" s="61">
        <v>126555.828125</v>
      </c>
      <c r="N56" s="61">
        <v>24.123748779296879</v>
      </c>
      <c r="O56" s="61">
        <v>500069.5</v>
      </c>
      <c r="P56" s="61">
        <v>95.321968078613281</v>
      </c>
      <c r="Q56" s="61">
        <v>373513.671875</v>
      </c>
      <c r="R56" s="61">
        <f t="shared" si="0"/>
        <v>71.198224279302224</v>
      </c>
      <c r="S56" s="61">
        <v>7.2331867218017578</v>
      </c>
      <c r="T56" s="61">
        <v>108645.7578125</v>
      </c>
      <c r="U56" s="61">
        <v>20.70977783203125</v>
      </c>
      <c r="V56" s="61">
        <v>189558.078125</v>
      </c>
      <c r="W56" s="61">
        <v>36.133079528808587</v>
      </c>
      <c r="X56" s="61">
        <v>79793.71875</v>
      </c>
      <c r="Y56" s="61">
        <v>15.210075378417971</v>
      </c>
      <c r="Z56" s="61">
        <v>159775.40625</v>
      </c>
      <c r="AA56" s="61">
        <v>30.45598030090332</v>
      </c>
      <c r="AB56" s="61">
        <v>221324.265625</v>
      </c>
      <c r="AC56" s="61">
        <v>42.188270568847663</v>
      </c>
      <c r="AD56" s="61">
        <v>303286.671875</v>
      </c>
      <c r="AE56" s="61">
        <v>75868.2890625</v>
      </c>
      <c r="AF56" s="61">
        <v>14.461819648742679</v>
      </c>
      <c r="AG56" s="61">
        <v>448742.6484375</v>
      </c>
      <c r="AH56" s="61">
        <v>216270.953125</v>
      </c>
      <c r="AI56" s="61">
        <v>41.225017547607422</v>
      </c>
      <c r="AJ56" s="61">
        <v>308339.984375</v>
      </c>
      <c r="AK56" s="61">
        <v>367048.625</v>
      </c>
      <c r="AL56" s="61">
        <v>69.965873718261719</v>
      </c>
      <c r="AM56" s="61">
        <v>157562.3125</v>
      </c>
      <c r="AN56" s="61">
        <v>186335.9375</v>
      </c>
      <c r="AO56" s="61">
        <v>35.518882751464837</v>
      </c>
      <c r="AP56" s="61">
        <v>338275</v>
      </c>
      <c r="AQ56" s="61">
        <v>15637.5537109375</v>
      </c>
      <c r="AR56" s="61">
        <v>2.9807906150817871</v>
      </c>
      <c r="AS56" s="61">
        <v>508973.3837890625</v>
      </c>
    </row>
    <row r="57" spans="1:45">
      <c r="A57">
        <v>169</v>
      </c>
      <c r="B57" t="s">
        <v>386</v>
      </c>
      <c r="C57" t="s">
        <v>387</v>
      </c>
      <c r="D57" t="s">
        <v>387</v>
      </c>
      <c r="E57" t="s">
        <v>264</v>
      </c>
      <c r="F57" t="s">
        <v>265</v>
      </c>
      <c r="G57" t="s">
        <v>1842</v>
      </c>
      <c r="H57" s="61">
        <v>499044.75</v>
      </c>
      <c r="I57" s="61">
        <v>78619.5859375</v>
      </c>
      <c r="J57" s="61">
        <v>15.75401592254639</v>
      </c>
      <c r="K57" s="61">
        <v>420425.15625</v>
      </c>
      <c r="L57" s="61">
        <v>84.245986938476563</v>
      </c>
      <c r="M57" s="61">
        <v>120525.1796875</v>
      </c>
      <c r="N57" s="61">
        <v>24.151176452636719</v>
      </c>
      <c r="O57" s="61">
        <v>365501.71875</v>
      </c>
      <c r="P57" s="61">
        <v>73.240264892578125</v>
      </c>
      <c r="Q57" s="61">
        <v>244976.5390625</v>
      </c>
      <c r="R57" s="61">
        <f t="shared" si="0"/>
        <v>49.089092523766659</v>
      </c>
      <c r="S57" s="61">
        <v>18.69923210144043</v>
      </c>
      <c r="T57" s="61">
        <v>12215.3623046875</v>
      </c>
      <c r="U57" s="61">
        <v>2.4477488994598389</v>
      </c>
      <c r="V57" s="61">
        <v>17893.802734375</v>
      </c>
      <c r="W57" s="61">
        <v>3.5856108665466309</v>
      </c>
      <c r="X57" s="61">
        <v>325805.9375</v>
      </c>
      <c r="Y57" s="61">
        <v>65.285911560058594</v>
      </c>
      <c r="Z57" s="61">
        <v>145566.828125</v>
      </c>
      <c r="AA57" s="61">
        <v>29.169094085693359</v>
      </c>
      <c r="AB57" s="61">
        <v>217659.890625</v>
      </c>
      <c r="AC57" s="61">
        <v>43.615306854248047</v>
      </c>
      <c r="AD57" s="61">
        <v>281384.859375</v>
      </c>
      <c r="AE57" s="61">
        <v>52487.921875</v>
      </c>
      <c r="AF57" s="61">
        <v>10.517678260803221</v>
      </c>
      <c r="AG57" s="61">
        <v>446556.828125</v>
      </c>
      <c r="AH57" s="61">
        <v>76047.390625</v>
      </c>
      <c r="AI57" s="61">
        <v>15.23859214782715</v>
      </c>
      <c r="AJ57" s="61">
        <v>422997.359375</v>
      </c>
      <c r="AK57" s="61">
        <v>262939.34375</v>
      </c>
      <c r="AL57" s="61">
        <v>52.688533782958977</v>
      </c>
      <c r="AM57" s="61">
        <v>236105.40625</v>
      </c>
      <c r="AN57" s="61">
        <v>267874.875</v>
      </c>
      <c r="AO57" s="61">
        <v>53.677524566650391</v>
      </c>
      <c r="AP57" s="61">
        <v>231169.875</v>
      </c>
      <c r="AQ57" s="61">
        <v>51046.1171875</v>
      </c>
      <c r="AR57" s="61">
        <v>10.2287654876709</v>
      </c>
      <c r="AS57" s="61">
        <v>447998.6328125</v>
      </c>
    </row>
    <row r="58" spans="1:45">
      <c r="A58">
        <v>225</v>
      </c>
      <c r="B58" t="s">
        <v>389</v>
      </c>
      <c r="C58" t="s">
        <v>390</v>
      </c>
      <c r="D58" t="s">
        <v>391</v>
      </c>
      <c r="E58" t="s">
        <v>264</v>
      </c>
      <c r="F58" t="s">
        <v>265</v>
      </c>
      <c r="G58" t="s">
        <v>1843</v>
      </c>
      <c r="H58" s="61">
        <v>389968.90625</v>
      </c>
      <c r="I58" s="61">
        <v>94032.46875</v>
      </c>
      <c r="J58" s="61">
        <v>24.112812042236332</v>
      </c>
      <c r="K58" s="61">
        <v>295936.4375</v>
      </c>
      <c r="L58" s="61">
        <v>75.887184143066406</v>
      </c>
      <c r="M58" s="61">
        <v>213834.171875</v>
      </c>
      <c r="N58" s="61">
        <v>54.833644866943359</v>
      </c>
      <c r="O58" s="61">
        <v>375392.34375</v>
      </c>
      <c r="P58" s="61">
        <v>96.262123107910156</v>
      </c>
      <c r="Q58" s="61">
        <v>161558.171875</v>
      </c>
      <c r="R58" s="61">
        <f t="shared" si="0"/>
        <v>41.428475267058552</v>
      </c>
      <c r="S58" s="61">
        <v>4.9931960105895996</v>
      </c>
      <c r="T58" s="61">
        <v>8168.57421875</v>
      </c>
      <c r="U58" s="61">
        <v>2.0946731567382808</v>
      </c>
      <c r="V58" s="61">
        <v>582.3739013671875</v>
      </c>
      <c r="W58" s="61">
        <v>0.1493385583162308</v>
      </c>
      <c r="X58" s="61">
        <v>240607.359375</v>
      </c>
      <c r="Y58" s="61">
        <v>61.699115753173828</v>
      </c>
      <c r="Z58" s="61">
        <v>60911.55078125</v>
      </c>
      <c r="AA58" s="61">
        <v>15.61959266662598</v>
      </c>
      <c r="AB58" s="61">
        <v>184097</v>
      </c>
      <c r="AC58" s="61">
        <v>47.208122253417969</v>
      </c>
      <c r="AD58" s="61">
        <v>205871.90625</v>
      </c>
      <c r="AE58" s="61">
        <v>74908.3984375</v>
      </c>
      <c r="AF58" s="61">
        <v>19.20881271362305</v>
      </c>
      <c r="AG58" s="61">
        <v>315060.5078125</v>
      </c>
      <c r="AH58" s="61">
        <v>87249.9296875</v>
      </c>
      <c r="AI58" s="61">
        <v>22.37355995178223</v>
      </c>
      <c r="AJ58" s="61">
        <v>302718.9765625</v>
      </c>
      <c r="AK58" s="61">
        <v>230832.46875</v>
      </c>
      <c r="AL58" s="61">
        <v>59.192531585693359</v>
      </c>
      <c r="AM58" s="61">
        <v>159136.4375</v>
      </c>
      <c r="AN58" s="61">
        <v>140246</v>
      </c>
      <c r="AO58" s="61">
        <v>35.96337890625</v>
      </c>
      <c r="AP58" s="61">
        <v>249722.90625</v>
      </c>
      <c r="AQ58" s="61">
        <v>26028.84765625</v>
      </c>
      <c r="AR58" s="61">
        <v>6.674595832824707</v>
      </c>
      <c r="AS58" s="61">
        <v>363940.05859375</v>
      </c>
    </row>
    <row r="59" spans="1:45">
      <c r="A59">
        <v>228</v>
      </c>
      <c r="B59" t="s">
        <v>393</v>
      </c>
      <c r="C59" t="s">
        <v>394</v>
      </c>
      <c r="D59" t="s">
        <v>394</v>
      </c>
      <c r="E59" t="s">
        <v>264</v>
      </c>
      <c r="F59" t="s">
        <v>269</v>
      </c>
      <c r="G59" t="s">
        <v>1844</v>
      </c>
      <c r="H59" s="61">
        <v>199578.5</v>
      </c>
      <c r="I59" s="61">
        <v>13977.2607421875</v>
      </c>
      <c r="J59" s="61">
        <v>7.003389835357666</v>
      </c>
      <c r="K59" s="61">
        <v>185601.234375</v>
      </c>
      <c r="L59" s="61">
        <v>92.996612548828125</v>
      </c>
      <c r="M59" s="61">
        <v>54060.78125</v>
      </c>
      <c r="N59" s="61">
        <v>27.08747673034668</v>
      </c>
      <c r="O59" s="61">
        <v>145369.21875</v>
      </c>
      <c r="P59" s="61">
        <v>72.838119506835938</v>
      </c>
      <c r="Q59" s="61">
        <v>91308.4375</v>
      </c>
      <c r="R59" s="61">
        <f t="shared" si="0"/>
        <v>45.750638220048749</v>
      </c>
      <c r="S59" s="61">
        <v>15.07066631317139</v>
      </c>
      <c r="T59" s="61">
        <v>4137.46826171875</v>
      </c>
      <c r="U59" s="61">
        <v>2.0731031894683838</v>
      </c>
      <c r="V59" s="61">
        <v>5657.587890625</v>
      </c>
      <c r="W59" s="61">
        <v>2.8347682952880859</v>
      </c>
      <c r="X59" s="61">
        <v>89103.15625</v>
      </c>
      <c r="Y59" s="61">
        <v>44.645671844482422</v>
      </c>
      <c r="Z59" s="61">
        <v>52895.46484375</v>
      </c>
      <c r="AA59" s="61">
        <v>26.50358963012695</v>
      </c>
      <c r="AB59" s="61">
        <v>131836.1875</v>
      </c>
      <c r="AC59" s="61">
        <v>66.05731201171875</v>
      </c>
      <c r="AD59" s="61">
        <v>67742.3125</v>
      </c>
      <c r="AE59" s="61">
        <v>50234.70703125</v>
      </c>
      <c r="AF59" s="61">
        <v>25.170400619506839</v>
      </c>
      <c r="AG59" s="61">
        <v>149343.79296875</v>
      </c>
      <c r="AH59" s="61">
        <v>89814.015625</v>
      </c>
      <c r="AI59" s="61">
        <v>45.001850128173828</v>
      </c>
      <c r="AJ59" s="61">
        <v>109764.484375</v>
      </c>
      <c r="AK59" s="61">
        <v>162693.859375</v>
      </c>
      <c r="AL59" s="61">
        <v>81.518730163574219</v>
      </c>
      <c r="AM59" s="61">
        <v>36884.640625</v>
      </c>
      <c r="AN59" s="61">
        <v>119281.1875</v>
      </c>
      <c r="AO59" s="61">
        <v>59.766548156738281</v>
      </c>
      <c r="AP59" s="61">
        <v>80297.3125</v>
      </c>
      <c r="AQ59" s="61">
        <v>6588.15185546875</v>
      </c>
      <c r="AR59" s="61">
        <v>3.3010330200195308</v>
      </c>
      <c r="AS59" s="61">
        <v>192990.34814453119</v>
      </c>
    </row>
    <row r="60" spans="1:45">
      <c r="A60">
        <v>309</v>
      </c>
      <c r="B60" t="s">
        <v>396</v>
      </c>
      <c r="C60" t="s">
        <v>397</v>
      </c>
      <c r="D60" t="s">
        <v>398</v>
      </c>
      <c r="E60" t="s">
        <v>214</v>
      </c>
      <c r="F60" t="s">
        <v>224</v>
      </c>
      <c r="G60" t="s">
        <v>1845</v>
      </c>
      <c r="H60" s="61">
        <v>461161.1875</v>
      </c>
      <c r="I60" s="61">
        <v>60691.93359375</v>
      </c>
      <c r="J60" s="61">
        <v>13.16067695617676</v>
      </c>
      <c r="K60" s="61">
        <v>400469.25</v>
      </c>
      <c r="L60" s="61">
        <v>86.839324951171875</v>
      </c>
      <c r="M60" s="61">
        <v>119784.203125</v>
      </c>
      <c r="N60" s="61">
        <v>25.9744758605957</v>
      </c>
      <c r="O60" s="61">
        <v>397222</v>
      </c>
      <c r="P60" s="61">
        <v>86.135177612304688</v>
      </c>
      <c r="Q60" s="61">
        <v>277437.796875</v>
      </c>
      <c r="R60" s="61">
        <f t="shared" si="0"/>
        <v>60.160699641489238</v>
      </c>
      <c r="S60" s="61">
        <v>10.81199359893799</v>
      </c>
      <c r="T60" s="61">
        <v>65895.8359375</v>
      </c>
      <c r="U60" s="61">
        <v>14.28911113739014</v>
      </c>
      <c r="V60" s="61">
        <v>190851.890625</v>
      </c>
      <c r="W60" s="61">
        <v>41.38507080078125</v>
      </c>
      <c r="X60" s="61">
        <v>133242.171875</v>
      </c>
      <c r="Y60" s="61">
        <v>28.892755508422852</v>
      </c>
      <c r="Z60" s="61">
        <v>54473.23828125</v>
      </c>
      <c r="AA60" s="61">
        <v>11.812191009521481</v>
      </c>
      <c r="AB60" s="61">
        <v>206322.6875</v>
      </c>
      <c r="AC60" s="61">
        <v>44.739822387695313</v>
      </c>
      <c r="AD60" s="61">
        <v>254838.5</v>
      </c>
      <c r="AE60" s="61">
        <v>56648.81640625</v>
      </c>
      <c r="AF60" s="61">
        <v>12.283951759338381</v>
      </c>
      <c r="AG60" s="61">
        <v>404512.37109375</v>
      </c>
      <c r="AH60" s="61">
        <v>84123.6796875</v>
      </c>
      <c r="AI60" s="61">
        <v>18.241708755493161</v>
      </c>
      <c r="AJ60" s="61">
        <v>377037.5078125</v>
      </c>
      <c r="AK60" s="61">
        <v>240436.953125</v>
      </c>
      <c r="AL60" s="61">
        <v>52.137290954589837</v>
      </c>
      <c r="AM60" s="61">
        <v>220724.234375</v>
      </c>
      <c r="AN60" s="61">
        <v>149484.21875</v>
      </c>
      <c r="AO60" s="61">
        <v>32.414741516113281</v>
      </c>
      <c r="AP60" s="61">
        <v>311676.96875</v>
      </c>
      <c r="AQ60" s="61">
        <v>19424.85546875</v>
      </c>
      <c r="AR60" s="61">
        <v>4.2121620178222656</v>
      </c>
      <c r="AS60" s="61">
        <v>441736.33203125</v>
      </c>
    </row>
    <row r="61" spans="1:45">
      <c r="A61">
        <v>190</v>
      </c>
      <c r="B61" t="s">
        <v>400</v>
      </c>
      <c r="C61" t="s">
        <v>401</v>
      </c>
      <c r="D61" t="s">
        <v>401</v>
      </c>
      <c r="E61" t="s">
        <v>264</v>
      </c>
      <c r="F61" t="s">
        <v>269</v>
      </c>
      <c r="G61" t="s">
        <v>1846</v>
      </c>
      <c r="H61" s="61">
        <v>339744.3125</v>
      </c>
      <c r="I61" s="61">
        <v>53118.34765625</v>
      </c>
      <c r="J61" s="61">
        <v>15.634800910949711</v>
      </c>
      <c r="K61" s="61">
        <v>286625.96875</v>
      </c>
      <c r="L61" s="61">
        <v>84.365203857421875</v>
      </c>
      <c r="M61" s="61">
        <v>96576.21875</v>
      </c>
      <c r="N61" s="61">
        <v>28.4261474609375</v>
      </c>
      <c r="O61" s="61">
        <v>294257.625</v>
      </c>
      <c r="P61" s="61">
        <v>86.611488342285156</v>
      </c>
      <c r="Q61" s="61">
        <v>197681.40625</v>
      </c>
      <c r="R61" s="61">
        <f t="shared" si="0"/>
        <v>58.185346737776513</v>
      </c>
      <c r="S61" s="61">
        <v>14.63444995880127</v>
      </c>
      <c r="T61" s="61">
        <v>841.94268798828125</v>
      </c>
      <c r="U61" s="61">
        <v>0.24781656265258789</v>
      </c>
      <c r="V61" s="61">
        <v>210.0043640136719</v>
      </c>
      <c r="W61" s="61">
        <v>6.1812471598386758E-2</v>
      </c>
      <c r="X61" s="61">
        <v>197098.734375</v>
      </c>
      <c r="Y61" s="61">
        <v>58.013843536376953</v>
      </c>
      <c r="Z61" s="61">
        <v>107538.59375</v>
      </c>
      <c r="AA61" s="61">
        <v>31.652801513671879</v>
      </c>
      <c r="AB61" s="61">
        <v>167802.25</v>
      </c>
      <c r="AC61" s="61">
        <v>49.3907470703125</v>
      </c>
      <c r="AD61" s="61">
        <v>171942.0625</v>
      </c>
      <c r="AE61" s="61">
        <v>86025.15625</v>
      </c>
      <c r="AF61" s="61">
        <v>25.320556640625</v>
      </c>
      <c r="AG61" s="61">
        <v>253719.15625</v>
      </c>
      <c r="AH61" s="61">
        <v>118303.6171875</v>
      </c>
      <c r="AI61" s="61">
        <v>34.821365356445313</v>
      </c>
      <c r="AJ61" s="61">
        <v>221440.6953125</v>
      </c>
      <c r="AK61" s="61">
        <v>233386.375</v>
      </c>
      <c r="AL61" s="61">
        <v>68.694709777832031</v>
      </c>
      <c r="AM61" s="61">
        <v>106357.9375</v>
      </c>
      <c r="AN61" s="61">
        <v>164493.109375</v>
      </c>
      <c r="AO61" s="61">
        <v>48.416736602783203</v>
      </c>
      <c r="AP61" s="61">
        <v>175251.203125</v>
      </c>
      <c r="AQ61" s="61">
        <v>12181.130859375</v>
      </c>
      <c r="AR61" s="61">
        <v>3.5853817462921138</v>
      </c>
      <c r="AS61" s="61">
        <v>327563.181640625</v>
      </c>
    </row>
    <row r="62" spans="1:45">
      <c r="A62">
        <v>97</v>
      </c>
      <c r="B62" t="s">
        <v>402</v>
      </c>
      <c r="C62" t="s">
        <v>403</v>
      </c>
      <c r="D62" t="s">
        <v>403</v>
      </c>
      <c r="E62" t="s">
        <v>214</v>
      </c>
      <c r="F62" t="s">
        <v>224</v>
      </c>
      <c r="G62" t="s">
        <v>1847</v>
      </c>
      <c r="H62" s="61">
        <v>687534.625</v>
      </c>
      <c r="I62" s="61">
        <v>163421.140625</v>
      </c>
      <c r="J62" s="61">
        <v>23.769149780273441</v>
      </c>
      <c r="K62" s="61">
        <v>524113.5</v>
      </c>
      <c r="L62" s="61">
        <v>76.230850219726563</v>
      </c>
      <c r="M62" s="61">
        <v>148262.171875</v>
      </c>
      <c r="N62" s="61">
        <v>21.564321517944339</v>
      </c>
      <c r="O62" s="61">
        <v>639240.8125</v>
      </c>
      <c r="P62" s="61">
        <v>92.975799560546875</v>
      </c>
      <c r="Q62" s="61">
        <v>490978.640625</v>
      </c>
      <c r="R62" s="61">
        <f t="shared" si="0"/>
        <v>71.411478458266743</v>
      </c>
      <c r="S62" s="61">
        <v>9</v>
      </c>
      <c r="T62" s="61">
        <v>339795.59375</v>
      </c>
      <c r="U62" s="61">
        <v>49.422325134277337</v>
      </c>
      <c r="V62" s="61">
        <v>209228.1875</v>
      </c>
      <c r="W62" s="61">
        <v>30.431657791137699</v>
      </c>
      <c r="X62" s="61">
        <v>187719.6875</v>
      </c>
      <c r="Y62" s="61">
        <v>27.303304672241211</v>
      </c>
      <c r="Z62" s="61">
        <v>0</v>
      </c>
      <c r="AA62" s="61">
        <v>0</v>
      </c>
      <c r="AB62" s="61">
        <v>315811.78125</v>
      </c>
      <c r="AC62" s="61">
        <v>45.933948516845703</v>
      </c>
      <c r="AD62" s="61">
        <v>371722.84375</v>
      </c>
      <c r="AE62" s="61">
        <v>169072.734375</v>
      </c>
      <c r="AF62" s="61">
        <v>24.591159820556641</v>
      </c>
      <c r="AG62" s="61">
        <v>518461.890625</v>
      </c>
      <c r="AH62" s="61">
        <v>202311.640625</v>
      </c>
      <c r="AI62" s="61">
        <v>29.425664901733398</v>
      </c>
      <c r="AJ62" s="61">
        <v>485222.984375</v>
      </c>
      <c r="AK62" s="61">
        <v>397179.25</v>
      </c>
      <c r="AL62" s="61">
        <v>57.768619537353523</v>
      </c>
      <c r="AM62" s="61">
        <v>290355.375</v>
      </c>
      <c r="AN62" s="61">
        <v>64868.9765625</v>
      </c>
      <c r="AO62" s="61">
        <v>9.4350118637084961</v>
      </c>
      <c r="AP62" s="61">
        <v>622665.6484375</v>
      </c>
      <c r="AQ62" s="61">
        <v>86897.390625</v>
      </c>
      <c r="AR62" s="61">
        <v>12.638984680175779</v>
      </c>
      <c r="AS62" s="61">
        <v>600637.234375</v>
      </c>
    </row>
    <row r="63" spans="1:45">
      <c r="A63">
        <v>194</v>
      </c>
      <c r="B63" t="s">
        <v>405</v>
      </c>
      <c r="C63" t="s">
        <v>406</v>
      </c>
      <c r="D63" t="s">
        <v>406</v>
      </c>
      <c r="E63" t="s">
        <v>264</v>
      </c>
      <c r="F63" t="s">
        <v>265</v>
      </c>
      <c r="G63" t="s">
        <v>1848</v>
      </c>
      <c r="H63" s="61">
        <v>460170.875</v>
      </c>
      <c r="I63" s="61">
        <v>29183.373046875</v>
      </c>
      <c r="J63" s="61">
        <v>6.3418560028076172</v>
      </c>
      <c r="K63" s="61">
        <v>430987.5</v>
      </c>
      <c r="L63" s="61">
        <v>93.65814208984375</v>
      </c>
      <c r="M63" s="61">
        <v>38294.5</v>
      </c>
      <c r="N63" s="61">
        <v>8.3218002319335938</v>
      </c>
      <c r="O63" s="61">
        <v>416161.5</v>
      </c>
      <c r="P63" s="61">
        <v>90.436294555664063</v>
      </c>
      <c r="Q63" s="61">
        <v>377867</v>
      </c>
      <c r="R63" s="61">
        <f t="shared" si="0"/>
        <v>82.11449714195841</v>
      </c>
      <c r="S63" s="61">
        <v>9.966435432434082</v>
      </c>
      <c r="T63" s="61">
        <v>100570.1484375</v>
      </c>
      <c r="U63" s="61">
        <v>21.85495758056641</v>
      </c>
      <c r="V63" s="61">
        <v>258642.59375</v>
      </c>
      <c r="W63" s="61">
        <v>56.205772399902337</v>
      </c>
      <c r="X63" s="61">
        <v>76382.6171875</v>
      </c>
      <c r="Y63" s="61">
        <v>16.598751068115231</v>
      </c>
      <c r="Z63" s="61">
        <v>0</v>
      </c>
      <c r="AA63" s="61">
        <v>0</v>
      </c>
      <c r="AB63" s="61">
        <v>158889.453125</v>
      </c>
      <c r="AC63" s="61">
        <v>34.528358459472663</v>
      </c>
      <c r="AD63" s="61">
        <v>301281.421875</v>
      </c>
      <c r="AE63" s="61">
        <v>73559.546875</v>
      </c>
      <c r="AF63" s="61">
        <v>15.985268592834471</v>
      </c>
      <c r="AG63" s="61">
        <v>386611.328125</v>
      </c>
      <c r="AH63" s="61">
        <v>125016.953125</v>
      </c>
      <c r="AI63" s="61">
        <v>27.167507171630859</v>
      </c>
      <c r="AJ63" s="61">
        <v>335153.921875</v>
      </c>
      <c r="AK63" s="61">
        <v>250020.3125</v>
      </c>
      <c r="AL63" s="61">
        <v>54.332057952880859</v>
      </c>
      <c r="AM63" s="61">
        <v>210150.5625</v>
      </c>
      <c r="AN63" s="61">
        <v>17838.240234375</v>
      </c>
      <c r="AO63" s="61">
        <v>3.8764383792877202</v>
      </c>
      <c r="AP63" s="61">
        <v>442332.634765625</v>
      </c>
      <c r="AQ63" s="61">
        <v>30841.953125</v>
      </c>
      <c r="AR63" s="61">
        <v>6.7022829055786133</v>
      </c>
      <c r="AS63" s="61">
        <v>429328.921875</v>
      </c>
    </row>
    <row r="64" spans="1:45">
      <c r="A64">
        <v>80</v>
      </c>
      <c r="B64" t="s">
        <v>408</v>
      </c>
      <c r="C64" t="s">
        <v>409</v>
      </c>
      <c r="D64" t="s">
        <v>410</v>
      </c>
      <c r="E64" t="s">
        <v>219</v>
      </c>
      <c r="F64" t="s">
        <v>220</v>
      </c>
      <c r="G64" t="s">
        <v>1849</v>
      </c>
      <c r="H64" s="61">
        <v>14571.2314453125</v>
      </c>
      <c r="I64" s="61">
        <v>2381.816162109375</v>
      </c>
      <c r="J64" s="61">
        <v>16.346017837524411</v>
      </c>
      <c r="K64" s="61">
        <v>12189.4150390625</v>
      </c>
      <c r="L64" s="61">
        <v>83.653984069824219</v>
      </c>
      <c r="M64" s="61">
        <v>1259.69580078125</v>
      </c>
      <c r="N64" s="61">
        <v>8.6450881958007813</v>
      </c>
      <c r="O64" s="61">
        <v>7823.826171875</v>
      </c>
      <c r="P64" s="61">
        <v>53.693653106689453</v>
      </c>
      <c r="Q64" s="61">
        <v>6564.13037109375</v>
      </c>
      <c r="R64" s="61">
        <f t="shared" si="0"/>
        <v>45.04856295591545</v>
      </c>
      <c r="S64" s="61">
        <v>49</v>
      </c>
      <c r="T64" s="61">
        <v>0</v>
      </c>
      <c r="U64" s="61">
        <v>0</v>
      </c>
      <c r="V64" s="61">
        <v>0</v>
      </c>
      <c r="W64" s="61">
        <v>0</v>
      </c>
      <c r="X64" s="61">
        <v>4083.068359375</v>
      </c>
      <c r="Y64" s="61">
        <v>28.02143669128418</v>
      </c>
      <c r="Z64" s="61">
        <v>0</v>
      </c>
      <c r="AA64" s="61">
        <v>0</v>
      </c>
      <c r="AB64" s="61">
        <v>3109.35595703125</v>
      </c>
      <c r="AC64" s="61">
        <v>21.339006423950199</v>
      </c>
      <c r="AD64" s="61">
        <v>11461.87548828125</v>
      </c>
      <c r="AE64" s="61">
        <v>1468.143920898438</v>
      </c>
      <c r="AF64" s="61">
        <v>10.07563400268555</v>
      </c>
      <c r="AG64" s="61">
        <v>13103.087524414061</v>
      </c>
      <c r="AH64" s="61">
        <v>7669.91943359375</v>
      </c>
      <c r="AI64" s="61">
        <v>52.637416839599609</v>
      </c>
      <c r="AJ64" s="61">
        <v>6901.31201171875</v>
      </c>
      <c r="AK64" s="61">
        <v>10779.275390625</v>
      </c>
      <c r="AL64" s="61">
        <v>73.976425170898438</v>
      </c>
      <c r="AM64" s="61">
        <v>3791.9560546875</v>
      </c>
      <c r="AN64" s="61">
        <v>2329.619384765625</v>
      </c>
      <c r="AO64" s="61">
        <v>15.98779964447021</v>
      </c>
      <c r="AP64" s="61">
        <v>12241.61206054688</v>
      </c>
      <c r="AQ64" s="61">
        <v>1134.113891601562</v>
      </c>
      <c r="AR64" s="61">
        <v>7.7832403182983398</v>
      </c>
      <c r="AS64" s="61">
        <v>13437.117553710939</v>
      </c>
    </row>
    <row r="65" spans="1:45">
      <c r="A65">
        <v>280</v>
      </c>
      <c r="B65" t="s">
        <v>412</v>
      </c>
      <c r="C65" t="s">
        <v>413</v>
      </c>
      <c r="D65" t="s">
        <v>413</v>
      </c>
      <c r="E65" t="s">
        <v>414</v>
      </c>
      <c r="F65" t="s">
        <v>415</v>
      </c>
      <c r="G65" t="s">
        <v>1850</v>
      </c>
      <c r="H65" s="61">
        <v>340747.78125</v>
      </c>
      <c r="I65" s="61">
        <v>205143.21875</v>
      </c>
      <c r="J65" s="61">
        <v>60.203830718994141</v>
      </c>
      <c r="K65" s="61">
        <v>135604.5625</v>
      </c>
      <c r="L65" s="61">
        <v>39.796169281005859</v>
      </c>
      <c r="M65" s="61">
        <v>0</v>
      </c>
      <c r="N65" s="61">
        <v>0</v>
      </c>
      <c r="O65" s="61">
        <v>0</v>
      </c>
      <c r="P65" s="61">
        <v>0</v>
      </c>
      <c r="Q65" s="61">
        <v>0</v>
      </c>
      <c r="R65" s="61">
        <f t="shared" si="0"/>
        <v>0</v>
      </c>
      <c r="S65" s="61">
        <v>0</v>
      </c>
      <c r="T65" s="61">
        <v>0</v>
      </c>
      <c r="U65" s="61">
        <v>0</v>
      </c>
      <c r="V65" s="61">
        <v>0</v>
      </c>
      <c r="W65" s="61">
        <v>0</v>
      </c>
      <c r="X65" s="61">
        <v>0</v>
      </c>
      <c r="Y65" s="61">
        <v>0</v>
      </c>
      <c r="Z65" s="61">
        <v>0</v>
      </c>
      <c r="AA65" s="61">
        <v>0</v>
      </c>
      <c r="AB65" s="61">
        <v>0</v>
      </c>
      <c r="AC65" s="61">
        <v>0</v>
      </c>
      <c r="AD65" s="61">
        <v>340747.78125</v>
      </c>
      <c r="AE65" s="61">
        <v>0</v>
      </c>
      <c r="AF65" s="61">
        <v>0</v>
      </c>
      <c r="AG65" s="61">
        <v>340747.78125</v>
      </c>
      <c r="AH65" s="61">
        <v>0</v>
      </c>
      <c r="AI65" s="61">
        <v>0</v>
      </c>
      <c r="AJ65" s="61">
        <v>340747.78125</v>
      </c>
      <c r="AK65" s="61">
        <v>0</v>
      </c>
      <c r="AL65" s="61">
        <v>0</v>
      </c>
      <c r="AM65" s="61">
        <v>340747.78125</v>
      </c>
      <c r="AN65" s="61">
        <v>0</v>
      </c>
      <c r="AO65" s="61">
        <v>0</v>
      </c>
      <c r="AP65" s="61">
        <v>340747.78125</v>
      </c>
      <c r="AQ65" s="61">
        <v>0</v>
      </c>
      <c r="AR65" s="61">
        <v>0</v>
      </c>
      <c r="AS65" s="61">
        <v>340747.78125</v>
      </c>
    </row>
    <row r="66" spans="1:45">
      <c r="A66">
        <v>274</v>
      </c>
      <c r="B66" t="s">
        <v>416</v>
      </c>
      <c r="C66" t="s">
        <v>417</v>
      </c>
      <c r="D66" t="s">
        <v>417</v>
      </c>
      <c r="E66" t="s">
        <v>264</v>
      </c>
      <c r="F66" t="s">
        <v>265</v>
      </c>
      <c r="G66" t="s">
        <v>1851</v>
      </c>
      <c r="H66" s="61">
        <v>622305.3125</v>
      </c>
      <c r="I66" s="61">
        <v>86699.0390625</v>
      </c>
      <c r="J66" s="61">
        <v>13.93191337585449</v>
      </c>
      <c r="K66" s="61">
        <v>535606.25</v>
      </c>
      <c r="L66" s="61">
        <v>86.068084716796875</v>
      </c>
      <c r="M66" s="61">
        <v>200310.734375</v>
      </c>
      <c r="N66" s="61">
        <v>32.188499450683587</v>
      </c>
      <c r="O66" s="61">
        <v>593254</v>
      </c>
      <c r="P66" s="61">
        <v>95.3316650390625</v>
      </c>
      <c r="Q66" s="61">
        <v>392943.265625</v>
      </c>
      <c r="R66" s="61">
        <f t="shared" si="0"/>
        <v>63.143164252675412</v>
      </c>
      <c r="S66" s="61">
        <v>6.7983193397521973</v>
      </c>
      <c r="T66" s="61">
        <v>157972.296875</v>
      </c>
      <c r="U66" s="61">
        <v>25.385015487670898</v>
      </c>
      <c r="V66" s="61">
        <v>178220.34375</v>
      </c>
      <c r="W66" s="61">
        <v>28.638729095458981</v>
      </c>
      <c r="X66" s="61">
        <v>144847.5625</v>
      </c>
      <c r="Y66" s="61">
        <v>23.27596473693848</v>
      </c>
      <c r="Z66" s="61">
        <v>142314.734375</v>
      </c>
      <c r="AA66" s="61">
        <v>22.86895751953125</v>
      </c>
      <c r="AB66" s="61">
        <v>185853.859375</v>
      </c>
      <c r="AC66" s="61">
        <v>29.86538124084473</v>
      </c>
      <c r="AD66" s="61">
        <v>436451.453125</v>
      </c>
      <c r="AE66" s="61">
        <v>80053.8046875</v>
      </c>
      <c r="AF66" s="61">
        <v>12.864072799682621</v>
      </c>
      <c r="AG66" s="61">
        <v>542251.5078125</v>
      </c>
      <c r="AH66" s="61">
        <v>194243.96875</v>
      </c>
      <c r="AI66" s="61">
        <v>31.2136116027832</v>
      </c>
      <c r="AJ66" s="61">
        <v>428061.34375</v>
      </c>
      <c r="AK66" s="61">
        <v>336254.125</v>
      </c>
      <c r="AL66" s="61">
        <v>54.033626556396477</v>
      </c>
      <c r="AM66" s="61">
        <v>286051.1875</v>
      </c>
      <c r="AN66" s="61">
        <v>230540.328125</v>
      </c>
      <c r="AO66" s="61">
        <v>37.046176910400391</v>
      </c>
      <c r="AP66" s="61">
        <v>391764.984375</v>
      </c>
      <c r="AQ66" s="61">
        <v>25957.279296875</v>
      </c>
      <c r="AR66" s="61">
        <v>4.1711487770080566</v>
      </c>
      <c r="AS66" s="61">
        <v>596348.033203125</v>
      </c>
    </row>
    <row r="67" spans="1:45">
      <c r="A67">
        <v>213</v>
      </c>
      <c r="B67" t="s">
        <v>418</v>
      </c>
      <c r="C67" t="s">
        <v>419</v>
      </c>
      <c r="D67" t="s">
        <v>420</v>
      </c>
      <c r="E67" t="s">
        <v>264</v>
      </c>
      <c r="F67" t="s">
        <v>269</v>
      </c>
      <c r="G67" t="s">
        <v>1852</v>
      </c>
      <c r="H67" s="61">
        <v>385272.3125</v>
      </c>
      <c r="I67" s="61">
        <v>8365.40234375</v>
      </c>
      <c r="J67" s="61">
        <v>2.171296119689941</v>
      </c>
      <c r="K67" s="61">
        <v>376906.90625</v>
      </c>
      <c r="L67" s="61">
        <v>97.828704833984375</v>
      </c>
      <c r="M67" s="61">
        <v>109082.9765625</v>
      </c>
      <c r="N67" s="61">
        <v>28.313213348388668</v>
      </c>
      <c r="O67" s="61">
        <v>338103.75</v>
      </c>
      <c r="P67" s="61">
        <v>87.757087707519531</v>
      </c>
      <c r="Q67" s="61">
        <v>229020.7734375</v>
      </c>
      <c r="R67" s="61">
        <f t="shared" si="0"/>
        <v>59.443870220365234</v>
      </c>
      <c r="S67" s="61">
        <v>13.524404525756839</v>
      </c>
      <c r="T67" s="61">
        <v>24594.0546875</v>
      </c>
      <c r="U67" s="61">
        <v>6.3835511207580566</v>
      </c>
      <c r="V67" s="61">
        <v>153697.5625</v>
      </c>
      <c r="W67" s="61">
        <v>39.893226623535163</v>
      </c>
      <c r="X67" s="61">
        <v>152821.203125</v>
      </c>
      <c r="Y67" s="61">
        <v>39.665763854980469</v>
      </c>
      <c r="Z67" s="61">
        <v>17622.43359375</v>
      </c>
      <c r="AA67" s="61">
        <v>4.5740203857421884</v>
      </c>
      <c r="AB67" s="61">
        <v>169295.515625</v>
      </c>
      <c r="AC67" s="61">
        <v>43.941780090332031</v>
      </c>
      <c r="AD67" s="61">
        <v>215976.796875</v>
      </c>
      <c r="AE67" s="61">
        <v>140243.359375</v>
      </c>
      <c r="AF67" s="61">
        <v>36.401100158691413</v>
      </c>
      <c r="AG67" s="61">
        <v>245028.953125</v>
      </c>
      <c r="AH67" s="61">
        <v>147214.5625</v>
      </c>
      <c r="AI67" s="61">
        <v>38.210521697998047</v>
      </c>
      <c r="AJ67" s="61">
        <v>238057.75</v>
      </c>
      <c r="AK67" s="61">
        <v>225615.171875</v>
      </c>
      <c r="AL67" s="61">
        <v>58.559925079345703</v>
      </c>
      <c r="AM67" s="61">
        <v>159657.140625</v>
      </c>
      <c r="AN67" s="61">
        <v>81725.0078125</v>
      </c>
      <c r="AO67" s="61">
        <v>21.212270736694339</v>
      </c>
      <c r="AP67" s="61">
        <v>303547.3046875</v>
      </c>
      <c r="AQ67" s="61">
        <v>27417.513671875</v>
      </c>
      <c r="AR67" s="61">
        <v>7.116398811340332</v>
      </c>
      <c r="AS67" s="61">
        <v>357854.798828125</v>
      </c>
    </row>
    <row r="68" spans="1:45">
      <c r="A68">
        <v>281</v>
      </c>
      <c r="B68" t="s">
        <v>422</v>
      </c>
      <c r="C68" t="s">
        <v>423</v>
      </c>
      <c r="D68" t="s">
        <v>424</v>
      </c>
      <c r="E68" t="s">
        <v>260</v>
      </c>
      <c r="F68" t="s">
        <v>261</v>
      </c>
      <c r="G68" t="s">
        <v>1853</v>
      </c>
      <c r="H68" s="61">
        <v>29253.576171875</v>
      </c>
      <c r="I68" s="61">
        <v>18028.31640625</v>
      </c>
      <c r="J68" s="61">
        <v>61.627735137939453</v>
      </c>
      <c r="K68" s="61">
        <v>11225.259765625</v>
      </c>
      <c r="L68" s="61">
        <v>38.372264862060547</v>
      </c>
      <c r="M68" s="61">
        <v>0</v>
      </c>
      <c r="N68" s="61">
        <v>0</v>
      </c>
      <c r="O68" s="61">
        <v>0</v>
      </c>
      <c r="P68" s="61">
        <v>0</v>
      </c>
      <c r="Q68" s="61">
        <v>0</v>
      </c>
      <c r="R68" s="61">
        <f t="shared" ref="R68:R131" si="1">(Q68/H68)*100</f>
        <v>0</v>
      </c>
      <c r="S68" s="61">
        <v>0</v>
      </c>
      <c r="T68" s="61">
        <v>0</v>
      </c>
      <c r="U68" s="61">
        <v>0</v>
      </c>
      <c r="V68" s="61">
        <v>0</v>
      </c>
      <c r="W68" s="61">
        <v>0</v>
      </c>
      <c r="X68" s="61">
        <v>8460.08203125</v>
      </c>
      <c r="Y68" s="61">
        <v>28.91982269287109</v>
      </c>
      <c r="Z68" s="61">
        <v>0</v>
      </c>
      <c r="AA68" s="61">
        <v>0</v>
      </c>
      <c r="AB68" s="61">
        <v>0</v>
      </c>
      <c r="AC68" s="61">
        <v>0</v>
      </c>
      <c r="AD68" s="61">
        <v>29253.576171875</v>
      </c>
      <c r="AE68" s="61">
        <v>0</v>
      </c>
      <c r="AF68" s="61">
        <v>0</v>
      </c>
      <c r="AG68" s="61">
        <v>29253.576171875</v>
      </c>
      <c r="AH68" s="61">
        <v>0</v>
      </c>
      <c r="AI68" s="61">
        <v>0</v>
      </c>
      <c r="AJ68" s="61">
        <v>29253.576171875</v>
      </c>
      <c r="AK68" s="61">
        <v>0</v>
      </c>
      <c r="AL68" s="61">
        <v>0</v>
      </c>
      <c r="AM68" s="61">
        <v>29253.576171875</v>
      </c>
      <c r="AN68" s="61">
        <v>0</v>
      </c>
      <c r="AO68" s="61">
        <v>0</v>
      </c>
      <c r="AP68" s="61">
        <v>29253.576171875</v>
      </c>
      <c r="AQ68" s="61">
        <v>0</v>
      </c>
      <c r="AR68" s="61">
        <v>0</v>
      </c>
      <c r="AS68" s="61">
        <v>29253.576171875</v>
      </c>
    </row>
    <row r="69" spans="1:45">
      <c r="A69">
        <v>125</v>
      </c>
      <c r="B69" t="s">
        <v>425</v>
      </c>
      <c r="C69" t="s">
        <v>426</v>
      </c>
      <c r="D69" t="s">
        <v>426</v>
      </c>
      <c r="E69" t="s">
        <v>281</v>
      </c>
      <c r="F69" t="s">
        <v>240</v>
      </c>
      <c r="G69" t="s">
        <v>1854</v>
      </c>
      <c r="H69" s="61">
        <v>119146.2109375</v>
      </c>
      <c r="I69" s="61">
        <v>21162.453125</v>
      </c>
      <c r="J69" s="61">
        <v>17.761751174926761</v>
      </c>
      <c r="K69" s="61">
        <v>97983.7578125</v>
      </c>
      <c r="L69" s="61">
        <v>82.238250732421875</v>
      </c>
      <c r="M69" s="61">
        <v>25015.740234375</v>
      </c>
      <c r="N69" s="61">
        <v>20.995832443237301</v>
      </c>
      <c r="O69" s="61">
        <v>80049.5</v>
      </c>
      <c r="P69" s="61">
        <v>67.185935974121094</v>
      </c>
      <c r="Q69" s="61">
        <v>55033.759765625</v>
      </c>
      <c r="R69" s="61">
        <f t="shared" si="1"/>
        <v>46.190104857378813</v>
      </c>
      <c r="S69" s="61">
        <v>27.05368804931641</v>
      </c>
      <c r="T69" s="61">
        <v>200.0423583984375</v>
      </c>
      <c r="U69" s="61">
        <v>0.16789652407169339</v>
      </c>
      <c r="V69" s="61">
        <v>21.8192253112793</v>
      </c>
      <c r="W69" s="61">
        <v>1.8312983214855191E-2</v>
      </c>
      <c r="X69" s="61">
        <v>28164.248046875</v>
      </c>
      <c r="Y69" s="61">
        <v>23.63839149475098</v>
      </c>
      <c r="Z69" s="61">
        <v>37967.00390625</v>
      </c>
      <c r="AA69" s="61">
        <v>31.86589241027832</v>
      </c>
      <c r="AB69" s="61">
        <v>41531.82421875</v>
      </c>
      <c r="AC69" s="61">
        <v>34.857864379882813</v>
      </c>
      <c r="AD69" s="61">
        <v>77614.38671875</v>
      </c>
      <c r="AE69" s="61">
        <v>44107.85546875</v>
      </c>
      <c r="AF69" s="61">
        <v>37.019939422607422</v>
      </c>
      <c r="AG69" s="61">
        <v>75038.35546875</v>
      </c>
      <c r="AH69" s="61">
        <v>59840.4140625</v>
      </c>
      <c r="AI69" s="61">
        <v>50.224349975585938</v>
      </c>
      <c r="AJ69" s="61">
        <v>59305.796875</v>
      </c>
      <c r="AK69" s="61">
        <v>77755.8515625</v>
      </c>
      <c r="AL69" s="61">
        <v>65.260871887207031</v>
      </c>
      <c r="AM69" s="61">
        <v>41390.359375</v>
      </c>
      <c r="AN69" s="61">
        <v>56366.48828125</v>
      </c>
      <c r="AO69" s="61">
        <v>47.308670043945313</v>
      </c>
      <c r="AP69" s="61">
        <v>62779.72265625</v>
      </c>
      <c r="AQ69" s="61">
        <v>3017.835693359375</v>
      </c>
      <c r="AR69" s="61">
        <v>2.5328843593597412</v>
      </c>
      <c r="AS69" s="61">
        <v>116128.3752441406</v>
      </c>
    </row>
    <row r="70" spans="1:45">
      <c r="A70">
        <v>230</v>
      </c>
      <c r="B70" t="s">
        <v>427</v>
      </c>
      <c r="C70" t="s">
        <v>428</v>
      </c>
      <c r="D70" t="s">
        <v>428</v>
      </c>
      <c r="E70" t="s">
        <v>214</v>
      </c>
      <c r="F70" t="s">
        <v>215</v>
      </c>
      <c r="G70" t="s">
        <v>1855</v>
      </c>
      <c r="H70" s="61">
        <v>118981.1796875</v>
      </c>
      <c r="I70" s="61">
        <v>14760.8603515625</v>
      </c>
      <c r="J70" s="61">
        <v>12.406046867370611</v>
      </c>
      <c r="K70" s="61">
        <v>104220.3203125</v>
      </c>
      <c r="L70" s="61">
        <v>87.593955993652344</v>
      </c>
      <c r="M70" s="61">
        <v>25567.86328125</v>
      </c>
      <c r="N70" s="61">
        <v>21.488996505737301</v>
      </c>
      <c r="O70" s="61">
        <v>103911.7109375</v>
      </c>
      <c r="P70" s="61">
        <v>87.334579467773438</v>
      </c>
      <c r="Q70" s="61">
        <v>78343.84765625</v>
      </c>
      <c r="R70" s="61">
        <f t="shared" si="1"/>
        <v>65.845579832051953</v>
      </c>
      <c r="S70" s="61">
        <v>10.22078800201416</v>
      </c>
      <c r="T70" s="61">
        <v>4442.86083984375</v>
      </c>
      <c r="U70" s="61">
        <v>3.734087228775024</v>
      </c>
      <c r="V70" s="61">
        <v>7356.44482421875</v>
      </c>
      <c r="W70" s="61">
        <v>6.1828641891479492</v>
      </c>
      <c r="X70" s="61">
        <v>93737.3828125</v>
      </c>
      <c r="Y70" s="61">
        <v>78.783370971679688</v>
      </c>
      <c r="Z70" s="61">
        <v>3442.920654296875</v>
      </c>
      <c r="AA70" s="61">
        <v>2.8936681747436519</v>
      </c>
      <c r="AB70" s="61">
        <v>43644.515625</v>
      </c>
      <c r="AC70" s="61">
        <v>36.681861877441413</v>
      </c>
      <c r="AD70" s="61">
        <v>75336.6640625</v>
      </c>
      <c r="AE70" s="61">
        <v>28092.21484375</v>
      </c>
      <c r="AF70" s="61">
        <v>23.610637664794918</v>
      </c>
      <c r="AG70" s="61">
        <v>90888.96484375</v>
      </c>
      <c r="AH70" s="61">
        <v>58579.13671875</v>
      </c>
      <c r="AI70" s="61">
        <v>49.233951568603523</v>
      </c>
      <c r="AJ70" s="61">
        <v>60402.04296875</v>
      </c>
      <c r="AK70" s="61">
        <v>77793.0390625</v>
      </c>
      <c r="AL70" s="61">
        <v>65.382644653320313</v>
      </c>
      <c r="AM70" s="61">
        <v>41188.140625</v>
      </c>
      <c r="AN70" s="61">
        <v>58206.578125</v>
      </c>
      <c r="AO70" s="61">
        <v>48.920829772949219</v>
      </c>
      <c r="AP70" s="61">
        <v>60774.6015625</v>
      </c>
      <c r="AQ70" s="61">
        <v>11273.537109375</v>
      </c>
      <c r="AR70" s="61">
        <v>9.4750595092773438</v>
      </c>
      <c r="AS70" s="61">
        <v>107707.642578125</v>
      </c>
    </row>
    <row r="71" spans="1:45">
      <c r="A71">
        <v>234</v>
      </c>
      <c r="B71" t="s">
        <v>429</v>
      </c>
      <c r="C71" t="s">
        <v>430</v>
      </c>
      <c r="D71" t="s">
        <v>430</v>
      </c>
      <c r="E71" t="s">
        <v>264</v>
      </c>
      <c r="F71" t="s">
        <v>269</v>
      </c>
      <c r="G71" t="s">
        <v>1856</v>
      </c>
      <c r="H71" s="61">
        <v>290083.96875</v>
      </c>
      <c r="I71" s="61">
        <v>119314.6484375</v>
      </c>
      <c r="J71" s="61">
        <v>41.131072998046882</v>
      </c>
      <c r="K71" s="61">
        <v>170769.3125</v>
      </c>
      <c r="L71" s="61">
        <v>58.868927001953118</v>
      </c>
      <c r="M71" s="61">
        <v>169346.6875</v>
      </c>
      <c r="N71" s="61">
        <v>58.378505706787109</v>
      </c>
      <c r="O71" s="61">
        <v>271724.625</v>
      </c>
      <c r="P71" s="61">
        <v>93.6710205078125</v>
      </c>
      <c r="Q71" s="61">
        <v>102377.9375</v>
      </c>
      <c r="R71" s="61">
        <f t="shared" si="1"/>
        <v>35.292518211591108</v>
      </c>
      <c r="S71" s="61">
        <v>10.288498878479</v>
      </c>
      <c r="T71" s="61">
        <v>29.4063606262207</v>
      </c>
      <c r="U71" s="61">
        <v>1.013718917965889E-2</v>
      </c>
      <c r="V71" s="61">
        <v>0</v>
      </c>
      <c r="W71" s="61">
        <v>0</v>
      </c>
      <c r="X71" s="61">
        <v>66519.84375</v>
      </c>
      <c r="Y71" s="61">
        <v>22.93123817443848</v>
      </c>
      <c r="Z71" s="61">
        <v>166160.234375</v>
      </c>
      <c r="AA71" s="61">
        <v>57.280044555664063</v>
      </c>
      <c r="AB71" s="61">
        <v>34876.65625</v>
      </c>
      <c r="AC71" s="61">
        <v>12.022952079772949</v>
      </c>
      <c r="AD71" s="61">
        <v>255207.3125</v>
      </c>
      <c r="AE71" s="61">
        <v>28087.673828125</v>
      </c>
      <c r="AF71" s="61">
        <v>9.6826009750366211</v>
      </c>
      <c r="AG71" s="61">
        <v>261996.294921875</v>
      </c>
      <c r="AH71" s="61">
        <v>55610.6171875</v>
      </c>
      <c r="AI71" s="61">
        <v>19.170524597167969</v>
      </c>
      <c r="AJ71" s="61">
        <v>234473.3515625</v>
      </c>
      <c r="AK71" s="61">
        <v>85312.1484375</v>
      </c>
      <c r="AL71" s="61">
        <v>29.409467697143551</v>
      </c>
      <c r="AM71" s="61">
        <v>204771.8203125</v>
      </c>
      <c r="AN71" s="61">
        <v>107099.8203125</v>
      </c>
      <c r="AO71" s="61">
        <v>36.920280456542969</v>
      </c>
      <c r="AP71" s="61">
        <v>182984.1484375</v>
      </c>
      <c r="AQ71" s="61">
        <v>7210.6875</v>
      </c>
      <c r="AR71" s="61">
        <v>2.4857242107391362</v>
      </c>
      <c r="AS71" s="61">
        <v>282873.28125</v>
      </c>
    </row>
    <row r="72" spans="1:45">
      <c r="A72">
        <v>226</v>
      </c>
      <c r="B72" t="s">
        <v>431</v>
      </c>
      <c r="C72" t="s">
        <v>432</v>
      </c>
      <c r="D72" t="s">
        <v>432</v>
      </c>
      <c r="E72" t="s">
        <v>264</v>
      </c>
      <c r="F72" t="s">
        <v>265</v>
      </c>
      <c r="G72" t="s">
        <v>1857</v>
      </c>
      <c r="H72" s="61">
        <v>258555.296875</v>
      </c>
      <c r="I72" s="61">
        <v>87485.859375</v>
      </c>
      <c r="J72" s="61">
        <v>33.836421966552727</v>
      </c>
      <c r="K72" s="61">
        <v>171069.4375</v>
      </c>
      <c r="L72" s="61">
        <v>66.163581848144531</v>
      </c>
      <c r="M72" s="61">
        <v>76313.6015625</v>
      </c>
      <c r="N72" s="61">
        <v>29.515388488769531</v>
      </c>
      <c r="O72" s="61">
        <v>171750.078125</v>
      </c>
      <c r="P72" s="61">
        <v>66.426826477050781</v>
      </c>
      <c r="Q72" s="61">
        <v>95436.4765625</v>
      </c>
      <c r="R72" s="61">
        <f t="shared" si="1"/>
        <v>36.911437404679937</v>
      </c>
      <c r="S72" s="61">
        <v>14.59047889709473</v>
      </c>
      <c r="T72" s="61">
        <v>295.24505615234381</v>
      </c>
      <c r="U72" s="61">
        <v>0.1141902953386307</v>
      </c>
      <c r="V72" s="61">
        <v>129.76689147949219</v>
      </c>
      <c r="W72" s="61">
        <v>5.0189223140478127E-2</v>
      </c>
      <c r="X72" s="61">
        <v>95537.25</v>
      </c>
      <c r="Y72" s="61">
        <v>36.950412750244141</v>
      </c>
      <c r="Z72" s="61">
        <v>127890.5546875</v>
      </c>
      <c r="AA72" s="61">
        <v>49.463523864746087</v>
      </c>
      <c r="AB72" s="61">
        <v>72909.3203125</v>
      </c>
      <c r="AC72" s="61">
        <v>28.198734283447269</v>
      </c>
      <c r="AD72" s="61">
        <v>185645.9765625</v>
      </c>
      <c r="AE72" s="61">
        <v>32618.158203125</v>
      </c>
      <c r="AF72" s="61">
        <v>12.61554527282715</v>
      </c>
      <c r="AG72" s="61">
        <v>225937.138671875</v>
      </c>
      <c r="AH72" s="61">
        <v>50015.02734375</v>
      </c>
      <c r="AI72" s="61">
        <v>19.344034194946289</v>
      </c>
      <c r="AJ72" s="61">
        <v>208540.26953125</v>
      </c>
      <c r="AK72" s="61">
        <v>120512.640625</v>
      </c>
      <c r="AL72" s="61">
        <v>46.610008239746087</v>
      </c>
      <c r="AM72" s="61">
        <v>138042.65625</v>
      </c>
      <c r="AN72" s="61">
        <v>63684.15234375</v>
      </c>
      <c r="AO72" s="61">
        <v>24.630767822265621</v>
      </c>
      <c r="AP72" s="61">
        <v>194871.14453125</v>
      </c>
      <c r="AQ72" s="61">
        <v>8100.56982421875</v>
      </c>
      <c r="AR72" s="61">
        <v>3.1330122947692871</v>
      </c>
      <c r="AS72" s="61">
        <v>250454.72705078119</v>
      </c>
    </row>
    <row r="73" spans="1:45">
      <c r="A73">
        <v>73</v>
      </c>
      <c r="B73" t="s">
        <v>433</v>
      </c>
      <c r="C73" t="s">
        <v>434</v>
      </c>
      <c r="D73" t="s">
        <v>435</v>
      </c>
      <c r="E73" t="s">
        <v>264</v>
      </c>
      <c r="F73" t="s">
        <v>265</v>
      </c>
      <c r="G73" t="s">
        <v>1858</v>
      </c>
      <c r="H73" s="61">
        <v>356252.625</v>
      </c>
      <c r="I73" s="61">
        <v>31861.76953125</v>
      </c>
      <c r="J73" s="61">
        <v>8.9435892105102539</v>
      </c>
      <c r="K73" s="61">
        <v>324390.84375</v>
      </c>
      <c r="L73" s="61">
        <v>91.056404113769531</v>
      </c>
      <c r="M73" s="61">
        <v>37751.46484375</v>
      </c>
      <c r="N73" s="61">
        <v>10.59682464599609</v>
      </c>
      <c r="O73" s="61">
        <v>297157.9375</v>
      </c>
      <c r="P73" s="61">
        <v>83.412139892578125</v>
      </c>
      <c r="Q73" s="61">
        <v>259406.47265625</v>
      </c>
      <c r="R73" s="61">
        <f t="shared" si="1"/>
        <v>72.815315439780974</v>
      </c>
      <c r="S73" s="61">
        <v>10.582882881164551</v>
      </c>
      <c r="T73" s="61">
        <v>22649.36328125</v>
      </c>
      <c r="U73" s="61">
        <v>6.3576688766479492</v>
      </c>
      <c r="V73" s="61">
        <v>23846.576171875</v>
      </c>
      <c r="W73" s="61">
        <v>6.6937265396118164</v>
      </c>
      <c r="X73" s="61">
        <v>126060.4296875</v>
      </c>
      <c r="Y73" s="61">
        <v>35.385124206542969</v>
      </c>
      <c r="Z73" s="61">
        <v>117263.84375</v>
      </c>
      <c r="AA73" s="61">
        <v>32.915924072265618</v>
      </c>
      <c r="AB73" s="61">
        <v>203319.9375</v>
      </c>
      <c r="AC73" s="61">
        <v>57.071842193603523</v>
      </c>
      <c r="AD73" s="61">
        <v>152932.6875</v>
      </c>
      <c r="AE73" s="61">
        <v>138486.1875</v>
      </c>
      <c r="AF73" s="61">
        <v>38.873027801513672</v>
      </c>
      <c r="AG73" s="61">
        <v>217766.4375</v>
      </c>
      <c r="AH73" s="61">
        <v>234767.296875</v>
      </c>
      <c r="AI73" s="61">
        <v>65.899101257324219</v>
      </c>
      <c r="AJ73" s="61">
        <v>121485.328125</v>
      </c>
      <c r="AK73" s="61">
        <v>307813.96875</v>
      </c>
      <c r="AL73" s="61">
        <v>86.403289794921875</v>
      </c>
      <c r="AM73" s="61">
        <v>48438.65625</v>
      </c>
      <c r="AN73" s="61">
        <v>126701.53125</v>
      </c>
      <c r="AO73" s="61">
        <v>35.565082550048828</v>
      </c>
      <c r="AP73" s="61">
        <v>229551.09375</v>
      </c>
      <c r="AQ73" s="61">
        <v>6890.87646484375</v>
      </c>
      <c r="AR73" s="61">
        <v>1.9342668056488039</v>
      </c>
      <c r="AS73" s="61">
        <v>349361.74853515619</v>
      </c>
    </row>
    <row r="74" spans="1:45">
      <c r="A74">
        <v>197</v>
      </c>
      <c r="B74" t="s">
        <v>437</v>
      </c>
      <c r="C74" t="s">
        <v>438</v>
      </c>
      <c r="D74" t="s">
        <v>439</v>
      </c>
      <c r="E74" t="s">
        <v>264</v>
      </c>
      <c r="F74" t="s">
        <v>265</v>
      </c>
      <c r="G74" t="s">
        <v>1859</v>
      </c>
      <c r="H74" s="61">
        <v>534055.9375</v>
      </c>
      <c r="I74" s="61">
        <v>45155.3515625</v>
      </c>
      <c r="J74" s="61">
        <v>8.4551725387573242</v>
      </c>
      <c r="K74" s="61">
        <v>488900.59375</v>
      </c>
      <c r="L74" s="61">
        <v>91.544830322265625</v>
      </c>
      <c r="M74" s="61">
        <v>28740.935546875</v>
      </c>
      <c r="N74" s="61">
        <v>5.3816342353820801</v>
      </c>
      <c r="O74" s="61">
        <v>423430.09375</v>
      </c>
      <c r="P74" s="61">
        <v>79.285720825195313</v>
      </c>
      <c r="Q74" s="61">
        <v>394689.158203125</v>
      </c>
      <c r="R74" s="61">
        <f t="shared" si="1"/>
        <v>73.904085787478962</v>
      </c>
      <c r="S74" s="61">
        <v>13.166666984558111</v>
      </c>
      <c r="T74" s="61">
        <v>131525.734375</v>
      </c>
      <c r="U74" s="61">
        <v>24.62770843505859</v>
      </c>
      <c r="V74" s="61">
        <v>205116.34375</v>
      </c>
      <c r="W74" s="61">
        <v>38.407279968261719</v>
      </c>
      <c r="X74" s="61">
        <v>154838.390625</v>
      </c>
      <c r="Y74" s="61">
        <v>28.992916107177731</v>
      </c>
      <c r="Z74" s="61">
        <v>0</v>
      </c>
      <c r="AA74" s="61">
        <v>0</v>
      </c>
      <c r="AB74" s="61">
        <v>307876.53125</v>
      </c>
      <c r="AC74" s="61">
        <v>57.64874267578125</v>
      </c>
      <c r="AD74" s="61">
        <v>226179.40625</v>
      </c>
      <c r="AE74" s="61">
        <v>46678.5078125</v>
      </c>
      <c r="AF74" s="61">
        <v>8.7403783798217773</v>
      </c>
      <c r="AG74" s="61">
        <v>487377.4296875</v>
      </c>
      <c r="AH74" s="61">
        <v>153334.046875</v>
      </c>
      <c r="AI74" s="61">
        <v>28.711233139038089</v>
      </c>
      <c r="AJ74" s="61">
        <v>380721.890625</v>
      </c>
      <c r="AK74" s="61">
        <v>398266.125</v>
      </c>
      <c r="AL74" s="61">
        <v>74.573860168457031</v>
      </c>
      <c r="AM74" s="61">
        <v>135789.8125</v>
      </c>
      <c r="AN74" s="61">
        <v>64070.69921875</v>
      </c>
      <c r="AO74" s="61">
        <v>11.997001647949221</v>
      </c>
      <c r="AP74" s="61">
        <v>469985.23828125</v>
      </c>
      <c r="AQ74" s="61">
        <v>51042.35546875</v>
      </c>
      <c r="AR74" s="61">
        <v>9.5574922561645508</v>
      </c>
      <c r="AS74" s="61">
        <v>483013.58203125</v>
      </c>
    </row>
    <row r="75" spans="1:45">
      <c r="A75">
        <v>1</v>
      </c>
      <c r="B75" t="s">
        <v>441</v>
      </c>
      <c r="C75" t="s">
        <v>442</v>
      </c>
      <c r="D75" t="s">
        <v>443</v>
      </c>
      <c r="E75" t="s">
        <v>264</v>
      </c>
      <c r="F75" t="s">
        <v>269</v>
      </c>
      <c r="G75" t="s">
        <v>1860</v>
      </c>
      <c r="H75" s="61">
        <v>80138.8984375</v>
      </c>
      <c r="I75" s="61">
        <v>7631.92236328125</v>
      </c>
      <c r="J75" s="61">
        <v>9.5233678817749023</v>
      </c>
      <c r="K75" s="61">
        <v>72506.9765625</v>
      </c>
      <c r="L75" s="61">
        <v>90.476631164550781</v>
      </c>
      <c r="M75" s="61">
        <v>15627.6171875</v>
      </c>
      <c r="N75" s="61">
        <v>19.500663757324219</v>
      </c>
      <c r="O75" s="61">
        <v>66636.171875</v>
      </c>
      <c r="P75" s="61">
        <v>83.150848388671875</v>
      </c>
      <c r="Q75" s="61">
        <v>51008.5546875</v>
      </c>
      <c r="R75" s="61">
        <f t="shared" si="1"/>
        <v>63.650181974090103</v>
      </c>
      <c r="S75" s="61">
        <v>28</v>
      </c>
      <c r="T75" s="61">
        <v>821.107421875</v>
      </c>
      <c r="U75" s="61">
        <v>1.024605274200439</v>
      </c>
      <c r="V75" s="61">
        <v>203.91648864746091</v>
      </c>
      <c r="W75" s="61">
        <v>0.25445380806922913</v>
      </c>
      <c r="X75" s="61">
        <v>56201.65234375</v>
      </c>
      <c r="Y75" s="61">
        <v>70.130302429199219</v>
      </c>
      <c r="Z75" s="61">
        <v>212.7375793457031</v>
      </c>
      <c r="AA75" s="61">
        <v>0.26546105742454529</v>
      </c>
      <c r="AB75" s="61">
        <v>44003.12109375</v>
      </c>
      <c r="AC75" s="61">
        <v>54.9085693359375</v>
      </c>
      <c r="AD75" s="61">
        <v>36135.77734375</v>
      </c>
      <c r="AE75" s="61">
        <v>29964.91796875</v>
      </c>
      <c r="AF75" s="61">
        <v>37.391227722167969</v>
      </c>
      <c r="AG75" s="61">
        <v>50173.98046875</v>
      </c>
      <c r="AH75" s="61">
        <v>50160.64453125</v>
      </c>
      <c r="AI75" s="61">
        <v>62.592132568359382</v>
      </c>
      <c r="AJ75" s="61">
        <v>29978.25390625</v>
      </c>
      <c r="AK75" s="61">
        <v>64730.2578125</v>
      </c>
      <c r="AL75" s="61">
        <v>80.7725830078125</v>
      </c>
      <c r="AM75" s="61">
        <v>15408.640625</v>
      </c>
      <c r="AN75" s="61">
        <v>34903.9921875</v>
      </c>
      <c r="AO75" s="61">
        <v>43.554367065429688</v>
      </c>
      <c r="AP75" s="61">
        <v>45234.90625</v>
      </c>
      <c r="AQ75" s="61">
        <v>6226.7392578125</v>
      </c>
      <c r="AR75" s="61">
        <v>7.7699332237243652</v>
      </c>
      <c r="AS75" s="61">
        <v>73912.1591796875</v>
      </c>
    </row>
    <row r="76" spans="1:45">
      <c r="A76">
        <v>264</v>
      </c>
      <c r="B76" t="s">
        <v>444</v>
      </c>
      <c r="C76" t="s">
        <v>445</v>
      </c>
      <c r="D76" t="s">
        <v>446</v>
      </c>
      <c r="E76" t="s">
        <v>239</v>
      </c>
      <c r="F76" t="s">
        <v>256</v>
      </c>
      <c r="G76" t="s">
        <v>1861</v>
      </c>
      <c r="H76" s="61">
        <v>108828</v>
      </c>
      <c r="I76" s="61">
        <v>35106.69140625</v>
      </c>
      <c r="J76" s="61">
        <v>32.258876800537109</v>
      </c>
      <c r="K76" s="61">
        <v>73721.3125</v>
      </c>
      <c r="L76" s="61">
        <v>67.741127014160156</v>
      </c>
      <c r="M76" s="61">
        <v>32000.48828125</v>
      </c>
      <c r="N76" s="61">
        <v>29.404645919799801</v>
      </c>
      <c r="O76" s="61">
        <v>93493.8515625</v>
      </c>
      <c r="P76" s="61">
        <v>85.909744262695313</v>
      </c>
      <c r="Q76" s="61">
        <v>61493.36328125</v>
      </c>
      <c r="R76" s="61">
        <f t="shared" si="1"/>
        <v>56.505093616762224</v>
      </c>
      <c r="S76" s="61">
        <v>8.6311588287353516</v>
      </c>
      <c r="T76" s="61">
        <v>132.38029479980469</v>
      </c>
      <c r="U76" s="61">
        <v>0.1216417625546455</v>
      </c>
      <c r="V76" s="61">
        <v>203.4772033691406</v>
      </c>
      <c r="W76" s="61">
        <v>0.18697136640548709</v>
      </c>
      <c r="X76" s="61">
        <v>24910.50390625</v>
      </c>
      <c r="Y76" s="61">
        <v>22.88979339599609</v>
      </c>
      <c r="Z76" s="61">
        <v>47316.94921875</v>
      </c>
      <c r="AA76" s="61">
        <v>43.478652954101563</v>
      </c>
      <c r="AB76" s="61">
        <v>17350.638671875</v>
      </c>
      <c r="AC76" s="61">
        <v>15.94317531585693</v>
      </c>
      <c r="AD76" s="61">
        <v>91477.361328125</v>
      </c>
      <c r="AE76" s="61">
        <v>14436.26171875</v>
      </c>
      <c r="AF76" s="61">
        <v>13.26520919799805</v>
      </c>
      <c r="AG76" s="61">
        <v>94391.73828125</v>
      </c>
      <c r="AH76" s="61">
        <v>24111.23046875</v>
      </c>
      <c r="AI76" s="61">
        <v>22.15535736083984</v>
      </c>
      <c r="AJ76" s="61">
        <v>84716.76953125</v>
      </c>
      <c r="AK76" s="61">
        <v>46230.09375</v>
      </c>
      <c r="AL76" s="61">
        <v>42.479961395263672</v>
      </c>
      <c r="AM76" s="61">
        <v>62597.90625</v>
      </c>
      <c r="AN76" s="61">
        <v>39883.734375</v>
      </c>
      <c r="AO76" s="61">
        <v>36.648414611816413</v>
      </c>
      <c r="AP76" s="61">
        <v>68944.265625</v>
      </c>
      <c r="AQ76" s="61">
        <v>1486.080932617188</v>
      </c>
      <c r="AR76" s="61">
        <v>1.365531802177429</v>
      </c>
      <c r="AS76" s="61">
        <v>107341.9190673828</v>
      </c>
    </row>
    <row r="77" spans="1:45">
      <c r="A77">
        <v>237</v>
      </c>
      <c r="B77" t="s">
        <v>448</v>
      </c>
      <c r="C77" t="s">
        <v>449</v>
      </c>
      <c r="D77" t="s">
        <v>450</v>
      </c>
      <c r="E77" t="s">
        <v>264</v>
      </c>
      <c r="F77" t="s">
        <v>269</v>
      </c>
      <c r="G77" t="s">
        <v>1862</v>
      </c>
      <c r="H77" s="61">
        <v>536051.9375</v>
      </c>
      <c r="I77" s="61">
        <v>64495.47265625</v>
      </c>
      <c r="J77" s="61">
        <v>12.031571388244631</v>
      </c>
      <c r="K77" s="61">
        <v>471556.46875</v>
      </c>
      <c r="L77" s="61">
        <v>87.968429565429688</v>
      </c>
      <c r="M77" s="61">
        <v>78833.953125</v>
      </c>
      <c r="N77" s="61">
        <v>14.70640182495117</v>
      </c>
      <c r="O77" s="61">
        <v>416214.90625</v>
      </c>
      <c r="P77" s="61">
        <v>77.644508361816406</v>
      </c>
      <c r="Q77" s="61">
        <v>337380.953125</v>
      </c>
      <c r="R77" s="61">
        <f t="shared" si="1"/>
        <v>62.938109075484874</v>
      </c>
      <c r="S77" s="61">
        <v>14</v>
      </c>
      <c r="T77" s="61">
        <v>129796.7734375</v>
      </c>
      <c r="U77" s="61">
        <v>24.213468551635739</v>
      </c>
      <c r="V77" s="61">
        <v>304838.15625</v>
      </c>
      <c r="W77" s="61">
        <v>56.867279052734382</v>
      </c>
      <c r="X77" s="61">
        <v>11058.556640625</v>
      </c>
      <c r="Y77" s="61">
        <v>2.062963724136353</v>
      </c>
      <c r="Z77" s="61">
        <v>0</v>
      </c>
      <c r="AA77" s="61">
        <v>0</v>
      </c>
      <c r="AB77" s="61">
        <v>64150.34765625</v>
      </c>
      <c r="AC77" s="61">
        <v>11.967188835144039</v>
      </c>
      <c r="AD77" s="61">
        <v>471901.58984375</v>
      </c>
      <c r="AE77" s="61">
        <v>75133.484375</v>
      </c>
      <c r="AF77" s="61">
        <v>14.01608276367188</v>
      </c>
      <c r="AG77" s="61">
        <v>460918.453125</v>
      </c>
      <c r="AH77" s="61">
        <v>120808.0234375</v>
      </c>
      <c r="AI77" s="61">
        <v>22.536626815795898</v>
      </c>
      <c r="AJ77" s="61">
        <v>415243.9140625</v>
      </c>
      <c r="AK77" s="61">
        <v>167157.015625</v>
      </c>
      <c r="AL77" s="61">
        <v>31.182989120483398</v>
      </c>
      <c r="AM77" s="61">
        <v>368894.921875</v>
      </c>
      <c r="AN77" s="61">
        <v>6526.14794921875</v>
      </c>
      <c r="AO77" s="61">
        <v>1.21744692325592</v>
      </c>
      <c r="AP77" s="61">
        <v>529525.78955078125</v>
      </c>
      <c r="AQ77" s="61">
        <v>47625.57421875</v>
      </c>
      <c r="AR77" s="61">
        <v>8.8845071792602539</v>
      </c>
      <c r="AS77" s="61">
        <v>488426.36328125</v>
      </c>
    </row>
    <row r="78" spans="1:45">
      <c r="A78">
        <v>255</v>
      </c>
      <c r="B78" t="s">
        <v>452</v>
      </c>
      <c r="C78" t="s">
        <v>453</v>
      </c>
      <c r="D78" t="s">
        <v>454</v>
      </c>
      <c r="E78" t="s">
        <v>281</v>
      </c>
      <c r="F78" t="s">
        <v>240</v>
      </c>
      <c r="G78" t="s">
        <v>1863</v>
      </c>
      <c r="H78" s="61">
        <v>173585.125</v>
      </c>
      <c r="I78" s="61">
        <v>26024.375</v>
      </c>
      <c r="J78" s="61">
        <v>14.99228477478027</v>
      </c>
      <c r="K78" s="61">
        <v>147560.75</v>
      </c>
      <c r="L78" s="61">
        <v>85.007713317871094</v>
      </c>
      <c r="M78" s="61">
        <v>36586.5703125</v>
      </c>
      <c r="N78" s="61">
        <v>21.077018737792969</v>
      </c>
      <c r="O78" s="61">
        <v>121954.078125</v>
      </c>
      <c r="P78" s="61">
        <v>70.256065368652344</v>
      </c>
      <c r="Q78" s="61">
        <v>85367.5078125</v>
      </c>
      <c r="R78" s="61">
        <f t="shared" si="1"/>
        <v>49.179045619548333</v>
      </c>
      <c r="S78" s="61">
        <v>25.494443893432621</v>
      </c>
      <c r="T78" s="61">
        <v>12070.5869140625</v>
      </c>
      <c r="U78" s="61">
        <v>6.9536991119384766</v>
      </c>
      <c r="V78" s="61">
        <v>3883.918701171875</v>
      </c>
      <c r="W78" s="61">
        <v>2.2374720573425289</v>
      </c>
      <c r="X78" s="61">
        <v>95755.6875</v>
      </c>
      <c r="Y78" s="61">
        <v>55.163532257080078</v>
      </c>
      <c r="Z78" s="61">
        <v>63384.2109375</v>
      </c>
      <c r="AA78" s="61">
        <v>36.5147705078125</v>
      </c>
      <c r="AB78" s="61">
        <v>47539.52734375</v>
      </c>
      <c r="AC78" s="61">
        <v>27.386867523193359</v>
      </c>
      <c r="AD78" s="61">
        <v>126045.59765625</v>
      </c>
      <c r="AE78" s="61">
        <v>60972.3359375</v>
      </c>
      <c r="AF78" s="61">
        <v>35.125324249267578</v>
      </c>
      <c r="AG78" s="61">
        <v>112612.7890625</v>
      </c>
      <c r="AH78" s="61">
        <v>100505.015625</v>
      </c>
      <c r="AI78" s="61">
        <v>57.899551391601563</v>
      </c>
      <c r="AJ78" s="61">
        <v>73080.109375</v>
      </c>
      <c r="AK78" s="61">
        <v>124678.6328125</v>
      </c>
      <c r="AL78" s="61">
        <v>71.825637817382813</v>
      </c>
      <c r="AM78" s="61">
        <v>48906.4921875</v>
      </c>
      <c r="AN78" s="61">
        <v>70103.09375</v>
      </c>
      <c r="AO78" s="61">
        <v>40.385429382324219</v>
      </c>
      <c r="AP78" s="61">
        <v>103482.03125</v>
      </c>
      <c r="AQ78" s="61">
        <v>8853.61328125</v>
      </c>
      <c r="AR78" s="61">
        <v>5.1004447937011719</v>
      </c>
      <c r="AS78" s="61">
        <v>164731.51171875</v>
      </c>
    </row>
    <row r="79" spans="1:45">
      <c r="A79">
        <v>38</v>
      </c>
      <c r="B79" t="s">
        <v>455</v>
      </c>
      <c r="C79" t="s">
        <v>456</v>
      </c>
      <c r="D79" t="s">
        <v>457</v>
      </c>
      <c r="E79" t="s">
        <v>239</v>
      </c>
      <c r="F79" t="s">
        <v>256</v>
      </c>
      <c r="G79" t="s">
        <v>1864</v>
      </c>
      <c r="H79" s="61">
        <v>381797.59375</v>
      </c>
      <c r="I79" s="61">
        <v>74351.8203125</v>
      </c>
      <c r="J79" s="61">
        <v>19.47414588928223</v>
      </c>
      <c r="K79" s="61">
        <v>307445.78125</v>
      </c>
      <c r="L79" s="61">
        <v>80.525856018066406</v>
      </c>
      <c r="M79" s="61">
        <v>25380.63671875</v>
      </c>
      <c r="N79" s="61">
        <v>6.6476678848266602</v>
      </c>
      <c r="O79" s="61">
        <v>371658.53125</v>
      </c>
      <c r="P79" s="61">
        <v>97.344383239746094</v>
      </c>
      <c r="Q79" s="61">
        <v>346277.89453125</v>
      </c>
      <c r="R79" s="61">
        <f t="shared" si="1"/>
        <v>90.696719989804805</v>
      </c>
      <c r="S79" s="61">
        <v>9.1495609283447266</v>
      </c>
      <c r="T79" s="61">
        <v>56533.0078125</v>
      </c>
      <c r="U79" s="61">
        <v>14.80706214904785</v>
      </c>
      <c r="V79" s="61">
        <v>255275.171875</v>
      </c>
      <c r="W79" s="61">
        <v>66.86138916015625</v>
      </c>
      <c r="X79" s="61">
        <v>0</v>
      </c>
      <c r="Y79" s="61">
        <v>0</v>
      </c>
      <c r="Z79" s="61">
        <v>0</v>
      </c>
      <c r="AA79" s="61">
        <v>0</v>
      </c>
      <c r="AB79" s="61">
        <v>3821.275634765625</v>
      </c>
      <c r="AC79" s="61">
        <v>1.0008642673492429</v>
      </c>
      <c r="AD79" s="61">
        <v>377976.31811523438</v>
      </c>
      <c r="AE79" s="61">
        <v>54160.6640625</v>
      </c>
      <c r="AF79" s="61">
        <v>14.18570137023926</v>
      </c>
      <c r="AG79" s="61">
        <v>327636.9296875</v>
      </c>
      <c r="AH79" s="61">
        <v>50230.32421875</v>
      </c>
      <c r="AI79" s="61">
        <v>13.156270980834959</v>
      </c>
      <c r="AJ79" s="61">
        <v>331567.26953125</v>
      </c>
      <c r="AK79" s="61">
        <v>61114.41015625</v>
      </c>
      <c r="AL79" s="61">
        <v>16.00701904296875</v>
      </c>
      <c r="AM79" s="61">
        <v>320683.18359375</v>
      </c>
      <c r="AN79" s="61">
        <v>20838.82421875</v>
      </c>
      <c r="AO79" s="61">
        <v>5.4580817222595206</v>
      </c>
      <c r="AP79" s="61">
        <v>360958.76953125</v>
      </c>
      <c r="AQ79" s="61">
        <v>21553.474609375</v>
      </c>
      <c r="AR79" s="61">
        <v>5.6452622413635254</v>
      </c>
      <c r="AS79" s="61">
        <v>360244.119140625</v>
      </c>
    </row>
    <row r="80" spans="1:45">
      <c r="A80">
        <v>301</v>
      </c>
      <c r="B80" t="s">
        <v>458</v>
      </c>
      <c r="C80" t="s">
        <v>459</v>
      </c>
      <c r="D80" t="s">
        <v>459</v>
      </c>
      <c r="E80" t="s">
        <v>260</v>
      </c>
      <c r="F80" t="s">
        <v>261</v>
      </c>
      <c r="G80" t="s">
        <v>1865</v>
      </c>
      <c r="H80" s="61">
        <v>111188.8828125</v>
      </c>
      <c r="I80" s="61">
        <v>36119.6171875</v>
      </c>
      <c r="J80" s="61">
        <v>32.484920501708977</v>
      </c>
      <c r="K80" s="61">
        <v>75069.265625</v>
      </c>
      <c r="L80" s="61">
        <v>67.515083312988281</v>
      </c>
      <c r="M80" s="61">
        <v>0</v>
      </c>
      <c r="N80" s="61">
        <v>0</v>
      </c>
      <c r="O80" s="61">
        <v>0</v>
      </c>
      <c r="P80" s="61">
        <v>0</v>
      </c>
      <c r="Q80" s="61">
        <v>0</v>
      </c>
      <c r="R80" s="61">
        <f t="shared" si="1"/>
        <v>0</v>
      </c>
      <c r="S80" s="61">
        <v>0</v>
      </c>
      <c r="T80" s="61">
        <v>0</v>
      </c>
      <c r="U80" s="61">
        <v>0</v>
      </c>
      <c r="V80" s="61">
        <v>0</v>
      </c>
      <c r="W80" s="61">
        <v>0</v>
      </c>
      <c r="X80" s="61">
        <v>132.2490539550781</v>
      </c>
      <c r="Y80" s="61">
        <v>0.1189408972859383</v>
      </c>
      <c r="Z80" s="61">
        <v>0</v>
      </c>
      <c r="AA80" s="61">
        <v>0</v>
      </c>
      <c r="AB80" s="61">
        <v>0</v>
      </c>
      <c r="AC80" s="61">
        <v>0</v>
      </c>
      <c r="AD80" s="61">
        <v>111188.8828125</v>
      </c>
      <c r="AE80" s="61">
        <v>0</v>
      </c>
      <c r="AF80" s="61">
        <v>0</v>
      </c>
      <c r="AG80" s="61">
        <v>111188.8828125</v>
      </c>
      <c r="AH80" s="61">
        <v>0</v>
      </c>
      <c r="AI80" s="61">
        <v>0</v>
      </c>
      <c r="AJ80" s="61">
        <v>111188.8828125</v>
      </c>
      <c r="AK80" s="61">
        <v>0</v>
      </c>
      <c r="AL80" s="61">
        <v>0</v>
      </c>
      <c r="AM80" s="61">
        <v>111188.8828125</v>
      </c>
      <c r="AN80" s="61">
        <v>0</v>
      </c>
      <c r="AO80" s="61">
        <v>0</v>
      </c>
      <c r="AP80" s="61">
        <v>111188.8828125</v>
      </c>
      <c r="AQ80" s="61">
        <v>0</v>
      </c>
      <c r="AR80" s="61">
        <v>0</v>
      </c>
      <c r="AS80" s="61">
        <v>111188.8828125</v>
      </c>
    </row>
    <row r="81" spans="1:45">
      <c r="A81">
        <v>46</v>
      </c>
      <c r="B81" t="s">
        <v>461</v>
      </c>
      <c r="C81" t="s">
        <v>462</v>
      </c>
      <c r="D81" t="s">
        <v>463</v>
      </c>
      <c r="E81" t="s">
        <v>214</v>
      </c>
      <c r="F81" t="s">
        <v>215</v>
      </c>
      <c r="G81" t="s">
        <v>1866</v>
      </c>
      <c r="H81" s="61">
        <v>416918.03125</v>
      </c>
      <c r="I81" s="61">
        <v>58361.0234375</v>
      </c>
      <c r="J81" s="61">
        <v>13.99820137023926</v>
      </c>
      <c r="K81" s="61">
        <v>358557</v>
      </c>
      <c r="L81" s="61">
        <v>86.001792907714844</v>
      </c>
      <c r="M81" s="61">
        <v>88050.203125</v>
      </c>
      <c r="N81" s="61">
        <v>21.119308471679691</v>
      </c>
      <c r="O81" s="61">
        <v>392356.25</v>
      </c>
      <c r="P81" s="61">
        <v>94.108726501464844</v>
      </c>
      <c r="Q81" s="61">
        <v>304306.046875</v>
      </c>
      <c r="R81" s="61">
        <f t="shared" si="1"/>
        <v>72.98941855851912</v>
      </c>
      <c r="S81" s="61">
        <v>8.8095235824584961</v>
      </c>
      <c r="T81" s="61">
        <v>74153.890625</v>
      </c>
      <c r="U81" s="61">
        <v>17.786203384399411</v>
      </c>
      <c r="V81" s="61">
        <v>181609.9375</v>
      </c>
      <c r="W81" s="61">
        <v>43.560104370117188</v>
      </c>
      <c r="X81" s="61">
        <v>22066.01953125</v>
      </c>
      <c r="Y81" s="61">
        <v>5.2926516532897949</v>
      </c>
      <c r="Z81" s="61">
        <v>0</v>
      </c>
      <c r="AA81" s="61">
        <v>0</v>
      </c>
      <c r="AB81" s="61">
        <v>80639.671875</v>
      </c>
      <c r="AC81" s="61">
        <v>19.341854095458981</v>
      </c>
      <c r="AD81" s="61">
        <v>336278.359375</v>
      </c>
      <c r="AE81" s="61">
        <v>127737.453125</v>
      </c>
      <c r="AF81" s="61">
        <v>30.638504028320309</v>
      </c>
      <c r="AG81" s="61">
        <v>289180.578125</v>
      </c>
      <c r="AH81" s="61">
        <v>237591.484375</v>
      </c>
      <c r="AI81" s="61">
        <v>56.987579345703118</v>
      </c>
      <c r="AJ81" s="61">
        <v>179326.546875</v>
      </c>
      <c r="AK81" s="61">
        <v>257585.171875</v>
      </c>
      <c r="AL81" s="61">
        <v>61.783172607421882</v>
      </c>
      <c r="AM81" s="61">
        <v>159332.859375</v>
      </c>
      <c r="AN81" s="61">
        <v>18113.5234375</v>
      </c>
      <c r="AO81" s="61">
        <v>4.3446245193481454</v>
      </c>
      <c r="AP81" s="61">
        <v>398804.5078125</v>
      </c>
      <c r="AQ81" s="61">
        <v>21213.388671875</v>
      </c>
      <c r="AR81" s="61">
        <v>5.0881438255310059</v>
      </c>
      <c r="AS81" s="61">
        <v>395704.642578125</v>
      </c>
    </row>
    <row r="82" spans="1:45">
      <c r="A82">
        <v>114</v>
      </c>
      <c r="B82" t="s">
        <v>465</v>
      </c>
      <c r="C82" t="s">
        <v>466</v>
      </c>
      <c r="D82" t="s">
        <v>466</v>
      </c>
      <c r="E82" t="s">
        <v>219</v>
      </c>
      <c r="F82" t="s">
        <v>220</v>
      </c>
      <c r="G82" t="s">
        <v>1867</v>
      </c>
      <c r="H82" s="61">
        <v>19331.4375</v>
      </c>
      <c r="I82" s="61">
        <v>2971.42724609375</v>
      </c>
      <c r="J82" s="61">
        <v>15.37095928192139</v>
      </c>
      <c r="K82" s="61">
        <v>16360.009765625</v>
      </c>
      <c r="L82" s="61">
        <v>84.629043579101563</v>
      </c>
      <c r="M82" s="61">
        <v>2148.42236328125</v>
      </c>
      <c r="N82" s="61">
        <v>11.11361885070801</v>
      </c>
      <c r="O82" s="61">
        <v>9812.3896484375</v>
      </c>
      <c r="P82" s="61">
        <v>50.758720397949219</v>
      </c>
      <c r="Q82" s="61">
        <v>7663.96728515625</v>
      </c>
      <c r="R82" s="61">
        <f t="shared" si="1"/>
        <v>39.645097707587709</v>
      </c>
      <c r="S82" s="61">
        <v>49</v>
      </c>
      <c r="T82" s="61">
        <v>20.66172027587891</v>
      </c>
      <c r="U82" s="61">
        <v>0.10688143968582151</v>
      </c>
      <c r="V82" s="61">
        <v>37.175468444824219</v>
      </c>
      <c r="W82" s="61">
        <v>0.19230575859546661</v>
      </c>
      <c r="X82" s="61">
        <v>3220.247802734375</v>
      </c>
      <c r="Y82" s="61">
        <v>16.658086776733398</v>
      </c>
      <c r="Z82" s="61">
        <v>4221.17822265625</v>
      </c>
      <c r="AA82" s="61">
        <v>21.835821151733398</v>
      </c>
      <c r="AB82" s="61">
        <v>3641.59375</v>
      </c>
      <c r="AC82" s="61">
        <v>18.837677001953121</v>
      </c>
      <c r="AD82" s="61">
        <v>15689.84375</v>
      </c>
      <c r="AE82" s="61">
        <v>4468.77685546875</v>
      </c>
      <c r="AF82" s="61">
        <v>23.116630554199219</v>
      </c>
      <c r="AG82" s="61">
        <v>14862.66064453125</v>
      </c>
      <c r="AH82" s="61">
        <v>11786.2685546875</v>
      </c>
      <c r="AI82" s="61">
        <v>60.969436645507813</v>
      </c>
      <c r="AJ82" s="61">
        <v>7545.1689453125</v>
      </c>
      <c r="AK82" s="61">
        <v>15048.9443359375</v>
      </c>
      <c r="AL82" s="61">
        <v>77.847000122070313</v>
      </c>
      <c r="AM82" s="61">
        <v>4282.4931640625</v>
      </c>
      <c r="AN82" s="61">
        <v>4872.88134765625</v>
      </c>
      <c r="AO82" s="61">
        <v>25.20703125</v>
      </c>
      <c r="AP82" s="61">
        <v>14458.55615234375</v>
      </c>
      <c r="AQ82" s="61">
        <v>1483.255737304688</v>
      </c>
      <c r="AR82" s="61">
        <v>7.6727652549743652</v>
      </c>
      <c r="AS82" s="61">
        <v>17848.181762695309</v>
      </c>
    </row>
    <row r="83" spans="1:45">
      <c r="A83">
        <v>81</v>
      </c>
      <c r="B83" t="s">
        <v>468</v>
      </c>
      <c r="C83" t="s">
        <v>469</v>
      </c>
      <c r="D83" t="s">
        <v>470</v>
      </c>
      <c r="E83" t="s">
        <v>219</v>
      </c>
      <c r="F83" t="s">
        <v>220</v>
      </c>
      <c r="G83" t="s">
        <v>1868</v>
      </c>
      <c r="H83" s="61">
        <v>8014.8271484375</v>
      </c>
      <c r="I83" s="61">
        <v>3211.912841796875</v>
      </c>
      <c r="J83" s="61">
        <v>40.074638366699219</v>
      </c>
      <c r="K83" s="61">
        <v>4802.9140625</v>
      </c>
      <c r="L83" s="61">
        <v>59.925357818603523</v>
      </c>
      <c r="M83" s="61">
        <v>1061.104614257812</v>
      </c>
      <c r="N83" s="61">
        <v>13.23927021026611</v>
      </c>
      <c r="O83" s="61">
        <v>4473.52880859375</v>
      </c>
      <c r="P83" s="61">
        <v>55.815662384033203</v>
      </c>
      <c r="Q83" s="61">
        <v>3412.424194335938</v>
      </c>
      <c r="R83" s="61">
        <f t="shared" si="1"/>
        <v>42.576391619389995</v>
      </c>
      <c r="S83" s="61">
        <v>26.928571701049801</v>
      </c>
      <c r="T83" s="61">
        <v>0</v>
      </c>
      <c r="U83" s="61">
        <v>0</v>
      </c>
      <c r="V83" s="61">
        <v>0</v>
      </c>
      <c r="W83" s="61">
        <v>0</v>
      </c>
      <c r="X83" s="61">
        <v>202.38478088378909</v>
      </c>
      <c r="Y83" s="61">
        <v>2.5251297950744629</v>
      </c>
      <c r="Z83" s="61">
        <v>2060.974853515625</v>
      </c>
      <c r="AA83" s="61">
        <v>25.71452522277832</v>
      </c>
      <c r="AB83" s="61">
        <v>736.4776611328125</v>
      </c>
      <c r="AC83" s="61">
        <v>9.1889400482177734</v>
      </c>
      <c r="AD83" s="61">
        <v>7278.3494873046884</v>
      </c>
      <c r="AE83" s="61">
        <v>926.5469970703125</v>
      </c>
      <c r="AF83" s="61">
        <v>11.56041145324707</v>
      </c>
      <c r="AG83" s="61">
        <v>7088.2801513671884</v>
      </c>
      <c r="AH83" s="61">
        <v>3843.489501953125</v>
      </c>
      <c r="AI83" s="61">
        <v>47.954742431640618</v>
      </c>
      <c r="AJ83" s="61">
        <v>4171.337646484375</v>
      </c>
      <c r="AK83" s="61">
        <v>4297.84814453125</v>
      </c>
      <c r="AL83" s="61">
        <v>53.62371826171875</v>
      </c>
      <c r="AM83" s="61">
        <v>3716.97900390625</v>
      </c>
      <c r="AN83" s="61">
        <v>251.45558166503909</v>
      </c>
      <c r="AO83" s="61">
        <v>3.1373798847198491</v>
      </c>
      <c r="AP83" s="61">
        <v>7763.3715667724609</v>
      </c>
      <c r="AQ83" s="61">
        <v>446.255859375</v>
      </c>
      <c r="AR83" s="61">
        <v>5.5678787231445313</v>
      </c>
      <c r="AS83" s="61">
        <v>7568.5712890625</v>
      </c>
    </row>
    <row r="84" spans="1:45">
      <c r="A84">
        <v>41</v>
      </c>
      <c r="B84" t="s">
        <v>472</v>
      </c>
      <c r="C84" t="s">
        <v>473</v>
      </c>
      <c r="D84" t="s">
        <v>474</v>
      </c>
      <c r="E84" t="s">
        <v>219</v>
      </c>
      <c r="F84" t="s">
        <v>220</v>
      </c>
      <c r="G84" t="s">
        <v>1869</v>
      </c>
      <c r="H84" s="61">
        <v>10063.01171875</v>
      </c>
      <c r="I84" s="61">
        <v>3912.30322265625</v>
      </c>
      <c r="J84" s="61">
        <v>38.878055572509773</v>
      </c>
      <c r="K84" s="61">
        <v>6150.70849609375</v>
      </c>
      <c r="L84" s="61">
        <v>61.1219482421875</v>
      </c>
      <c r="M84" s="61">
        <v>1061.104614257812</v>
      </c>
      <c r="N84" s="61">
        <v>10.544602394104</v>
      </c>
      <c r="O84" s="61">
        <v>4629.11767578125</v>
      </c>
      <c r="P84" s="61">
        <v>46.001316070556641</v>
      </c>
      <c r="Q84" s="61">
        <v>3568.013061523438</v>
      </c>
      <c r="R84" s="61">
        <f t="shared" si="1"/>
        <v>35.456711780185096</v>
      </c>
      <c r="S84" s="61">
        <v>22.183635711669918</v>
      </c>
      <c r="T84" s="61">
        <v>0.65533608198165894</v>
      </c>
      <c r="U84" s="61">
        <v>6.512325257062912E-3</v>
      </c>
      <c r="V84" s="61">
        <v>0</v>
      </c>
      <c r="W84" s="61">
        <v>0</v>
      </c>
      <c r="X84" s="61">
        <v>743.5843505859375</v>
      </c>
      <c r="Y84" s="61">
        <v>7.3892822265625</v>
      </c>
      <c r="Z84" s="61">
        <v>3946.693115234375</v>
      </c>
      <c r="AA84" s="61">
        <v>39.219799041748047</v>
      </c>
      <c r="AB84" s="61">
        <v>1280.56591796875</v>
      </c>
      <c r="AC84" s="61">
        <v>12.72547435760498</v>
      </c>
      <c r="AD84" s="61">
        <v>8782.44580078125</v>
      </c>
      <c r="AE84" s="61">
        <v>2169.237548828125</v>
      </c>
      <c r="AF84" s="61">
        <v>21.556545257568359</v>
      </c>
      <c r="AG84" s="61">
        <v>7893.774169921875</v>
      </c>
      <c r="AH84" s="61">
        <v>4787.9453125</v>
      </c>
      <c r="AI84" s="61">
        <v>47.579647064208977</v>
      </c>
      <c r="AJ84" s="61">
        <v>5275.06640625</v>
      </c>
      <c r="AK84" s="61">
        <v>5498.0361328125</v>
      </c>
      <c r="AL84" s="61">
        <v>54.636089324951172</v>
      </c>
      <c r="AM84" s="61">
        <v>4564.9755859375</v>
      </c>
      <c r="AN84" s="61">
        <v>476.4375</v>
      </c>
      <c r="AO84" s="61">
        <v>4.7345418930053711</v>
      </c>
      <c r="AP84" s="61">
        <v>9586.57421875</v>
      </c>
      <c r="AQ84" s="61">
        <v>749.609619140625</v>
      </c>
      <c r="AR84" s="61">
        <v>7.44915771484375</v>
      </c>
      <c r="AS84" s="61">
        <v>9313.402099609375</v>
      </c>
    </row>
    <row r="85" spans="1:45">
      <c r="A85">
        <v>142</v>
      </c>
      <c r="B85" t="s">
        <v>476</v>
      </c>
      <c r="C85" t="s">
        <v>477</v>
      </c>
      <c r="D85" t="s">
        <v>477</v>
      </c>
      <c r="E85" t="s">
        <v>255</v>
      </c>
      <c r="F85" t="s">
        <v>256</v>
      </c>
      <c r="G85" t="s">
        <v>1870</v>
      </c>
      <c r="H85" s="61">
        <v>53058.90234375</v>
      </c>
      <c r="I85" s="61">
        <v>17238.03515625</v>
      </c>
      <c r="J85" s="61">
        <v>32.488487243652337</v>
      </c>
      <c r="K85" s="61">
        <v>35820.8671875</v>
      </c>
      <c r="L85" s="61">
        <v>67.511512756347656</v>
      </c>
      <c r="M85" s="61">
        <v>165.9158630371094</v>
      </c>
      <c r="N85" s="61">
        <v>0.31270125508308411</v>
      </c>
      <c r="O85" s="61">
        <v>7833.91015625</v>
      </c>
      <c r="P85" s="61">
        <v>14.764553070068359</v>
      </c>
      <c r="Q85" s="61">
        <v>7667.9942932128906</v>
      </c>
      <c r="R85" s="61">
        <f t="shared" si="1"/>
        <v>14.45185247809057</v>
      </c>
      <c r="S85" s="61">
        <v>37.142856597900391</v>
      </c>
      <c r="T85" s="61">
        <v>11968.505859375</v>
      </c>
      <c r="U85" s="61">
        <v>22.557016372680661</v>
      </c>
      <c r="V85" s="61">
        <v>2723.189697265625</v>
      </c>
      <c r="W85" s="61">
        <v>5.132390022277832</v>
      </c>
      <c r="X85" s="61">
        <v>27920.771484375</v>
      </c>
      <c r="Y85" s="61">
        <v>52.622215270996087</v>
      </c>
      <c r="Z85" s="61">
        <v>3244.18994140625</v>
      </c>
      <c r="AA85" s="61">
        <v>6.1143178939819336</v>
      </c>
      <c r="AB85" s="61">
        <v>23349.78515625</v>
      </c>
      <c r="AC85" s="61">
        <v>44.007289886474609</v>
      </c>
      <c r="AD85" s="61">
        <v>29709.1171875</v>
      </c>
      <c r="AE85" s="61">
        <v>9773.9248046875</v>
      </c>
      <c r="AF85" s="61">
        <v>18.420896530151371</v>
      </c>
      <c r="AG85" s="61">
        <v>43284.9775390625</v>
      </c>
      <c r="AH85" s="61">
        <v>18717.716796875</v>
      </c>
      <c r="AI85" s="61">
        <v>35.277240753173828</v>
      </c>
      <c r="AJ85" s="61">
        <v>34341.185546875</v>
      </c>
      <c r="AK85" s="61">
        <v>29755.2421875</v>
      </c>
      <c r="AL85" s="61">
        <v>56.079643249511719</v>
      </c>
      <c r="AM85" s="61">
        <v>23303.66015625</v>
      </c>
      <c r="AN85" s="61">
        <v>2211.082763671875</v>
      </c>
      <c r="AO85" s="61">
        <v>4.1672229766845703</v>
      </c>
      <c r="AP85" s="61">
        <v>50847.819580078118</v>
      </c>
      <c r="AQ85" s="61">
        <v>3814.349853515625</v>
      </c>
      <c r="AR85" s="61">
        <v>7.188896656036377</v>
      </c>
      <c r="AS85" s="61">
        <v>49244.552490234382</v>
      </c>
    </row>
    <row r="86" spans="1:45">
      <c r="A86">
        <v>143</v>
      </c>
      <c r="B86" t="s">
        <v>479</v>
      </c>
      <c r="C86" t="s">
        <v>480</v>
      </c>
      <c r="D86" t="s">
        <v>480</v>
      </c>
      <c r="E86" t="s">
        <v>255</v>
      </c>
      <c r="F86" t="s">
        <v>256</v>
      </c>
      <c r="G86" t="s">
        <v>1871</v>
      </c>
      <c r="H86" s="61">
        <v>168617.328125</v>
      </c>
      <c r="I86" s="61">
        <v>37306.2109375</v>
      </c>
      <c r="J86" s="61">
        <v>22.12477874755859</v>
      </c>
      <c r="K86" s="61">
        <v>131311.125</v>
      </c>
      <c r="L86" s="61">
        <v>77.875228881835938</v>
      </c>
      <c r="M86" s="61">
        <v>18050.04296875</v>
      </c>
      <c r="N86" s="61">
        <v>10.704737663269039</v>
      </c>
      <c r="O86" s="61">
        <v>78099.8671875</v>
      </c>
      <c r="P86" s="61">
        <v>46.317817687988281</v>
      </c>
      <c r="Q86" s="61">
        <v>60049.82421875</v>
      </c>
      <c r="R86" s="61">
        <f t="shared" si="1"/>
        <v>35.61308015403592</v>
      </c>
      <c r="S86" s="61">
        <v>30.29999923706055</v>
      </c>
      <c r="T86" s="61">
        <v>20162.705078125</v>
      </c>
      <c r="U86" s="61">
        <v>11.95767116546631</v>
      </c>
      <c r="V86" s="61">
        <v>5590.537109375</v>
      </c>
      <c r="W86" s="61">
        <v>3.315517663955688</v>
      </c>
      <c r="X86" s="61">
        <v>56892.1171875</v>
      </c>
      <c r="Y86" s="61">
        <v>33.740375518798828</v>
      </c>
      <c r="Z86" s="61">
        <v>87169.015625</v>
      </c>
      <c r="AA86" s="61">
        <v>51.696353912353523</v>
      </c>
      <c r="AB86" s="61">
        <v>89157.015625</v>
      </c>
      <c r="AC86" s="61">
        <v>52.875358581542969</v>
      </c>
      <c r="AD86" s="61">
        <v>79460.3125</v>
      </c>
      <c r="AE86" s="61">
        <v>30946.017578125</v>
      </c>
      <c r="AF86" s="61">
        <v>18.352809906005859</v>
      </c>
      <c r="AG86" s="61">
        <v>137671.310546875</v>
      </c>
      <c r="AH86" s="61">
        <v>49416.93359375</v>
      </c>
      <c r="AI86" s="61">
        <v>29.30715179443359</v>
      </c>
      <c r="AJ86" s="61">
        <v>119200.39453125</v>
      </c>
      <c r="AK86" s="61">
        <v>104686.375</v>
      </c>
      <c r="AL86" s="61">
        <v>62.085182189941413</v>
      </c>
      <c r="AM86" s="61">
        <v>63930.953125</v>
      </c>
      <c r="AN86" s="61">
        <v>52351.2109375</v>
      </c>
      <c r="AO86" s="61">
        <v>31.04734992980957</v>
      </c>
      <c r="AP86" s="61">
        <v>116266.1171875</v>
      </c>
      <c r="AQ86" s="61">
        <v>11807.080078125</v>
      </c>
      <c r="AR86" s="61">
        <v>7.0022931098937988</v>
      </c>
      <c r="AS86" s="61">
        <v>156810.248046875</v>
      </c>
    </row>
    <row r="87" spans="1:45">
      <c r="A87">
        <v>10</v>
      </c>
      <c r="B87" t="s">
        <v>482</v>
      </c>
      <c r="C87" t="s">
        <v>483</v>
      </c>
      <c r="D87" t="s">
        <v>483</v>
      </c>
      <c r="E87" t="s">
        <v>219</v>
      </c>
      <c r="F87" t="s">
        <v>240</v>
      </c>
      <c r="G87" t="s">
        <v>1872</v>
      </c>
      <c r="H87" s="61">
        <v>68066</v>
      </c>
      <c r="I87" s="61">
        <v>5696.115234375</v>
      </c>
      <c r="J87" s="61">
        <v>8.3685178756713867</v>
      </c>
      <c r="K87" s="61">
        <v>62369.8828125</v>
      </c>
      <c r="L87" s="61">
        <v>91.631477355957031</v>
      </c>
      <c r="M87" s="61">
        <v>9145.4990234375</v>
      </c>
      <c r="N87" s="61">
        <v>13.436222076416019</v>
      </c>
      <c r="O87" s="61">
        <v>45218.30078125</v>
      </c>
      <c r="P87" s="61">
        <v>66.433021545410156</v>
      </c>
      <c r="Q87" s="61">
        <v>36072.8017578125</v>
      </c>
      <c r="R87" s="61">
        <f t="shared" si="1"/>
        <v>52.996799808733428</v>
      </c>
      <c r="S87" s="61">
        <v>27.05368804931641</v>
      </c>
      <c r="T87" s="61">
        <v>755.22509765625</v>
      </c>
      <c r="U87" s="61">
        <v>1.1095482110977171</v>
      </c>
      <c r="V87" s="61">
        <v>1449.24072265625</v>
      </c>
      <c r="W87" s="61">
        <v>2.1291697025299068</v>
      </c>
      <c r="X87" s="61">
        <v>37677.51953125</v>
      </c>
      <c r="Y87" s="61">
        <v>55.354393005371087</v>
      </c>
      <c r="Z87" s="61">
        <v>20014.068359375</v>
      </c>
      <c r="AA87" s="61">
        <v>29.403913497924801</v>
      </c>
      <c r="AB87" s="61">
        <v>34874.640625</v>
      </c>
      <c r="AC87" s="61">
        <v>51.236503601074219</v>
      </c>
      <c r="AD87" s="61">
        <v>33191.359375</v>
      </c>
      <c r="AE87" s="61">
        <v>35836.90234375</v>
      </c>
      <c r="AF87" s="61">
        <v>52.650226593017578</v>
      </c>
      <c r="AG87" s="61">
        <v>32229.09765625</v>
      </c>
      <c r="AH87" s="61">
        <v>41012.32421875</v>
      </c>
      <c r="AI87" s="61">
        <v>60.253757476806641</v>
      </c>
      <c r="AJ87" s="61">
        <v>27053.67578125</v>
      </c>
      <c r="AK87" s="61">
        <v>58468.80859375</v>
      </c>
      <c r="AL87" s="61">
        <v>85.900169372558594</v>
      </c>
      <c r="AM87" s="61">
        <v>9597.19140625</v>
      </c>
      <c r="AN87" s="61">
        <v>24094.82421875</v>
      </c>
      <c r="AO87" s="61">
        <v>35.399208068847663</v>
      </c>
      <c r="AP87" s="61">
        <v>43971.17578125</v>
      </c>
      <c r="AQ87" s="61">
        <v>4641.876953125</v>
      </c>
      <c r="AR87" s="61">
        <v>6.8196706771850586</v>
      </c>
      <c r="AS87" s="61">
        <v>63424.123046875</v>
      </c>
    </row>
    <row r="88" spans="1:45">
      <c r="A88">
        <v>270</v>
      </c>
      <c r="B88" t="s">
        <v>485</v>
      </c>
      <c r="C88" t="s">
        <v>486</v>
      </c>
      <c r="D88" t="s">
        <v>486</v>
      </c>
      <c r="E88" t="s">
        <v>214</v>
      </c>
      <c r="F88" t="s">
        <v>224</v>
      </c>
      <c r="G88" t="s">
        <v>1873</v>
      </c>
      <c r="H88" s="61">
        <v>646188.0625</v>
      </c>
      <c r="I88" s="61">
        <v>192528.28125</v>
      </c>
      <c r="J88" s="61">
        <v>29.794466018676761</v>
      </c>
      <c r="K88" s="61">
        <v>453659.78125</v>
      </c>
      <c r="L88" s="61">
        <v>70.205535888671875</v>
      </c>
      <c r="M88" s="61">
        <v>170407.484375</v>
      </c>
      <c r="N88" s="61">
        <v>26.371189117431641</v>
      </c>
      <c r="O88" s="61">
        <v>633595.5625</v>
      </c>
      <c r="P88" s="61">
        <v>98.051261901855469</v>
      </c>
      <c r="Q88" s="61">
        <v>463188.078125</v>
      </c>
      <c r="R88" s="61">
        <f t="shared" si="1"/>
        <v>71.680073496405711</v>
      </c>
      <c r="S88" s="61">
        <v>6.7448878288269043</v>
      </c>
      <c r="T88" s="61">
        <v>227647.859375</v>
      </c>
      <c r="U88" s="61">
        <v>35.229351043701172</v>
      </c>
      <c r="V88" s="61">
        <v>266533.53125</v>
      </c>
      <c r="W88" s="61">
        <v>41.247051239013672</v>
      </c>
      <c r="X88" s="61">
        <v>64748</v>
      </c>
      <c r="Y88" s="61">
        <v>10.019992828369141</v>
      </c>
      <c r="Z88" s="61">
        <v>4821.091796875</v>
      </c>
      <c r="AA88" s="61">
        <v>0.7460818886756897</v>
      </c>
      <c r="AB88" s="61">
        <v>195866.78125</v>
      </c>
      <c r="AC88" s="61">
        <v>30.311111450195309</v>
      </c>
      <c r="AD88" s="61">
        <v>450321.28125</v>
      </c>
      <c r="AE88" s="61">
        <v>34574.6640625</v>
      </c>
      <c r="AF88" s="61">
        <v>5.350557804107666</v>
      </c>
      <c r="AG88" s="61">
        <v>611613.3984375</v>
      </c>
      <c r="AH88" s="61">
        <v>81904.5234375</v>
      </c>
      <c r="AI88" s="61">
        <v>12.675028800964361</v>
      </c>
      <c r="AJ88" s="61">
        <v>564283.5390625</v>
      </c>
      <c r="AK88" s="61">
        <v>228888.0625</v>
      </c>
      <c r="AL88" s="61">
        <v>35.421276092529297</v>
      </c>
      <c r="AM88" s="61">
        <v>417300</v>
      </c>
      <c r="AN88" s="61">
        <v>61238.73046875</v>
      </c>
      <c r="AO88" s="61">
        <v>9.4769210815429688</v>
      </c>
      <c r="AP88" s="61">
        <v>584949.33203125</v>
      </c>
      <c r="AQ88" s="61">
        <v>7659.0380859375</v>
      </c>
      <c r="AR88" s="61">
        <v>1.185264587402344</v>
      </c>
      <c r="AS88" s="61">
        <v>638529.0244140625</v>
      </c>
    </row>
    <row r="89" spans="1:45">
      <c r="A89">
        <v>302</v>
      </c>
      <c r="B89" t="s">
        <v>488</v>
      </c>
      <c r="C89" t="s">
        <v>489</v>
      </c>
      <c r="D89" t="s">
        <v>490</v>
      </c>
      <c r="E89" t="s">
        <v>214</v>
      </c>
      <c r="F89" t="s">
        <v>224</v>
      </c>
      <c r="G89" t="s">
        <v>1874</v>
      </c>
      <c r="H89" s="61">
        <v>459690.59375</v>
      </c>
      <c r="I89" s="61">
        <v>59866.625</v>
      </c>
      <c r="J89" s="61">
        <v>13.02324390411377</v>
      </c>
      <c r="K89" s="61">
        <v>399823.96875</v>
      </c>
      <c r="L89" s="61">
        <v>86.976753234863281</v>
      </c>
      <c r="M89" s="61">
        <v>120358.1953125</v>
      </c>
      <c r="N89" s="61">
        <v>26.182437896728519</v>
      </c>
      <c r="O89" s="61">
        <v>398350.40625</v>
      </c>
      <c r="P89" s="61">
        <v>86.656204223632813</v>
      </c>
      <c r="Q89" s="61">
        <v>277992.2109375</v>
      </c>
      <c r="R89" s="61">
        <f t="shared" si="1"/>
        <v>60.473765336317584</v>
      </c>
      <c r="S89" s="61">
        <v>10.6363639831543</v>
      </c>
      <c r="T89" s="61">
        <v>65146.8203125</v>
      </c>
      <c r="U89" s="61">
        <v>14.171884536743161</v>
      </c>
      <c r="V89" s="61">
        <v>187047.96875</v>
      </c>
      <c r="W89" s="61">
        <v>40.689971923828118</v>
      </c>
      <c r="X89" s="61">
        <v>133289.984375</v>
      </c>
      <c r="Y89" s="61">
        <v>28.995586395263668</v>
      </c>
      <c r="Z89" s="61">
        <v>57621.91015625</v>
      </c>
      <c r="AA89" s="61">
        <v>12.534933090209959</v>
      </c>
      <c r="AB89" s="61">
        <v>208062.109375</v>
      </c>
      <c r="AC89" s="61">
        <v>45.261337280273438</v>
      </c>
      <c r="AD89" s="61">
        <v>251628.484375</v>
      </c>
      <c r="AE89" s="61">
        <v>57291.44140625</v>
      </c>
      <c r="AF89" s="61">
        <v>12.46304416656494</v>
      </c>
      <c r="AG89" s="61">
        <v>402399.15234375</v>
      </c>
      <c r="AH89" s="61">
        <v>84846.6875</v>
      </c>
      <c r="AI89" s="61">
        <v>18.45734786987305</v>
      </c>
      <c r="AJ89" s="61">
        <v>374843.90625</v>
      </c>
      <c r="AK89" s="61">
        <v>242068.328125</v>
      </c>
      <c r="AL89" s="61">
        <v>52.658969879150391</v>
      </c>
      <c r="AM89" s="61">
        <v>217622.265625</v>
      </c>
      <c r="AN89" s="61">
        <v>152596.8125</v>
      </c>
      <c r="AO89" s="61">
        <v>33.195549011230469</v>
      </c>
      <c r="AP89" s="61">
        <v>307093.78125</v>
      </c>
      <c r="AQ89" s="61">
        <v>19425.484375</v>
      </c>
      <c r="AR89" s="61">
        <v>4.225773811340332</v>
      </c>
      <c r="AS89" s="61">
        <v>440265.109375</v>
      </c>
    </row>
    <row r="90" spans="1:45">
      <c r="A90">
        <v>177</v>
      </c>
      <c r="B90" t="s">
        <v>492</v>
      </c>
      <c r="C90" t="s">
        <v>493</v>
      </c>
      <c r="D90" t="s">
        <v>493</v>
      </c>
      <c r="E90" t="s">
        <v>264</v>
      </c>
      <c r="F90" t="s">
        <v>265</v>
      </c>
      <c r="G90" t="s">
        <v>1875</v>
      </c>
      <c r="H90" s="61">
        <v>342500.34375</v>
      </c>
      <c r="I90" s="61">
        <v>28286.115234375</v>
      </c>
      <c r="J90" s="61">
        <v>8.2587118148803711</v>
      </c>
      <c r="K90" s="61">
        <v>314214.21875</v>
      </c>
      <c r="L90" s="61">
        <v>91.741287231445313</v>
      </c>
      <c r="M90" s="61">
        <v>19072.369140625</v>
      </c>
      <c r="N90" s="61">
        <v>5.5685696601867676</v>
      </c>
      <c r="O90" s="61">
        <v>241248.734375</v>
      </c>
      <c r="P90" s="61">
        <v>70.437515258789063</v>
      </c>
      <c r="Q90" s="61">
        <v>222176.365234375</v>
      </c>
      <c r="R90" s="61">
        <f t="shared" si="1"/>
        <v>64.868946641568144</v>
      </c>
      <c r="S90" s="61">
        <v>15.481410026550289</v>
      </c>
      <c r="T90" s="61">
        <v>34596.625</v>
      </c>
      <c r="U90" s="61">
        <v>10.101194381713871</v>
      </c>
      <c r="V90" s="61">
        <v>29309.79296875</v>
      </c>
      <c r="W90" s="61">
        <v>8.5575952529907227</v>
      </c>
      <c r="X90" s="61">
        <v>96111.34375</v>
      </c>
      <c r="Y90" s="61">
        <v>28.061679840087891</v>
      </c>
      <c r="Z90" s="61">
        <v>18.684823989868161</v>
      </c>
      <c r="AA90" s="61">
        <v>5.4554175585508347E-3</v>
      </c>
      <c r="AB90" s="61">
        <v>187153.5625</v>
      </c>
      <c r="AC90" s="61">
        <v>54.643321990966797</v>
      </c>
      <c r="AD90" s="61">
        <v>155346.78125</v>
      </c>
      <c r="AE90" s="61">
        <v>147398.6875</v>
      </c>
      <c r="AF90" s="61">
        <v>43.03607177734375</v>
      </c>
      <c r="AG90" s="61">
        <v>195101.65625</v>
      </c>
      <c r="AH90" s="61">
        <v>243034.25</v>
      </c>
      <c r="AI90" s="61">
        <v>70.958831787109375</v>
      </c>
      <c r="AJ90" s="61">
        <v>99466.09375</v>
      </c>
      <c r="AK90" s="61">
        <v>300031.65625</v>
      </c>
      <c r="AL90" s="61">
        <v>87.600395202636719</v>
      </c>
      <c r="AM90" s="61">
        <v>42468.6875</v>
      </c>
      <c r="AN90" s="61">
        <v>114502.265625</v>
      </c>
      <c r="AO90" s="61">
        <v>33.431285858154297</v>
      </c>
      <c r="AP90" s="61">
        <v>227998.078125</v>
      </c>
      <c r="AQ90" s="61">
        <v>15831.5654296875</v>
      </c>
      <c r="AR90" s="61">
        <v>4.6223502159118652</v>
      </c>
      <c r="AS90" s="61">
        <v>326668.7783203125</v>
      </c>
    </row>
    <row r="91" spans="1:45">
      <c r="A91">
        <v>20</v>
      </c>
      <c r="B91" t="s">
        <v>495</v>
      </c>
      <c r="C91" t="s">
        <v>496</v>
      </c>
      <c r="D91" t="s">
        <v>496</v>
      </c>
      <c r="E91" t="s">
        <v>214</v>
      </c>
      <c r="F91" t="s">
        <v>224</v>
      </c>
      <c r="G91" t="s">
        <v>1876</v>
      </c>
      <c r="H91" s="61">
        <v>619108.1875</v>
      </c>
      <c r="I91" s="61">
        <v>168304.390625</v>
      </c>
      <c r="J91" s="61">
        <v>27.18497276306152</v>
      </c>
      <c r="K91" s="61">
        <v>450803.8125</v>
      </c>
      <c r="L91" s="61">
        <v>72.815032958984375</v>
      </c>
      <c r="M91" s="61">
        <v>216372.265625</v>
      </c>
      <c r="N91" s="61">
        <v>34.949024200439453</v>
      </c>
      <c r="O91" s="61">
        <v>605225</v>
      </c>
      <c r="P91" s="61">
        <v>97.757545471191406</v>
      </c>
      <c r="Q91" s="61">
        <v>388852.734375</v>
      </c>
      <c r="R91" s="61">
        <f t="shared" si="1"/>
        <v>62.808527205109854</v>
      </c>
      <c r="S91" s="61">
        <v>6.8090181350708008</v>
      </c>
      <c r="T91" s="61">
        <v>172106.3125</v>
      </c>
      <c r="U91" s="61">
        <v>27.799070358276371</v>
      </c>
      <c r="V91" s="61">
        <v>205723.109375</v>
      </c>
      <c r="W91" s="61">
        <v>33.22894287109375</v>
      </c>
      <c r="X91" s="61">
        <v>125214.484375</v>
      </c>
      <c r="Y91" s="61">
        <v>20.2249755859375</v>
      </c>
      <c r="Z91" s="61">
        <v>3853.49072265625</v>
      </c>
      <c r="AA91" s="61">
        <v>0.62242609262466431</v>
      </c>
      <c r="AB91" s="61">
        <v>211926.140625</v>
      </c>
      <c r="AC91" s="61">
        <v>34.230873107910163</v>
      </c>
      <c r="AD91" s="61">
        <v>407182.046875</v>
      </c>
      <c r="AE91" s="61">
        <v>25327.998046875</v>
      </c>
      <c r="AF91" s="61">
        <v>4.0910458564758301</v>
      </c>
      <c r="AG91" s="61">
        <v>593780.189453125</v>
      </c>
      <c r="AH91" s="61">
        <v>97867.9296875</v>
      </c>
      <c r="AI91" s="61">
        <v>15.807888031005859</v>
      </c>
      <c r="AJ91" s="61">
        <v>521240.2578125</v>
      </c>
      <c r="AK91" s="61">
        <v>261747.296875</v>
      </c>
      <c r="AL91" s="61">
        <v>42.278118133544922</v>
      </c>
      <c r="AM91" s="61">
        <v>357360.890625</v>
      </c>
      <c r="AN91" s="61">
        <v>99765.2890625</v>
      </c>
      <c r="AO91" s="61">
        <v>16.114353179931641</v>
      </c>
      <c r="AP91" s="61">
        <v>519342.8984375</v>
      </c>
      <c r="AQ91" s="61">
        <v>5748.95654296875</v>
      </c>
      <c r="AR91" s="61">
        <v>0.92858672142028809</v>
      </c>
      <c r="AS91" s="61">
        <v>613359.23095703125</v>
      </c>
    </row>
    <row r="92" spans="1:45">
      <c r="A92">
        <v>303</v>
      </c>
      <c r="B92" t="s">
        <v>497</v>
      </c>
      <c r="C92" t="s">
        <v>498</v>
      </c>
      <c r="D92" t="s">
        <v>499</v>
      </c>
      <c r="E92" t="s">
        <v>214</v>
      </c>
      <c r="F92" t="s">
        <v>215</v>
      </c>
      <c r="G92" t="s">
        <v>1877</v>
      </c>
      <c r="H92" s="61">
        <v>647612.6875</v>
      </c>
      <c r="I92" s="61">
        <v>184826.328125</v>
      </c>
      <c r="J92" s="61">
        <v>28.539640426635739</v>
      </c>
      <c r="K92" s="61">
        <v>462786.375</v>
      </c>
      <c r="L92" s="61">
        <v>71.460357666015625</v>
      </c>
      <c r="M92" s="61">
        <v>213344.828125</v>
      </c>
      <c r="N92" s="61">
        <v>32.943275451660163</v>
      </c>
      <c r="O92" s="61">
        <v>623104.1875</v>
      </c>
      <c r="P92" s="61">
        <v>96.215560913085938</v>
      </c>
      <c r="Q92" s="61">
        <v>409759.359375</v>
      </c>
      <c r="R92" s="61">
        <f t="shared" si="1"/>
        <v>63.272287168555508</v>
      </c>
      <c r="S92" s="61">
        <v>7.0802850723266602</v>
      </c>
      <c r="T92" s="61">
        <v>232158.796875</v>
      </c>
      <c r="U92" s="61">
        <v>35.848403930664063</v>
      </c>
      <c r="V92" s="61">
        <v>120345.703125</v>
      </c>
      <c r="W92" s="61">
        <v>18.582973480224609</v>
      </c>
      <c r="X92" s="61">
        <v>133744.125</v>
      </c>
      <c r="Y92" s="61">
        <v>20.65186882019043</v>
      </c>
      <c r="Z92" s="61">
        <v>0</v>
      </c>
      <c r="AA92" s="61">
        <v>0</v>
      </c>
      <c r="AB92" s="61">
        <v>354707.71875</v>
      </c>
      <c r="AC92" s="61">
        <v>54.771583557128913</v>
      </c>
      <c r="AD92" s="61">
        <v>292904.96875</v>
      </c>
      <c r="AE92" s="61">
        <v>29780.7734375</v>
      </c>
      <c r="AF92" s="61">
        <v>4.5985469818115234</v>
      </c>
      <c r="AG92" s="61">
        <v>617831.9140625</v>
      </c>
      <c r="AH92" s="61">
        <v>109364.1015625</v>
      </c>
      <c r="AI92" s="61">
        <v>16.887269973754879</v>
      </c>
      <c r="AJ92" s="61">
        <v>538248.5859375</v>
      </c>
      <c r="AK92" s="61">
        <v>409079.6875</v>
      </c>
      <c r="AL92" s="61">
        <v>63.167339324951172</v>
      </c>
      <c r="AM92" s="61">
        <v>238533</v>
      </c>
      <c r="AN92" s="61">
        <v>54973.33984375</v>
      </c>
      <c r="AO92" s="61">
        <v>8.4886140823364258</v>
      </c>
      <c r="AP92" s="61">
        <v>592639.34765625</v>
      </c>
      <c r="AQ92" s="61">
        <v>24646.146484375</v>
      </c>
      <c r="AR92" s="61">
        <v>3.8056924343109131</v>
      </c>
      <c r="AS92" s="61">
        <v>622966.541015625</v>
      </c>
    </row>
    <row r="93" spans="1:45">
      <c r="A93">
        <v>269</v>
      </c>
      <c r="B93" t="s">
        <v>501</v>
      </c>
      <c r="C93" t="s">
        <v>502</v>
      </c>
      <c r="D93" t="s">
        <v>502</v>
      </c>
      <c r="E93" t="s">
        <v>264</v>
      </c>
      <c r="F93" t="s">
        <v>265</v>
      </c>
      <c r="G93" t="s">
        <v>1878</v>
      </c>
      <c r="H93" s="61">
        <v>365695.5625</v>
      </c>
      <c r="I93" s="61">
        <v>21329.34765625</v>
      </c>
      <c r="J93" s="61">
        <v>5.8325419425964364</v>
      </c>
      <c r="K93" s="61">
        <v>344366.21875</v>
      </c>
      <c r="L93" s="61">
        <v>94.167457580566406</v>
      </c>
      <c r="M93" s="61">
        <v>35196.93359375</v>
      </c>
      <c r="N93" s="61">
        <v>9.6246538162231445</v>
      </c>
      <c r="O93" s="61">
        <v>297970.03125</v>
      </c>
      <c r="P93" s="61">
        <v>81.480354309082031</v>
      </c>
      <c r="Q93" s="61">
        <v>262773.09765625</v>
      </c>
      <c r="R93" s="61">
        <f t="shared" si="1"/>
        <v>71.855697635447797</v>
      </c>
      <c r="S93" s="61">
        <v>11.18839263916016</v>
      </c>
      <c r="T93" s="61">
        <v>24504.4375</v>
      </c>
      <c r="U93" s="61">
        <v>6.700775146484375</v>
      </c>
      <c r="V93" s="61">
        <v>26531.755859375</v>
      </c>
      <c r="W93" s="61">
        <v>7.2551479339599609</v>
      </c>
      <c r="X93" s="61">
        <v>106405.4296875</v>
      </c>
      <c r="Y93" s="61">
        <v>29.096725463867191</v>
      </c>
      <c r="Z93" s="61">
        <v>107435.3125</v>
      </c>
      <c r="AA93" s="61">
        <v>29.378349304199219</v>
      </c>
      <c r="AB93" s="61">
        <v>214240.84375</v>
      </c>
      <c r="AC93" s="61">
        <v>58.584480285644531</v>
      </c>
      <c r="AD93" s="61">
        <v>151454.71875</v>
      </c>
      <c r="AE93" s="61">
        <v>158550.328125</v>
      </c>
      <c r="AF93" s="61">
        <v>43.355827331542969</v>
      </c>
      <c r="AG93" s="61">
        <v>207145.234375</v>
      </c>
      <c r="AH93" s="61">
        <v>270524.78125</v>
      </c>
      <c r="AI93" s="61">
        <v>73.975410461425781</v>
      </c>
      <c r="AJ93" s="61">
        <v>95170.78125</v>
      </c>
      <c r="AK93" s="61">
        <v>334457.40625</v>
      </c>
      <c r="AL93" s="61">
        <v>91.457878112792969</v>
      </c>
      <c r="AM93" s="61">
        <v>31238.15625</v>
      </c>
      <c r="AN93" s="61">
        <v>133454.203125</v>
      </c>
      <c r="AO93" s="61">
        <v>36.493251800537109</v>
      </c>
      <c r="AP93" s="61">
        <v>232241.359375</v>
      </c>
      <c r="AQ93" s="61">
        <v>8565.7373046875</v>
      </c>
      <c r="AR93" s="61">
        <v>2.3423137664794922</v>
      </c>
      <c r="AS93" s="61">
        <v>357129.8251953125</v>
      </c>
    </row>
    <row r="94" spans="1:45">
      <c r="A94">
        <v>35</v>
      </c>
      <c r="B94" t="s">
        <v>504</v>
      </c>
      <c r="C94" t="s">
        <v>505</v>
      </c>
      <c r="D94" t="s">
        <v>505</v>
      </c>
      <c r="E94" t="s">
        <v>264</v>
      </c>
      <c r="F94" t="s">
        <v>265</v>
      </c>
      <c r="G94" t="s">
        <v>1879</v>
      </c>
      <c r="H94" s="61">
        <v>614307.125</v>
      </c>
      <c r="I94" s="61">
        <v>80157.28125</v>
      </c>
      <c r="J94" s="61">
        <v>13.048404693603519</v>
      </c>
      <c r="K94" s="61">
        <v>534149.875</v>
      </c>
      <c r="L94" s="61">
        <v>86.95159912109375</v>
      </c>
      <c r="M94" s="61">
        <v>173561.1875</v>
      </c>
      <c r="N94" s="61">
        <v>28.2531623840332</v>
      </c>
      <c r="O94" s="61">
        <v>540725.75</v>
      </c>
      <c r="P94" s="61">
        <v>88.022056579589844</v>
      </c>
      <c r="Q94" s="61">
        <v>367164.5625</v>
      </c>
      <c r="R94" s="61">
        <f t="shared" si="1"/>
        <v>59.768892066814296</v>
      </c>
      <c r="S94" s="61">
        <v>9.1707315444946289</v>
      </c>
      <c r="T94" s="61">
        <v>98035.96875</v>
      </c>
      <c r="U94" s="61">
        <v>15.95878791809082</v>
      </c>
      <c r="V94" s="61">
        <v>231069.21875</v>
      </c>
      <c r="W94" s="61">
        <v>37.614608764648438</v>
      </c>
      <c r="X94" s="61">
        <v>265541.59375</v>
      </c>
      <c r="Y94" s="61">
        <v>43.2261962890625</v>
      </c>
      <c r="Z94" s="61">
        <v>2325.72509765625</v>
      </c>
      <c r="AA94" s="61">
        <v>0.37859320640563959</v>
      </c>
      <c r="AB94" s="61">
        <v>284069.96875</v>
      </c>
      <c r="AC94" s="61">
        <v>46.242336273193359</v>
      </c>
      <c r="AD94" s="61">
        <v>330237.15625</v>
      </c>
      <c r="AE94" s="61">
        <v>27921.51171875</v>
      </c>
      <c r="AF94" s="61">
        <v>4.5452041625976563</v>
      </c>
      <c r="AG94" s="61">
        <v>586385.61328125</v>
      </c>
      <c r="AH94" s="61">
        <v>50135.8984375</v>
      </c>
      <c r="AI94" s="61">
        <v>8.1613731384277344</v>
      </c>
      <c r="AJ94" s="61">
        <v>564171.2265625</v>
      </c>
      <c r="AK94" s="61">
        <v>316454.9375</v>
      </c>
      <c r="AL94" s="61">
        <v>51.514125823974609</v>
      </c>
      <c r="AM94" s="61">
        <v>297852.1875</v>
      </c>
      <c r="AN94" s="61">
        <v>153614.796875</v>
      </c>
      <c r="AO94" s="61">
        <v>25.00618743896484</v>
      </c>
      <c r="AP94" s="61">
        <v>460692.328125</v>
      </c>
      <c r="AQ94" s="61">
        <v>88600.328125</v>
      </c>
      <c r="AR94" s="61">
        <v>14.422806739807131</v>
      </c>
      <c r="AS94" s="61">
        <v>525706.796875</v>
      </c>
    </row>
    <row r="95" spans="1:45">
      <c r="A95">
        <v>129</v>
      </c>
      <c r="B95" t="s">
        <v>506</v>
      </c>
      <c r="C95" t="s">
        <v>507</v>
      </c>
      <c r="D95" t="s">
        <v>508</v>
      </c>
      <c r="E95" t="s">
        <v>264</v>
      </c>
      <c r="F95" t="s">
        <v>265</v>
      </c>
      <c r="G95" t="s">
        <v>1880</v>
      </c>
      <c r="H95" s="61">
        <v>264217.46875</v>
      </c>
      <c r="I95" s="61">
        <v>47058.32421875</v>
      </c>
      <c r="J95" s="61">
        <v>17.810451507568359</v>
      </c>
      <c r="K95" s="61">
        <v>217159.140625</v>
      </c>
      <c r="L95" s="61">
        <v>82.189544677734375</v>
      </c>
      <c r="M95" s="61">
        <v>18416.6640625</v>
      </c>
      <c r="N95" s="61">
        <v>6.9702677726745614</v>
      </c>
      <c r="O95" s="61">
        <v>148251.328125</v>
      </c>
      <c r="P95" s="61">
        <v>56.109584808349609</v>
      </c>
      <c r="Q95" s="61">
        <v>129834.6640625</v>
      </c>
      <c r="R95" s="61">
        <f t="shared" si="1"/>
        <v>49.139318712249228</v>
      </c>
      <c r="S95" s="61">
        <v>42</v>
      </c>
      <c r="T95" s="61">
        <v>26024.361328125</v>
      </c>
      <c r="U95" s="61">
        <v>9.8495988845825195</v>
      </c>
      <c r="V95" s="61">
        <v>8370.177734375</v>
      </c>
      <c r="W95" s="61">
        <v>3.167912483215332</v>
      </c>
      <c r="X95" s="61">
        <v>163257.171875</v>
      </c>
      <c r="Y95" s="61">
        <v>61.7889404296875</v>
      </c>
      <c r="Z95" s="61">
        <v>5512.81982421875</v>
      </c>
      <c r="AA95" s="61">
        <v>2.0864706039428711</v>
      </c>
      <c r="AB95" s="61">
        <v>174680.71875</v>
      </c>
      <c r="AC95" s="61">
        <v>66.112480163574219</v>
      </c>
      <c r="AD95" s="61">
        <v>89536.75</v>
      </c>
      <c r="AE95" s="61">
        <v>41818.9140625</v>
      </c>
      <c r="AF95" s="61">
        <v>15.82746028900146</v>
      </c>
      <c r="AG95" s="61">
        <v>222398.5546875</v>
      </c>
      <c r="AH95" s="61">
        <v>45860.421875</v>
      </c>
      <c r="AI95" s="61">
        <v>17.357072830200199</v>
      </c>
      <c r="AJ95" s="61">
        <v>218357.046875</v>
      </c>
      <c r="AK95" s="61">
        <v>189368.453125</v>
      </c>
      <c r="AL95" s="61">
        <v>71.671440124511719</v>
      </c>
      <c r="AM95" s="61">
        <v>74849.015625</v>
      </c>
      <c r="AN95" s="61">
        <v>84077.1328125</v>
      </c>
      <c r="AO95" s="61">
        <v>31.821186065673832</v>
      </c>
      <c r="AP95" s="61">
        <v>180140.3359375</v>
      </c>
      <c r="AQ95" s="61">
        <v>55718.60546875</v>
      </c>
      <c r="AR95" s="61">
        <v>21.088161468505859</v>
      </c>
      <c r="AS95" s="61">
        <v>208498.86328125</v>
      </c>
    </row>
    <row r="96" spans="1:45">
      <c r="A96">
        <v>165</v>
      </c>
      <c r="B96" t="s">
        <v>509</v>
      </c>
      <c r="C96" t="s">
        <v>510</v>
      </c>
      <c r="D96" t="s">
        <v>510</v>
      </c>
      <c r="E96" t="s">
        <v>219</v>
      </c>
      <c r="F96" t="s">
        <v>229</v>
      </c>
      <c r="G96" t="s">
        <v>1881</v>
      </c>
      <c r="H96" s="61">
        <v>138325.9375</v>
      </c>
      <c r="I96" s="61">
        <v>38366.7578125</v>
      </c>
      <c r="J96" s="61">
        <v>27.73648834228516</v>
      </c>
      <c r="K96" s="61">
        <v>99959.1796875</v>
      </c>
      <c r="L96" s="61">
        <v>72.263511657714844</v>
      </c>
      <c r="M96" s="61">
        <v>59244.546875</v>
      </c>
      <c r="N96" s="61">
        <v>42.829673767089837</v>
      </c>
      <c r="O96" s="61">
        <v>120849.0625</v>
      </c>
      <c r="P96" s="61">
        <v>87.365432739257813</v>
      </c>
      <c r="Q96" s="61">
        <v>61604.515625</v>
      </c>
      <c r="R96" s="61">
        <f t="shared" si="1"/>
        <v>44.535765842902748</v>
      </c>
      <c r="S96" s="61">
        <v>9.3333330154418945</v>
      </c>
      <c r="T96" s="61">
        <v>8407.2978515625</v>
      </c>
      <c r="U96" s="61">
        <v>6.0778899192810059</v>
      </c>
      <c r="V96" s="61">
        <v>4169.11865234375</v>
      </c>
      <c r="W96" s="61">
        <v>3.013981819152832</v>
      </c>
      <c r="X96" s="61">
        <v>78939.703125</v>
      </c>
      <c r="Y96" s="61">
        <v>57.067893981933587</v>
      </c>
      <c r="Z96" s="61">
        <v>23577.8828125</v>
      </c>
      <c r="AA96" s="61">
        <v>17.045164108276371</v>
      </c>
      <c r="AB96" s="61">
        <v>24301.880859375</v>
      </c>
      <c r="AC96" s="61">
        <v>17.56856536865234</v>
      </c>
      <c r="AD96" s="61">
        <v>114024.056640625</v>
      </c>
      <c r="AE96" s="61">
        <v>5623.9814453125</v>
      </c>
      <c r="AF96" s="61">
        <v>4.0657463073730469</v>
      </c>
      <c r="AG96" s="61">
        <v>132701.9560546875</v>
      </c>
      <c r="AH96" s="61">
        <v>5292.1357421875</v>
      </c>
      <c r="AI96" s="61">
        <v>3.8258447647094731</v>
      </c>
      <c r="AJ96" s="61">
        <v>133033.8017578125</v>
      </c>
      <c r="AK96" s="61">
        <v>32181.08984375</v>
      </c>
      <c r="AL96" s="61">
        <v>23.264682769775391</v>
      </c>
      <c r="AM96" s="61">
        <v>106144.84765625</v>
      </c>
      <c r="AN96" s="61">
        <v>74060.7890625</v>
      </c>
      <c r="AO96" s="61">
        <v>53.540782928466797</v>
      </c>
      <c r="AP96" s="61">
        <v>64265.1484375</v>
      </c>
      <c r="AQ96" s="61">
        <v>6782.6787109375</v>
      </c>
      <c r="AR96" s="61">
        <v>4.9034032821655273</v>
      </c>
      <c r="AS96" s="61">
        <v>131543.2587890625</v>
      </c>
    </row>
    <row r="97" spans="1:45">
      <c r="A97">
        <v>82</v>
      </c>
      <c r="B97" t="s">
        <v>511</v>
      </c>
      <c r="C97" t="s">
        <v>512</v>
      </c>
      <c r="D97" t="s">
        <v>512</v>
      </c>
      <c r="E97" t="s">
        <v>219</v>
      </c>
      <c r="F97" t="s">
        <v>220</v>
      </c>
      <c r="G97" t="s">
        <v>1882</v>
      </c>
      <c r="H97" s="61">
        <v>1997.026733398438</v>
      </c>
      <c r="I97" s="61">
        <v>678.04437255859375</v>
      </c>
      <c r="J97" s="61">
        <v>33.952693939208977</v>
      </c>
      <c r="K97" s="61">
        <v>1318.982421875</v>
      </c>
      <c r="L97" s="61">
        <v>66.047309875488281</v>
      </c>
      <c r="M97" s="61">
        <v>7.9198522567749023</v>
      </c>
      <c r="N97" s="61">
        <v>0.3965822160243988</v>
      </c>
      <c r="O97" s="61">
        <v>1634.129150390625</v>
      </c>
      <c r="P97" s="61">
        <v>81.828102111816406</v>
      </c>
      <c r="Q97" s="61">
        <v>1626.2092981338501</v>
      </c>
      <c r="R97" s="61">
        <f t="shared" si="1"/>
        <v>81.431523721590366</v>
      </c>
      <c r="S97" s="61">
        <v>14.242856979370121</v>
      </c>
      <c r="T97" s="61">
        <v>2.376419305801392</v>
      </c>
      <c r="U97" s="61">
        <v>0.1189978644251823</v>
      </c>
      <c r="V97" s="61">
        <v>25.304445266723629</v>
      </c>
      <c r="W97" s="61">
        <v>1.2671059370040889</v>
      </c>
      <c r="X97" s="61">
        <v>905.574951171875</v>
      </c>
      <c r="Y97" s="61">
        <v>45.346160888671882</v>
      </c>
      <c r="Z97" s="61">
        <v>111.5051193237305</v>
      </c>
      <c r="AA97" s="61">
        <v>5.5835566520690918</v>
      </c>
      <c r="AB97" s="61">
        <v>253.62104797363281</v>
      </c>
      <c r="AC97" s="61">
        <v>12.69993209838867</v>
      </c>
      <c r="AD97" s="61">
        <v>1743.4056854248049</v>
      </c>
      <c r="AE97" s="61">
        <v>21.982952117919918</v>
      </c>
      <c r="AF97" s="61">
        <v>1.100784063339233</v>
      </c>
      <c r="AG97" s="61">
        <v>1975.043781280518</v>
      </c>
      <c r="AH97" s="61">
        <v>35.891239166259773</v>
      </c>
      <c r="AI97" s="61">
        <v>1.7972337007522581</v>
      </c>
      <c r="AJ97" s="61">
        <v>1961.135494232178</v>
      </c>
      <c r="AK97" s="61">
        <v>291.048095703125</v>
      </c>
      <c r="AL97" s="61">
        <v>14.57407188415527</v>
      </c>
      <c r="AM97" s="61">
        <v>1705.978637695313</v>
      </c>
      <c r="AN97" s="61">
        <v>664.23016357421875</v>
      </c>
      <c r="AO97" s="61">
        <v>33.260955810546882</v>
      </c>
      <c r="AP97" s="61">
        <v>1332.796569824219</v>
      </c>
      <c r="AQ97" s="61">
        <v>391.42404174804688</v>
      </c>
      <c r="AR97" s="61">
        <v>19.600339889526371</v>
      </c>
      <c r="AS97" s="61">
        <v>1605.6026916503911</v>
      </c>
    </row>
    <row r="98" spans="1:45">
      <c r="A98">
        <v>47</v>
      </c>
      <c r="B98" t="s">
        <v>514</v>
      </c>
      <c r="C98" t="s">
        <v>515</v>
      </c>
      <c r="D98" t="s">
        <v>516</v>
      </c>
      <c r="E98" t="s">
        <v>214</v>
      </c>
      <c r="F98" t="s">
        <v>215</v>
      </c>
      <c r="G98" t="s">
        <v>1883</v>
      </c>
      <c r="H98" s="61">
        <v>599567.9375</v>
      </c>
      <c r="I98" s="61">
        <v>119487.890625</v>
      </c>
      <c r="J98" s="61">
        <v>19.928998947143551</v>
      </c>
      <c r="K98" s="61">
        <v>480080.0625</v>
      </c>
      <c r="L98" s="61">
        <v>80.070999145507813</v>
      </c>
      <c r="M98" s="61">
        <v>103457.515625</v>
      </c>
      <c r="N98" s="61">
        <v>17.255344390869141</v>
      </c>
      <c r="O98" s="61">
        <v>572794.625</v>
      </c>
      <c r="P98" s="61">
        <v>95.534561157226563</v>
      </c>
      <c r="Q98" s="61">
        <v>469337.109375</v>
      </c>
      <c r="R98" s="61">
        <f t="shared" si="1"/>
        <v>78.279220755529479</v>
      </c>
      <c r="S98" s="61">
        <v>7.9777779579162598</v>
      </c>
      <c r="T98" s="61">
        <v>134596.15625</v>
      </c>
      <c r="U98" s="61">
        <v>22.448858261108398</v>
      </c>
      <c r="V98" s="61">
        <v>251919.84375</v>
      </c>
      <c r="W98" s="61">
        <v>42.016895294189453</v>
      </c>
      <c r="X98" s="61">
        <v>79212.59375</v>
      </c>
      <c r="Y98" s="61">
        <v>13.211612701416019</v>
      </c>
      <c r="Z98" s="61">
        <v>0</v>
      </c>
      <c r="AA98" s="61">
        <v>0</v>
      </c>
      <c r="AB98" s="61">
        <v>221446.609375</v>
      </c>
      <c r="AC98" s="61">
        <v>36.934364318847663</v>
      </c>
      <c r="AD98" s="61">
        <v>378121.328125</v>
      </c>
      <c r="AE98" s="61">
        <v>43824.12109375</v>
      </c>
      <c r="AF98" s="61">
        <v>7.3092832565307617</v>
      </c>
      <c r="AG98" s="61">
        <v>555743.81640625</v>
      </c>
      <c r="AH98" s="61">
        <v>164983.25</v>
      </c>
      <c r="AI98" s="61">
        <v>27.517023086547852</v>
      </c>
      <c r="AJ98" s="61">
        <v>434584.6875</v>
      </c>
      <c r="AK98" s="61">
        <v>338315.1875</v>
      </c>
      <c r="AL98" s="61">
        <v>56.426494598388672</v>
      </c>
      <c r="AM98" s="61">
        <v>261252.75</v>
      </c>
      <c r="AN98" s="61">
        <v>28873.505859375</v>
      </c>
      <c r="AO98" s="61">
        <v>4.8157191276550293</v>
      </c>
      <c r="AP98" s="61">
        <v>570694.431640625</v>
      </c>
      <c r="AQ98" s="61">
        <v>28693.962890625</v>
      </c>
      <c r="AR98" s="61">
        <v>4.785773754119873</v>
      </c>
      <c r="AS98" s="61">
        <v>570873.974609375</v>
      </c>
    </row>
    <row r="99" spans="1:45">
      <c r="A99">
        <v>83</v>
      </c>
      <c r="B99" t="s">
        <v>518</v>
      </c>
      <c r="C99" t="s">
        <v>519</v>
      </c>
      <c r="D99" t="s">
        <v>519</v>
      </c>
      <c r="E99" t="s">
        <v>219</v>
      </c>
      <c r="F99" t="s">
        <v>220</v>
      </c>
      <c r="G99" t="s">
        <v>1884</v>
      </c>
      <c r="H99" s="61">
        <v>24697.60546875</v>
      </c>
      <c r="I99" s="61">
        <v>11959.0830078125</v>
      </c>
      <c r="J99" s="61">
        <v>48.422035217285163</v>
      </c>
      <c r="K99" s="61">
        <v>12738.5224609375</v>
      </c>
      <c r="L99" s="61">
        <v>51.577968597412109</v>
      </c>
      <c r="M99" s="61">
        <v>111.6828308105469</v>
      </c>
      <c r="N99" s="61">
        <v>0.45220106840133673</v>
      </c>
      <c r="O99" s="61">
        <v>6878.57421875</v>
      </c>
      <c r="P99" s="61">
        <v>27.851179122924801</v>
      </c>
      <c r="Q99" s="61">
        <v>6766.8913879394531</v>
      </c>
      <c r="R99" s="61">
        <f t="shared" si="1"/>
        <v>27.398977591174312</v>
      </c>
      <c r="S99" s="61">
        <v>30.947223663330082</v>
      </c>
      <c r="T99" s="61">
        <v>21.263093948364261</v>
      </c>
      <c r="U99" s="61">
        <v>8.609374612569809E-2</v>
      </c>
      <c r="V99" s="61">
        <v>56.606864929199219</v>
      </c>
      <c r="W99" s="61">
        <v>0.22919981181621549</v>
      </c>
      <c r="X99" s="61">
        <v>13196.4052734375</v>
      </c>
      <c r="Y99" s="61">
        <v>53.431922912597663</v>
      </c>
      <c r="Z99" s="61">
        <v>335.68392944335938</v>
      </c>
      <c r="AA99" s="61">
        <v>1.35917603969574</v>
      </c>
      <c r="AB99" s="61">
        <v>7336.4189453125</v>
      </c>
      <c r="AC99" s="61">
        <v>29.704982757568359</v>
      </c>
      <c r="AD99" s="61">
        <v>17361.1865234375</v>
      </c>
      <c r="AE99" s="61">
        <v>21.982952117919918</v>
      </c>
      <c r="AF99" s="61">
        <v>8.9008435606956482E-2</v>
      </c>
      <c r="AG99" s="61">
        <v>24675.62251663208</v>
      </c>
      <c r="AH99" s="61">
        <v>35.891239166259773</v>
      </c>
      <c r="AI99" s="61">
        <v>0.14532275497913361</v>
      </c>
      <c r="AJ99" s="61">
        <v>24661.71422958374</v>
      </c>
      <c r="AK99" s="61">
        <v>7373.84619140625</v>
      </c>
      <c r="AL99" s="61">
        <v>29.856523513793949</v>
      </c>
      <c r="AM99" s="61">
        <v>17323.75927734375</v>
      </c>
      <c r="AN99" s="61">
        <v>6877.4228515625</v>
      </c>
      <c r="AO99" s="61">
        <v>27.846517562866211</v>
      </c>
      <c r="AP99" s="61">
        <v>17820.1826171875</v>
      </c>
      <c r="AQ99" s="61">
        <v>1238.4462890625</v>
      </c>
      <c r="AR99" s="61">
        <v>5.0144386291503906</v>
      </c>
      <c r="AS99" s="61">
        <v>23459.1591796875</v>
      </c>
    </row>
    <row r="100" spans="1:45">
      <c r="A100">
        <v>130</v>
      </c>
      <c r="B100" t="s">
        <v>521</v>
      </c>
      <c r="C100" t="s">
        <v>522</v>
      </c>
      <c r="D100" t="s">
        <v>523</v>
      </c>
      <c r="E100" t="s">
        <v>264</v>
      </c>
      <c r="F100" t="s">
        <v>265</v>
      </c>
      <c r="G100" t="s">
        <v>1885</v>
      </c>
      <c r="H100" s="61">
        <v>497289.8125</v>
      </c>
      <c r="I100" s="61">
        <v>64459.046875</v>
      </c>
      <c r="J100" s="61">
        <v>12.96206855773926</v>
      </c>
      <c r="K100" s="61">
        <v>432830.75</v>
      </c>
      <c r="L100" s="61">
        <v>87.037925720214844</v>
      </c>
      <c r="M100" s="61">
        <v>70834.796875</v>
      </c>
      <c r="N100" s="61">
        <v>14.244167327880859</v>
      </c>
      <c r="O100" s="61">
        <v>436210.84375</v>
      </c>
      <c r="P100" s="61">
        <v>87.717628479003906</v>
      </c>
      <c r="Q100" s="61">
        <v>365376.046875</v>
      </c>
      <c r="R100" s="61">
        <f t="shared" si="1"/>
        <v>73.473463097537319</v>
      </c>
      <c r="S100" s="61">
        <v>10.854621887207029</v>
      </c>
      <c r="T100" s="61">
        <v>146257.671875</v>
      </c>
      <c r="U100" s="61">
        <v>29.410951614379879</v>
      </c>
      <c r="V100" s="61">
        <v>224619.703125</v>
      </c>
      <c r="W100" s="61">
        <v>45.168773651123047</v>
      </c>
      <c r="X100" s="61">
        <v>82485.6015625</v>
      </c>
      <c r="Y100" s="61">
        <v>16.587028503417969</v>
      </c>
      <c r="Z100" s="61">
        <v>0</v>
      </c>
      <c r="AA100" s="61">
        <v>0</v>
      </c>
      <c r="AB100" s="61">
        <v>57817.578125</v>
      </c>
      <c r="AC100" s="61">
        <v>11.626535415649411</v>
      </c>
      <c r="AD100" s="61">
        <v>439472.234375</v>
      </c>
      <c r="AE100" s="61">
        <v>120147.3046875</v>
      </c>
      <c r="AF100" s="61">
        <v>24.160419464111332</v>
      </c>
      <c r="AG100" s="61">
        <v>377142.5078125</v>
      </c>
      <c r="AH100" s="61">
        <v>140793.8125</v>
      </c>
      <c r="AI100" s="61">
        <v>28.312223434448239</v>
      </c>
      <c r="AJ100" s="61">
        <v>356496</v>
      </c>
      <c r="AK100" s="61">
        <v>178297.8125</v>
      </c>
      <c r="AL100" s="61">
        <v>35.853904724121087</v>
      </c>
      <c r="AM100" s="61">
        <v>318992</v>
      </c>
      <c r="AN100" s="61">
        <v>5381.64892578125</v>
      </c>
      <c r="AO100" s="61">
        <v>1.0821957588195801</v>
      </c>
      <c r="AP100" s="61">
        <v>491908.16357421881</v>
      </c>
      <c r="AQ100" s="61">
        <v>57964.55078125</v>
      </c>
      <c r="AR100" s="61">
        <v>11.65609073638916</v>
      </c>
      <c r="AS100" s="61">
        <v>439325.26171875</v>
      </c>
    </row>
    <row r="101" spans="1:45">
      <c r="A101">
        <v>214</v>
      </c>
      <c r="B101" t="s">
        <v>524</v>
      </c>
      <c r="C101" t="s">
        <v>525</v>
      </c>
      <c r="D101" t="s">
        <v>526</v>
      </c>
      <c r="E101" t="s">
        <v>264</v>
      </c>
      <c r="F101" t="s">
        <v>269</v>
      </c>
      <c r="G101" t="s">
        <v>1886</v>
      </c>
      <c r="H101" s="61">
        <v>412860.40625</v>
      </c>
      <c r="I101" s="61">
        <v>8692.88671875</v>
      </c>
      <c r="J101" s="61">
        <v>2.1055269241333008</v>
      </c>
      <c r="K101" s="61">
        <v>404167.53125</v>
      </c>
      <c r="L101" s="61">
        <v>97.894477844238281</v>
      </c>
      <c r="M101" s="61">
        <v>124005.359375</v>
      </c>
      <c r="N101" s="61">
        <v>30.035663604736332</v>
      </c>
      <c r="O101" s="61">
        <v>368078.59375</v>
      </c>
      <c r="P101" s="61">
        <v>89.153274536132813</v>
      </c>
      <c r="Q101" s="61">
        <v>244073.234375</v>
      </c>
      <c r="R101" s="61">
        <f t="shared" si="1"/>
        <v>59.117617160703453</v>
      </c>
      <c r="S101" s="61">
        <v>13.333333015441889</v>
      </c>
      <c r="T101" s="61">
        <v>22882.19140625</v>
      </c>
      <c r="U101" s="61">
        <v>5.5423555374145508</v>
      </c>
      <c r="V101" s="61">
        <v>152742.1875</v>
      </c>
      <c r="W101" s="61">
        <v>36.996086120605469</v>
      </c>
      <c r="X101" s="61">
        <v>174667.15625</v>
      </c>
      <c r="Y101" s="61">
        <v>42.306591033935547</v>
      </c>
      <c r="Z101" s="61">
        <v>38508.078125</v>
      </c>
      <c r="AA101" s="61">
        <v>9.3271427154541016</v>
      </c>
      <c r="AB101" s="61">
        <v>216633.34375</v>
      </c>
      <c r="AC101" s="61">
        <v>52.471328735351563</v>
      </c>
      <c r="AD101" s="61">
        <v>196227.0625</v>
      </c>
      <c r="AE101" s="61">
        <v>144158.109375</v>
      </c>
      <c r="AF101" s="61">
        <v>34.916912078857422</v>
      </c>
      <c r="AG101" s="61">
        <v>268702.296875</v>
      </c>
      <c r="AH101" s="61">
        <v>155136.78125</v>
      </c>
      <c r="AI101" s="61">
        <v>37.576084136962891</v>
      </c>
      <c r="AJ101" s="61">
        <v>257723.625</v>
      </c>
      <c r="AK101" s="61">
        <v>257128.15625</v>
      </c>
      <c r="AL101" s="61">
        <v>62.279682159423828</v>
      </c>
      <c r="AM101" s="61">
        <v>155732.25</v>
      </c>
      <c r="AN101" s="61">
        <v>120698.421875</v>
      </c>
      <c r="AO101" s="61">
        <v>29.23468017578125</v>
      </c>
      <c r="AP101" s="61">
        <v>292161.984375</v>
      </c>
      <c r="AQ101" s="61">
        <v>24008.7421875</v>
      </c>
      <c r="AR101" s="61">
        <v>5.8152203559875488</v>
      </c>
      <c r="AS101" s="61">
        <v>388851.6640625</v>
      </c>
    </row>
    <row r="102" spans="1:45">
      <c r="A102">
        <v>98</v>
      </c>
      <c r="B102" t="s">
        <v>528</v>
      </c>
      <c r="C102" t="s">
        <v>529</v>
      </c>
      <c r="D102" t="s">
        <v>529</v>
      </c>
      <c r="E102" t="s">
        <v>214</v>
      </c>
      <c r="F102" t="s">
        <v>224</v>
      </c>
      <c r="G102" t="s">
        <v>1887</v>
      </c>
      <c r="H102" s="61">
        <v>563696.8125</v>
      </c>
      <c r="I102" s="61">
        <v>114280.328125</v>
      </c>
      <c r="J102" s="61">
        <v>20.273368835449219</v>
      </c>
      <c r="K102" s="61">
        <v>449416.5</v>
      </c>
      <c r="L102" s="61">
        <v>79.726638793945313</v>
      </c>
      <c r="M102" s="61">
        <v>86211.3046875</v>
      </c>
      <c r="N102" s="61">
        <v>15.29391384124756</v>
      </c>
      <c r="O102" s="61">
        <v>458785.65625</v>
      </c>
      <c r="P102" s="61">
        <v>81.388725280761719</v>
      </c>
      <c r="Q102" s="61">
        <v>372574.3515625</v>
      </c>
      <c r="R102" s="61">
        <f t="shared" si="1"/>
        <v>66.094812548279222</v>
      </c>
      <c r="S102" s="61">
        <v>16.27272796630859</v>
      </c>
      <c r="T102" s="61">
        <v>178547.84375</v>
      </c>
      <c r="U102" s="61">
        <v>31.674448013305661</v>
      </c>
      <c r="V102" s="61">
        <v>205457.359375</v>
      </c>
      <c r="W102" s="61">
        <v>36.448204040527337</v>
      </c>
      <c r="X102" s="61">
        <v>186866.4375</v>
      </c>
      <c r="Y102" s="61">
        <v>33.150165557861328</v>
      </c>
      <c r="Z102" s="61">
        <v>0</v>
      </c>
      <c r="AA102" s="61">
        <v>0</v>
      </c>
      <c r="AB102" s="61">
        <v>174607.75</v>
      </c>
      <c r="AC102" s="61">
        <v>30.975473403930661</v>
      </c>
      <c r="AD102" s="61">
        <v>389089.0625</v>
      </c>
      <c r="AE102" s="61">
        <v>169694.140625</v>
      </c>
      <c r="AF102" s="61">
        <v>30.10379600524902</v>
      </c>
      <c r="AG102" s="61">
        <v>394002.671875</v>
      </c>
      <c r="AH102" s="61">
        <v>171558.6875</v>
      </c>
      <c r="AI102" s="61">
        <v>30.434566497802731</v>
      </c>
      <c r="AJ102" s="61">
        <v>392138.125</v>
      </c>
      <c r="AK102" s="61">
        <v>279516.28125</v>
      </c>
      <c r="AL102" s="61">
        <v>49.586280822753913</v>
      </c>
      <c r="AM102" s="61">
        <v>284180.53125</v>
      </c>
      <c r="AN102" s="61">
        <v>98441.3671875</v>
      </c>
      <c r="AO102" s="61">
        <v>17.463531494140621</v>
      </c>
      <c r="AP102" s="61">
        <v>465255.4453125</v>
      </c>
      <c r="AQ102" s="61">
        <v>78547.296875</v>
      </c>
      <c r="AR102" s="61">
        <v>13.93431568145752</v>
      </c>
      <c r="AS102" s="61">
        <v>485149.515625</v>
      </c>
    </row>
    <row r="103" spans="1:45">
      <c r="A103">
        <v>249</v>
      </c>
      <c r="B103" t="s">
        <v>531</v>
      </c>
      <c r="C103" t="s">
        <v>532</v>
      </c>
      <c r="D103" t="s">
        <v>532</v>
      </c>
      <c r="E103" t="s">
        <v>214</v>
      </c>
      <c r="F103" t="s">
        <v>215</v>
      </c>
      <c r="G103" t="s">
        <v>1888</v>
      </c>
      <c r="H103" s="61">
        <v>452897.09375</v>
      </c>
      <c r="I103" s="61">
        <v>51781.71875</v>
      </c>
      <c r="J103" s="61">
        <v>11.43344020843506</v>
      </c>
      <c r="K103" s="61">
        <v>401115.375</v>
      </c>
      <c r="L103" s="61">
        <v>88.566558837890625</v>
      </c>
      <c r="M103" s="61">
        <v>76236.1015625</v>
      </c>
      <c r="N103" s="61">
        <v>16.83298492431641</v>
      </c>
      <c r="O103" s="61">
        <v>410898.34375</v>
      </c>
      <c r="P103" s="61">
        <v>90.726646423339844</v>
      </c>
      <c r="Q103" s="61">
        <v>334662.2421875</v>
      </c>
      <c r="R103" s="61">
        <f t="shared" si="1"/>
        <v>73.893660790906765</v>
      </c>
      <c r="S103" s="61">
        <v>10.43404006958008</v>
      </c>
      <c r="T103" s="61">
        <v>41045.1484375</v>
      </c>
      <c r="U103" s="61">
        <v>9.0627975463867188</v>
      </c>
      <c r="V103" s="61">
        <v>199739.0625</v>
      </c>
      <c r="W103" s="61">
        <v>44.102523803710938</v>
      </c>
      <c r="X103" s="61">
        <v>118213.5703125</v>
      </c>
      <c r="Y103" s="61">
        <v>26.101640701293949</v>
      </c>
      <c r="Z103" s="61">
        <v>15720.806640625</v>
      </c>
      <c r="AA103" s="61">
        <v>3.4711651802062988</v>
      </c>
      <c r="AB103" s="61">
        <v>182444.828125</v>
      </c>
      <c r="AC103" s="61">
        <v>40.283946990966797</v>
      </c>
      <c r="AD103" s="61">
        <v>270452.265625</v>
      </c>
      <c r="AE103" s="61">
        <v>96002.3984375</v>
      </c>
      <c r="AF103" s="61">
        <v>21.197397232055661</v>
      </c>
      <c r="AG103" s="61">
        <v>356894.6953125</v>
      </c>
      <c r="AH103" s="61">
        <v>149190.53125</v>
      </c>
      <c r="AI103" s="61">
        <v>32.941375732421882</v>
      </c>
      <c r="AJ103" s="61">
        <v>303706.5625</v>
      </c>
      <c r="AK103" s="61">
        <v>247387.03125</v>
      </c>
      <c r="AL103" s="61">
        <v>54.623233795166023</v>
      </c>
      <c r="AM103" s="61">
        <v>205510.0625</v>
      </c>
      <c r="AN103" s="61">
        <v>85225.515625</v>
      </c>
      <c r="AO103" s="61">
        <v>18.817853927612301</v>
      </c>
      <c r="AP103" s="61">
        <v>367671.578125</v>
      </c>
      <c r="AQ103" s="61">
        <v>10209.080078125</v>
      </c>
      <c r="AR103" s="61">
        <v>2.2541720867156978</v>
      </c>
      <c r="AS103" s="61">
        <v>442688.013671875</v>
      </c>
    </row>
    <row r="104" spans="1:45">
      <c r="A104">
        <v>243</v>
      </c>
      <c r="B104" t="s">
        <v>534</v>
      </c>
      <c r="C104" t="s">
        <v>535</v>
      </c>
      <c r="D104" t="s">
        <v>536</v>
      </c>
      <c r="E104" t="s">
        <v>214</v>
      </c>
      <c r="F104" t="s">
        <v>224</v>
      </c>
      <c r="G104" t="s">
        <v>1889</v>
      </c>
      <c r="H104" s="61">
        <v>649577.25</v>
      </c>
      <c r="I104" s="61">
        <v>287428.875</v>
      </c>
      <c r="J104" s="61">
        <v>44.248603820800781</v>
      </c>
      <c r="K104" s="61">
        <v>362148.375</v>
      </c>
      <c r="L104" s="61">
        <v>55.751396179199219</v>
      </c>
      <c r="M104" s="61">
        <v>111980.515625</v>
      </c>
      <c r="N104" s="61">
        <v>17.238983154296879</v>
      </c>
      <c r="O104" s="61">
        <v>572383.1875</v>
      </c>
      <c r="P104" s="61">
        <v>88.116264343261719</v>
      </c>
      <c r="Q104" s="61">
        <v>460402.671875</v>
      </c>
      <c r="R104" s="61">
        <f t="shared" si="1"/>
        <v>70.877277779509669</v>
      </c>
      <c r="S104" s="61">
        <v>11</v>
      </c>
      <c r="T104" s="61">
        <v>306789.96875</v>
      </c>
      <c r="U104" s="61">
        <v>47.229175567626953</v>
      </c>
      <c r="V104" s="61">
        <v>267223</v>
      </c>
      <c r="W104" s="61">
        <v>41.137989044189453</v>
      </c>
      <c r="X104" s="61">
        <v>5001.064453125</v>
      </c>
      <c r="Y104" s="61">
        <v>0.76989525556564331</v>
      </c>
      <c r="Z104" s="61">
        <v>0</v>
      </c>
      <c r="AA104" s="61">
        <v>0</v>
      </c>
      <c r="AB104" s="61">
        <v>57975.73828125</v>
      </c>
      <c r="AC104" s="61">
        <v>8.9251489639282227</v>
      </c>
      <c r="AD104" s="61">
        <v>591601.51171875</v>
      </c>
      <c r="AE104" s="61">
        <v>30915.859375</v>
      </c>
      <c r="AF104" s="61">
        <v>4.7593812942504883</v>
      </c>
      <c r="AG104" s="61">
        <v>618661.390625</v>
      </c>
      <c r="AH104" s="61">
        <v>56572.43359375</v>
      </c>
      <c r="AI104" s="61">
        <v>8.7091159820556641</v>
      </c>
      <c r="AJ104" s="61">
        <v>593004.81640625</v>
      </c>
      <c r="AK104" s="61">
        <v>108259.484375</v>
      </c>
      <c r="AL104" s="61">
        <v>16.666143417358398</v>
      </c>
      <c r="AM104" s="61">
        <v>541317.765625</v>
      </c>
      <c r="AN104" s="61">
        <v>1220.224853515625</v>
      </c>
      <c r="AO104" s="61">
        <v>0.1878490746021271</v>
      </c>
      <c r="AP104" s="61">
        <v>648357.02514648438</v>
      </c>
      <c r="AQ104" s="61">
        <v>19767.3046875</v>
      </c>
      <c r="AR104" s="61">
        <v>3.0431029796600342</v>
      </c>
      <c r="AS104" s="61">
        <v>629809.9453125</v>
      </c>
    </row>
    <row r="105" spans="1:45">
      <c r="A105">
        <v>84</v>
      </c>
      <c r="B105" t="s">
        <v>538</v>
      </c>
      <c r="C105" t="s">
        <v>539</v>
      </c>
      <c r="D105" t="s">
        <v>539</v>
      </c>
      <c r="E105" t="s">
        <v>219</v>
      </c>
      <c r="F105" t="s">
        <v>220</v>
      </c>
      <c r="G105" t="s">
        <v>1890</v>
      </c>
      <c r="H105" s="61">
        <v>9348.984375</v>
      </c>
      <c r="I105" s="61">
        <v>2169.80126953125</v>
      </c>
      <c r="J105" s="61">
        <v>23.208951950073239</v>
      </c>
      <c r="K105" s="61">
        <v>7179.18310546875</v>
      </c>
      <c r="L105" s="61">
        <v>76.791046142578125</v>
      </c>
      <c r="M105" s="61">
        <v>1086.820068359375</v>
      </c>
      <c r="N105" s="61">
        <v>11.62500667572021</v>
      </c>
      <c r="O105" s="61">
        <v>3965.363525390625</v>
      </c>
      <c r="P105" s="61">
        <v>42.414913177490227</v>
      </c>
      <c r="Q105" s="61">
        <v>2878.54345703125</v>
      </c>
      <c r="R105" s="61">
        <f t="shared" si="1"/>
        <v>30.789905529511056</v>
      </c>
      <c r="S105" s="61">
        <v>49</v>
      </c>
      <c r="T105" s="61">
        <v>0</v>
      </c>
      <c r="U105" s="61">
        <v>0</v>
      </c>
      <c r="V105" s="61">
        <v>0</v>
      </c>
      <c r="W105" s="61">
        <v>0</v>
      </c>
      <c r="X105" s="61">
        <v>0</v>
      </c>
      <c r="Y105" s="61">
        <v>0</v>
      </c>
      <c r="Z105" s="61">
        <v>0</v>
      </c>
      <c r="AA105" s="61">
        <v>0</v>
      </c>
      <c r="AB105" s="61">
        <v>10.02239513397217</v>
      </c>
      <c r="AC105" s="61">
        <v>0.10720303654670719</v>
      </c>
      <c r="AD105" s="61">
        <v>9338.9619798660278</v>
      </c>
      <c r="AE105" s="61">
        <v>1505.171997070312</v>
      </c>
      <c r="AF105" s="61">
        <v>16.099843978881839</v>
      </c>
      <c r="AG105" s="61">
        <v>7843.8123779296884</v>
      </c>
      <c r="AH105" s="61">
        <v>7075.53662109375</v>
      </c>
      <c r="AI105" s="61">
        <v>75.682411193847656</v>
      </c>
      <c r="AJ105" s="61">
        <v>2273.44775390625</v>
      </c>
      <c r="AK105" s="61">
        <v>7085.55908203125</v>
      </c>
      <c r="AL105" s="61">
        <v>75.78961181640625</v>
      </c>
      <c r="AM105" s="61">
        <v>2263.42529296875</v>
      </c>
      <c r="AN105" s="61">
        <v>0</v>
      </c>
      <c r="AO105" s="61">
        <v>0</v>
      </c>
      <c r="AP105" s="61">
        <v>9348.984375</v>
      </c>
      <c r="AQ105" s="61">
        <v>331.14712524414063</v>
      </c>
      <c r="AR105" s="61">
        <v>3.5420651435852051</v>
      </c>
      <c r="AS105" s="61">
        <v>9017.8372497558594</v>
      </c>
    </row>
    <row r="106" spans="1:45">
      <c r="A106">
        <v>310</v>
      </c>
      <c r="B106" t="s">
        <v>541</v>
      </c>
      <c r="C106" t="s">
        <v>542</v>
      </c>
      <c r="D106" t="s">
        <v>543</v>
      </c>
      <c r="E106" t="s">
        <v>544</v>
      </c>
      <c r="G106" t="s">
        <v>1891</v>
      </c>
      <c r="H106" s="61">
        <v>604.619873046875</v>
      </c>
      <c r="I106" s="61">
        <v>587.00537109375</v>
      </c>
      <c r="J106" s="61">
        <v>97.086677551269531</v>
      </c>
      <c r="K106" s="61">
        <v>17.614501953125</v>
      </c>
      <c r="L106" s="61">
        <v>2.913318395614624</v>
      </c>
      <c r="M106" s="61">
        <v>0</v>
      </c>
      <c r="N106" s="61">
        <v>0</v>
      </c>
      <c r="O106" s="61">
        <v>0</v>
      </c>
      <c r="P106" s="61">
        <v>0</v>
      </c>
      <c r="Q106" s="61">
        <v>0</v>
      </c>
      <c r="R106" s="61">
        <f t="shared" si="1"/>
        <v>0</v>
      </c>
      <c r="S106" s="61">
        <v>0</v>
      </c>
      <c r="T106" s="61">
        <v>0</v>
      </c>
      <c r="U106" s="61">
        <v>0</v>
      </c>
      <c r="V106" s="61">
        <v>0</v>
      </c>
      <c r="W106" s="61">
        <v>0</v>
      </c>
      <c r="X106" s="61">
        <v>0</v>
      </c>
      <c r="Y106" s="61">
        <v>0</v>
      </c>
      <c r="Z106" s="61">
        <v>0</v>
      </c>
      <c r="AA106" s="61">
        <v>0</v>
      </c>
      <c r="AB106" s="61">
        <v>0</v>
      </c>
      <c r="AC106" s="61">
        <v>0</v>
      </c>
      <c r="AD106" s="61">
        <v>604.619873046875</v>
      </c>
      <c r="AE106" s="61">
        <v>0</v>
      </c>
      <c r="AF106" s="61">
        <v>0</v>
      </c>
      <c r="AG106" s="61">
        <v>604.619873046875</v>
      </c>
      <c r="AH106" s="61">
        <v>0</v>
      </c>
      <c r="AI106" s="61">
        <v>0</v>
      </c>
      <c r="AJ106" s="61">
        <v>604.619873046875</v>
      </c>
      <c r="AK106" s="61">
        <v>0</v>
      </c>
      <c r="AL106" s="61">
        <v>0</v>
      </c>
      <c r="AM106" s="61">
        <v>604.619873046875</v>
      </c>
      <c r="AN106" s="61">
        <v>0</v>
      </c>
      <c r="AO106" s="61">
        <v>0</v>
      </c>
      <c r="AP106" s="61">
        <v>604.619873046875</v>
      </c>
      <c r="AQ106" s="61">
        <v>0</v>
      </c>
      <c r="AR106" s="61">
        <v>0</v>
      </c>
      <c r="AS106" s="61">
        <v>604.619873046875</v>
      </c>
    </row>
    <row r="107" spans="1:45">
      <c r="A107">
        <v>283</v>
      </c>
      <c r="B107" t="s">
        <v>545</v>
      </c>
      <c r="C107" t="s">
        <v>546</v>
      </c>
      <c r="D107" t="s">
        <v>546</v>
      </c>
      <c r="E107" t="s">
        <v>414</v>
      </c>
      <c r="F107" t="s">
        <v>547</v>
      </c>
      <c r="G107" t="s">
        <v>1892</v>
      </c>
      <c r="H107" s="61">
        <v>273884.75</v>
      </c>
      <c r="I107" s="61">
        <v>159292.765625</v>
      </c>
      <c r="J107" s="61">
        <v>58.160507202148438</v>
      </c>
      <c r="K107" s="61">
        <v>114591.984375</v>
      </c>
      <c r="L107" s="61">
        <v>41.839488983154297</v>
      </c>
      <c r="M107" s="61">
        <v>0</v>
      </c>
      <c r="N107" s="61">
        <v>0</v>
      </c>
      <c r="O107" s="61">
        <v>0</v>
      </c>
      <c r="P107" s="61">
        <v>0</v>
      </c>
      <c r="Q107" s="61">
        <v>0</v>
      </c>
      <c r="R107" s="61">
        <f t="shared" si="1"/>
        <v>0</v>
      </c>
      <c r="S107" s="61">
        <v>0</v>
      </c>
      <c r="T107" s="61">
        <v>0</v>
      </c>
      <c r="U107" s="61">
        <v>0</v>
      </c>
      <c r="V107" s="61">
        <v>0</v>
      </c>
      <c r="W107" s="61">
        <v>0</v>
      </c>
      <c r="X107" s="61">
        <v>0</v>
      </c>
      <c r="Y107" s="61">
        <v>0</v>
      </c>
      <c r="Z107" s="61">
        <v>0</v>
      </c>
      <c r="AA107" s="61">
        <v>0</v>
      </c>
      <c r="AB107" s="61">
        <v>0</v>
      </c>
      <c r="AC107" s="61">
        <v>0</v>
      </c>
      <c r="AD107" s="61">
        <v>273884.75</v>
      </c>
      <c r="AE107" s="61">
        <v>0</v>
      </c>
      <c r="AF107" s="61">
        <v>0</v>
      </c>
      <c r="AG107" s="61">
        <v>273884.75</v>
      </c>
      <c r="AH107" s="61">
        <v>0</v>
      </c>
      <c r="AI107" s="61">
        <v>0</v>
      </c>
      <c r="AJ107" s="61">
        <v>273884.75</v>
      </c>
      <c r="AK107" s="61">
        <v>0</v>
      </c>
      <c r="AL107" s="61">
        <v>0</v>
      </c>
      <c r="AM107" s="61">
        <v>273884.75</v>
      </c>
      <c r="AN107" s="61">
        <v>0</v>
      </c>
      <c r="AO107" s="61">
        <v>0</v>
      </c>
      <c r="AP107" s="61">
        <v>273884.75</v>
      </c>
      <c r="AQ107" s="61">
        <v>0</v>
      </c>
      <c r="AR107" s="61">
        <v>0</v>
      </c>
      <c r="AS107" s="61">
        <v>273884.75</v>
      </c>
    </row>
    <row r="108" spans="1:45">
      <c r="A108">
        <v>21</v>
      </c>
      <c r="B108" t="s">
        <v>549</v>
      </c>
      <c r="C108" t="s">
        <v>550</v>
      </c>
      <c r="D108" t="s">
        <v>550</v>
      </c>
      <c r="E108" t="s">
        <v>214</v>
      </c>
      <c r="F108" t="s">
        <v>224</v>
      </c>
      <c r="G108" t="s">
        <v>1893</v>
      </c>
      <c r="H108" s="61">
        <v>727729.8125</v>
      </c>
      <c r="I108" s="61">
        <v>258201.84375</v>
      </c>
      <c r="J108" s="61">
        <v>35.480453491210938</v>
      </c>
      <c r="K108" s="61">
        <v>469527.96875</v>
      </c>
      <c r="L108" s="61">
        <v>64.519546508789063</v>
      </c>
      <c r="M108" s="61">
        <v>121519.25</v>
      </c>
      <c r="N108" s="61">
        <v>16.69840240478516</v>
      </c>
      <c r="O108" s="61">
        <v>675570.1875</v>
      </c>
      <c r="P108" s="61">
        <v>92.832550048828125</v>
      </c>
      <c r="Q108" s="61">
        <v>554050.9375</v>
      </c>
      <c r="R108" s="61">
        <f t="shared" si="1"/>
        <v>76.134154185142719</v>
      </c>
      <c r="S108" s="61">
        <v>8.1135797500610352</v>
      </c>
      <c r="T108" s="61">
        <v>326712.40625</v>
      </c>
      <c r="U108" s="61">
        <v>44.894741058349609</v>
      </c>
      <c r="V108" s="61">
        <v>319034</v>
      </c>
      <c r="W108" s="61">
        <v>43.839622497558587</v>
      </c>
      <c r="X108" s="61">
        <v>31794.75</v>
      </c>
      <c r="Y108" s="61">
        <v>4.3690323829650879</v>
      </c>
      <c r="Z108" s="61">
        <v>0</v>
      </c>
      <c r="AA108" s="61">
        <v>0</v>
      </c>
      <c r="AB108" s="61">
        <v>163917.84375</v>
      </c>
      <c r="AC108" s="61">
        <v>22.5245475769043</v>
      </c>
      <c r="AD108" s="61">
        <v>563811.96875</v>
      </c>
      <c r="AE108" s="61">
        <v>51861.33203125</v>
      </c>
      <c r="AF108" s="61">
        <v>7.1264543533325204</v>
      </c>
      <c r="AG108" s="61">
        <v>675868.48046875</v>
      </c>
      <c r="AH108" s="61">
        <v>74872.1875</v>
      </c>
      <c r="AI108" s="61">
        <v>10.288459777832029</v>
      </c>
      <c r="AJ108" s="61">
        <v>652857.625</v>
      </c>
      <c r="AK108" s="61">
        <v>206792.328125</v>
      </c>
      <c r="AL108" s="61">
        <v>28.416084289550781</v>
      </c>
      <c r="AM108" s="61">
        <v>520937.484375</v>
      </c>
      <c r="AN108" s="61">
        <v>18524.21875</v>
      </c>
      <c r="AO108" s="61">
        <v>2.5454802513122559</v>
      </c>
      <c r="AP108" s="61">
        <v>709205.59375</v>
      </c>
      <c r="AQ108" s="61">
        <v>17039.029296875</v>
      </c>
      <c r="AR108" s="61">
        <v>2.3413951396942139</v>
      </c>
      <c r="AS108" s="61">
        <v>710690.783203125</v>
      </c>
    </row>
    <row r="109" spans="1:45">
      <c r="A109">
        <v>72</v>
      </c>
      <c r="B109" t="s">
        <v>551</v>
      </c>
      <c r="C109" t="s">
        <v>552</v>
      </c>
      <c r="D109" t="s">
        <v>552</v>
      </c>
      <c r="E109" t="s">
        <v>214</v>
      </c>
      <c r="F109" t="s">
        <v>224</v>
      </c>
      <c r="G109" t="s">
        <v>1894</v>
      </c>
      <c r="H109" s="61">
        <v>685463.875</v>
      </c>
      <c r="I109" s="61">
        <v>305954.34375</v>
      </c>
      <c r="J109" s="61">
        <v>44.634639739990227</v>
      </c>
      <c r="K109" s="61">
        <v>379509.53125</v>
      </c>
      <c r="L109" s="61">
        <v>55.365360260009773</v>
      </c>
      <c r="M109" s="61">
        <v>161141.96875</v>
      </c>
      <c r="N109" s="61">
        <v>23.508455276489261</v>
      </c>
      <c r="O109" s="61">
        <v>632475.5</v>
      </c>
      <c r="P109" s="61">
        <v>92.269706726074219</v>
      </c>
      <c r="Q109" s="61">
        <v>471333.53125</v>
      </c>
      <c r="R109" s="61">
        <f t="shared" si="1"/>
        <v>68.761250364944473</v>
      </c>
      <c r="S109" s="61">
        <v>8.7654323577880859</v>
      </c>
      <c r="T109" s="61">
        <v>316017.15625</v>
      </c>
      <c r="U109" s="61">
        <v>46.102668762207031</v>
      </c>
      <c r="V109" s="61">
        <v>279923.84375</v>
      </c>
      <c r="W109" s="61">
        <v>40.837139129638672</v>
      </c>
      <c r="X109" s="61">
        <v>9204.5322265625</v>
      </c>
      <c r="Y109" s="61">
        <v>1.342817902565002</v>
      </c>
      <c r="Z109" s="61">
        <v>0</v>
      </c>
      <c r="AA109" s="61">
        <v>0</v>
      </c>
      <c r="AB109" s="61">
        <v>78179.6328125</v>
      </c>
      <c r="AC109" s="61">
        <v>11.405361175537109</v>
      </c>
      <c r="AD109" s="61">
        <v>607284.2421875</v>
      </c>
      <c r="AE109" s="61">
        <v>12636.013671875</v>
      </c>
      <c r="AF109" s="61">
        <v>1.8434252738952639</v>
      </c>
      <c r="AG109" s="61">
        <v>672827.861328125</v>
      </c>
      <c r="AH109" s="61">
        <v>46658.59375</v>
      </c>
      <c r="AI109" s="61">
        <v>6.8068637847900391</v>
      </c>
      <c r="AJ109" s="61">
        <v>638805.28125</v>
      </c>
      <c r="AK109" s="61">
        <v>117525.90625</v>
      </c>
      <c r="AL109" s="61">
        <v>17.145456314086911</v>
      </c>
      <c r="AM109" s="61">
        <v>567937.96875</v>
      </c>
      <c r="AN109" s="61">
        <v>3235.457275390625</v>
      </c>
      <c r="AO109" s="61">
        <v>0.47200986742973328</v>
      </c>
      <c r="AP109" s="61">
        <v>682228.41772460938</v>
      </c>
      <c r="AQ109" s="61">
        <v>13160.53125</v>
      </c>
      <c r="AR109" s="61">
        <v>1.9199453592300419</v>
      </c>
      <c r="AS109" s="61">
        <v>672303.34375</v>
      </c>
    </row>
    <row r="110" spans="1:45">
      <c r="A110">
        <v>167</v>
      </c>
      <c r="B110" t="s">
        <v>554</v>
      </c>
      <c r="C110" t="s">
        <v>555</v>
      </c>
      <c r="D110" t="s">
        <v>555</v>
      </c>
      <c r="E110" t="s">
        <v>264</v>
      </c>
      <c r="F110" t="s">
        <v>269</v>
      </c>
      <c r="G110" t="s">
        <v>1895</v>
      </c>
      <c r="H110" s="61">
        <v>147031.46875</v>
      </c>
      <c r="I110" s="61">
        <v>11950.224609375</v>
      </c>
      <c r="J110" s="61">
        <v>8.1276645660400391</v>
      </c>
      <c r="K110" s="61">
        <v>135081.25</v>
      </c>
      <c r="L110" s="61">
        <v>91.872337341308594</v>
      </c>
      <c r="M110" s="61">
        <v>31069.3515625</v>
      </c>
      <c r="N110" s="61">
        <v>21.13109016418457</v>
      </c>
      <c r="O110" s="61">
        <v>92313.046875</v>
      </c>
      <c r="P110" s="61">
        <v>62.784553527832031</v>
      </c>
      <c r="Q110" s="61">
        <v>61243.6953125</v>
      </c>
      <c r="R110" s="61">
        <f t="shared" si="1"/>
        <v>41.653460876891366</v>
      </c>
      <c r="S110" s="61">
        <v>19</v>
      </c>
      <c r="T110" s="61">
        <v>2812.7236328125</v>
      </c>
      <c r="U110" s="61">
        <v>1.913007855415344</v>
      </c>
      <c r="V110" s="61">
        <v>1679.5322265625</v>
      </c>
      <c r="W110" s="61">
        <v>1.1422944068908689</v>
      </c>
      <c r="X110" s="61">
        <v>68744.65625</v>
      </c>
      <c r="Y110" s="61">
        <v>46.755062103271477</v>
      </c>
      <c r="Z110" s="61">
        <v>6989.45361328125</v>
      </c>
      <c r="AA110" s="61">
        <v>4.7537126541137704</v>
      </c>
      <c r="AB110" s="61">
        <v>89239.8359375</v>
      </c>
      <c r="AC110" s="61">
        <v>60.694377899169922</v>
      </c>
      <c r="AD110" s="61">
        <v>57791.6328125</v>
      </c>
      <c r="AE110" s="61">
        <v>31805.416015625</v>
      </c>
      <c r="AF110" s="61">
        <v>21.631708145141602</v>
      </c>
      <c r="AG110" s="61">
        <v>115226.052734375</v>
      </c>
      <c r="AH110" s="61">
        <v>78046.7109375</v>
      </c>
      <c r="AI110" s="61">
        <v>53.081638336181641</v>
      </c>
      <c r="AJ110" s="61">
        <v>68984.7578125</v>
      </c>
      <c r="AK110" s="61">
        <v>121033.8515625</v>
      </c>
      <c r="AL110" s="61">
        <v>82.318328857421875</v>
      </c>
      <c r="AM110" s="61">
        <v>25997.6171875</v>
      </c>
      <c r="AN110" s="61">
        <v>63795.87109375</v>
      </c>
      <c r="AO110" s="61">
        <v>43.389263153076172</v>
      </c>
      <c r="AP110" s="61">
        <v>83235.59765625</v>
      </c>
      <c r="AQ110" s="61">
        <v>5114.96142578125</v>
      </c>
      <c r="AR110" s="61">
        <v>3.4788210391998291</v>
      </c>
      <c r="AS110" s="61">
        <v>141916.50732421881</v>
      </c>
    </row>
    <row r="111" spans="1:45">
      <c r="A111">
        <v>112</v>
      </c>
      <c r="B111" t="s">
        <v>557</v>
      </c>
      <c r="C111" t="s">
        <v>558</v>
      </c>
      <c r="D111" t="s">
        <v>558</v>
      </c>
      <c r="E111" t="s">
        <v>264</v>
      </c>
      <c r="F111" t="s">
        <v>265</v>
      </c>
      <c r="G111" t="s">
        <v>1896</v>
      </c>
      <c r="H111" s="61">
        <v>321447.84375</v>
      </c>
      <c r="I111" s="61">
        <v>43713.5</v>
      </c>
      <c r="J111" s="61">
        <v>13.598939895629879</v>
      </c>
      <c r="K111" s="61">
        <v>277734.34375</v>
      </c>
      <c r="L111" s="61">
        <v>86.401054382324219</v>
      </c>
      <c r="M111" s="61">
        <v>13611.1201171875</v>
      </c>
      <c r="N111" s="61">
        <v>4.2343168258666992</v>
      </c>
      <c r="O111" s="61">
        <v>154401.78125</v>
      </c>
      <c r="P111" s="61">
        <v>48.033229827880859</v>
      </c>
      <c r="Q111" s="61">
        <v>140790.6611328125</v>
      </c>
      <c r="R111" s="61">
        <f t="shared" si="1"/>
        <v>43.798912909277369</v>
      </c>
      <c r="S111" s="61">
        <v>28.422222137451168</v>
      </c>
      <c r="T111" s="61">
        <v>19618.947265625</v>
      </c>
      <c r="U111" s="61">
        <v>6.103306770324707</v>
      </c>
      <c r="V111" s="61">
        <v>14287.474609375</v>
      </c>
      <c r="W111" s="61">
        <v>4.444725513458252</v>
      </c>
      <c r="X111" s="61">
        <v>227002.625</v>
      </c>
      <c r="Y111" s="61">
        <v>70.618804931640625</v>
      </c>
      <c r="Z111" s="61">
        <v>46041.625</v>
      </c>
      <c r="AA111" s="61">
        <v>14.323202133178709</v>
      </c>
      <c r="AB111" s="61">
        <v>237686.46875</v>
      </c>
      <c r="AC111" s="61">
        <v>73.942474365234375</v>
      </c>
      <c r="AD111" s="61">
        <v>83761.375</v>
      </c>
      <c r="AE111" s="61">
        <v>33917.8671875</v>
      </c>
      <c r="AF111" s="61">
        <v>10.55159282684326</v>
      </c>
      <c r="AG111" s="61">
        <v>287529.9765625</v>
      </c>
      <c r="AH111" s="61">
        <v>45413.16796875</v>
      </c>
      <c r="AI111" s="61">
        <v>14.127694129943849</v>
      </c>
      <c r="AJ111" s="61">
        <v>276034.67578125</v>
      </c>
      <c r="AK111" s="61">
        <v>262291.5</v>
      </c>
      <c r="AL111" s="61">
        <v>81.596908569335938</v>
      </c>
      <c r="AM111" s="61">
        <v>59156.34375</v>
      </c>
      <c r="AN111" s="61">
        <v>61837.77734375</v>
      </c>
      <c r="AO111" s="61">
        <v>19.23726654052734</v>
      </c>
      <c r="AP111" s="61">
        <v>259610.06640625</v>
      </c>
      <c r="AQ111" s="61">
        <v>29736.26171875</v>
      </c>
      <c r="AR111" s="61">
        <v>9.2507266998291016</v>
      </c>
      <c r="AS111" s="61">
        <v>291711.58203125</v>
      </c>
    </row>
    <row r="112" spans="1:45">
      <c r="A112">
        <v>39</v>
      </c>
      <c r="B112" t="s">
        <v>559</v>
      </c>
      <c r="C112" t="s">
        <v>560</v>
      </c>
      <c r="D112" t="s">
        <v>561</v>
      </c>
      <c r="E112" t="s">
        <v>239</v>
      </c>
      <c r="F112" t="s">
        <v>256</v>
      </c>
      <c r="G112" t="s">
        <v>1897</v>
      </c>
      <c r="H112" s="61">
        <v>254868.40625</v>
      </c>
      <c r="I112" s="61">
        <v>52085.97265625</v>
      </c>
      <c r="J112" s="61">
        <v>20.436418533325199</v>
      </c>
      <c r="K112" s="61">
        <v>202782.4375</v>
      </c>
      <c r="L112" s="61">
        <v>79.563583374023438</v>
      </c>
      <c r="M112" s="61">
        <v>40048.86328125</v>
      </c>
      <c r="N112" s="61">
        <v>15.713545799255369</v>
      </c>
      <c r="O112" s="61">
        <v>248009.734375</v>
      </c>
      <c r="P112" s="61">
        <v>97.308937072753906</v>
      </c>
      <c r="Q112" s="61">
        <v>207960.87109375</v>
      </c>
      <c r="R112" s="61">
        <f t="shared" si="1"/>
        <v>81.595390403062169</v>
      </c>
      <c r="S112" s="61">
        <v>8.5255451202392578</v>
      </c>
      <c r="T112" s="61">
        <v>36330.86328125</v>
      </c>
      <c r="U112" s="61">
        <v>14.254753112792971</v>
      </c>
      <c r="V112" s="61">
        <v>156586.546875</v>
      </c>
      <c r="W112" s="61">
        <v>61.438198089599609</v>
      </c>
      <c r="X112" s="61">
        <v>0</v>
      </c>
      <c r="Y112" s="61">
        <v>0</v>
      </c>
      <c r="Z112" s="61">
        <v>0</v>
      </c>
      <c r="AA112" s="61">
        <v>0</v>
      </c>
      <c r="AB112" s="61">
        <v>11444.6826171875</v>
      </c>
      <c r="AC112" s="61">
        <v>4.4904279708862296</v>
      </c>
      <c r="AD112" s="61">
        <v>243423.7236328125</v>
      </c>
      <c r="AE112" s="61">
        <v>29323.5625</v>
      </c>
      <c r="AF112" s="61">
        <v>11.505373954772949</v>
      </c>
      <c r="AG112" s="61">
        <v>225544.84375</v>
      </c>
      <c r="AH112" s="61">
        <v>29404.9140625</v>
      </c>
      <c r="AI112" s="61">
        <v>11.53729248046875</v>
      </c>
      <c r="AJ112" s="61">
        <v>225463.4921875</v>
      </c>
      <c r="AK112" s="61">
        <v>40639.99609375</v>
      </c>
      <c r="AL112" s="61">
        <v>15.94548225402832</v>
      </c>
      <c r="AM112" s="61">
        <v>214228.41015625</v>
      </c>
      <c r="AN112" s="61">
        <v>26411.849609375</v>
      </c>
      <c r="AO112" s="61">
        <v>10.362936019897459</v>
      </c>
      <c r="AP112" s="61">
        <v>228456.556640625</v>
      </c>
      <c r="AQ112" s="61">
        <v>14213.4638671875</v>
      </c>
      <c r="AR112" s="61">
        <v>5.5767850875854492</v>
      </c>
      <c r="AS112" s="61">
        <v>240654.9423828125</v>
      </c>
    </row>
    <row r="113" spans="1:45">
      <c r="A113">
        <v>240</v>
      </c>
      <c r="B113" t="s">
        <v>563</v>
      </c>
      <c r="C113" t="s">
        <v>564</v>
      </c>
      <c r="D113" t="s">
        <v>564</v>
      </c>
      <c r="E113" t="s">
        <v>228</v>
      </c>
      <c r="F113" t="s">
        <v>229</v>
      </c>
      <c r="G113" t="s">
        <v>1898</v>
      </c>
      <c r="H113" s="61">
        <v>360790.59375</v>
      </c>
      <c r="I113" s="61">
        <v>111818.3046875</v>
      </c>
      <c r="J113" s="61">
        <v>30.99257659912109</v>
      </c>
      <c r="K113" s="61">
        <v>248972.28125</v>
      </c>
      <c r="L113" s="61">
        <v>69.007423400878906</v>
      </c>
      <c r="M113" s="61">
        <v>66605.28125</v>
      </c>
      <c r="N113" s="61">
        <v>18.46092414855957</v>
      </c>
      <c r="O113" s="61">
        <v>191092.75</v>
      </c>
      <c r="P113" s="61">
        <v>52.965003967285163</v>
      </c>
      <c r="Q113" s="61">
        <v>124487.46875</v>
      </c>
      <c r="R113" s="61">
        <f t="shared" si="1"/>
        <v>34.504078239983215</v>
      </c>
      <c r="S113" s="61">
        <v>30</v>
      </c>
      <c r="T113" s="61">
        <v>1344.839721679688</v>
      </c>
      <c r="U113" s="61">
        <v>0.37274801731109619</v>
      </c>
      <c r="V113" s="61">
        <v>4999.904296875</v>
      </c>
      <c r="W113" s="61">
        <v>1.3858188390731809</v>
      </c>
      <c r="X113" s="61">
        <v>86155.6328125</v>
      </c>
      <c r="Y113" s="61">
        <v>23.879678726196289</v>
      </c>
      <c r="Z113" s="61">
        <v>60560.4609375</v>
      </c>
      <c r="AA113" s="61">
        <v>16.785488128662109</v>
      </c>
      <c r="AB113" s="61">
        <v>140616.125</v>
      </c>
      <c r="AC113" s="61">
        <v>38.974441528320313</v>
      </c>
      <c r="AD113" s="61">
        <v>220174.46875</v>
      </c>
      <c r="AE113" s="61">
        <v>70838.6640625</v>
      </c>
      <c r="AF113" s="61">
        <v>19.6342887878418</v>
      </c>
      <c r="AG113" s="61">
        <v>289951.9296875</v>
      </c>
      <c r="AH113" s="61">
        <v>91178.1328125</v>
      </c>
      <c r="AI113" s="61">
        <v>25.271760940551761</v>
      </c>
      <c r="AJ113" s="61">
        <v>269612.4609375</v>
      </c>
      <c r="AK113" s="61">
        <v>210351.421875</v>
      </c>
      <c r="AL113" s="61">
        <v>58.302909851074219</v>
      </c>
      <c r="AM113" s="61">
        <v>150439.171875</v>
      </c>
      <c r="AN113" s="61">
        <v>125301.6171875</v>
      </c>
      <c r="AO113" s="61">
        <v>34.729732513427727</v>
      </c>
      <c r="AP113" s="61">
        <v>235488.9765625</v>
      </c>
      <c r="AQ113" s="61">
        <v>4139.66357421875</v>
      </c>
      <c r="AR113" s="61">
        <v>1.147386789321899</v>
      </c>
      <c r="AS113" s="61">
        <v>356650.93017578119</v>
      </c>
    </row>
    <row r="114" spans="1:45">
      <c r="A114">
        <v>208</v>
      </c>
      <c r="B114" t="s">
        <v>566</v>
      </c>
      <c r="C114" t="s">
        <v>567</v>
      </c>
      <c r="D114" t="s">
        <v>567</v>
      </c>
      <c r="E114" t="s">
        <v>264</v>
      </c>
      <c r="F114" t="s">
        <v>568</v>
      </c>
      <c r="G114" t="s">
        <v>1899</v>
      </c>
      <c r="H114" s="61">
        <v>624726.5625</v>
      </c>
      <c r="I114" s="61">
        <v>56532.0234375</v>
      </c>
      <c r="J114" s="61">
        <v>9.0490827560424805</v>
      </c>
      <c r="K114" s="61">
        <v>568194.5625</v>
      </c>
      <c r="L114" s="61">
        <v>90.950920104980469</v>
      </c>
      <c r="M114" s="61">
        <v>0</v>
      </c>
      <c r="N114" s="61">
        <v>0</v>
      </c>
      <c r="O114" s="61">
        <v>0</v>
      </c>
      <c r="P114" s="61">
        <v>0</v>
      </c>
      <c r="Q114" s="61">
        <v>0</v>
      </c>
      <c r="R114" s="61">
        <f t="shared" si="1"/>
        <v>0</v>
      </c>
      <c r="S114" s="61">
        <v>0</v>
      </c>
      <c r="T114" s="61">
        <v>32696.748046875</v>
      </c>
      <c r="U114" s="61">
        <v>5.233769416809082</v>
      </c>
      <c r="V114" s="61">
        <v>24195.34765625</v>
      </c>
      <c r="W114" s="61">
        <v>3.8729500770568852</v>
      </c>
      <c r="X114" s="61">
        <v>212531.203125</v>
      </c>
      <c r="Y114" s="61">
        <v>34.019874572753913</v>
      </c>
      <c r="Z114" s="61">
        <v>6064.69482421875</v>
      </c>
      <c r="AA114" s="61">
        <v>0.97077590227127075</v>
      </c>
      <c r="AB114" s="61">
        <v>329569.28125</v>
      </c>
      <c r="AC114" s="61">
        <v>52.754165649414063</v>
      </c>
      <c r="AD114" s="61">
        <v>295157.28125</v>
      </c>
      <c r="AE114" s="61">
        <v>130251.3515625</v>
      </c>
      <c r="AF114" s="61">
        <v>20.849338531494141</v>
      </c>
      <c r="AG114" s="61">
        <v>494475.2109375</v>
      </c>
      <c r="AH114" s="61">
        <v>76743.5390625</v>
      </c>
      <c r="AI114" s="61">
        <v>12.284340858459471</v>
      </c>
      <c r="AJ114" s="61">
        <v>547983.0234375</v>
      </c>
      <c r="AK114" s="61">
        <v>413560.34375</v>
      </c>
      <c r="AL114" s="61">
        <v>66.198616027832031</v>
      </c>
      <c r="AM114" s="61">
        <v>211166.21875</v>
      </c>
      <c r="AN114" s="61">
        <v>426524.65625</v>
      </c>
      <c r="AO114" s="61">
        <v>68.273811340332031</v>
      </c>
      <c r="AP114" s="61">
        <v>198201.90625</v>
      </c>
      <c r="AQ114" s="61">
        <v>69036.9140625</v>
      </c>
      <c r="AR114" s="61">
        <v>11.050740242004389</v>
      </c>
      <c r="AS114" s="61">
        <v>555689.6484375</v>
      </c>
    </row>
    <row r="115" spans="1:45">
      <c r="A115">
        <v>85</v>
      </c>
      <c r="B115" t="s">
        <v>569</v>
      </c>
      <c r="C115" t="s">
        <v>570</v>
      </c>
      <c r="D115" t="s">
        <v>570</v>
      </c>
      <c r="E115" t="s">
        <v>219</v>
      </c>
      <c r="F115" t="s">
        <v>220</v>
      </c>
      <c r="G115" t="s">
        <v>1900</v>
      </c>
      <c r="H115" s="61">
        <v>9000.4697265625</v>
      </c>
      <c r="I115" s="61">
        <v>2170.10546875</v>
      </c>
      <c r="J115" s="61">
        <v>24.111024856567379</v>
      </c>
      <c r="K115" s="61">
        <v>6830.3642578125</v>
      </c>
      <c r="L115" s="61">
        <v>75.88897705078125</v>
      </c>
      <c r="M115" s="61">
        <v>1086.820068359375</v>
      </c>
      <c r="N115" s="61">
        <v>12.0751485824585</v>
      </c>
      <c r="O115" s="61">
        <v>3965.363525390625</v>
      </c>
      <c r="P115" s="61">
        <v>44.057292938232422</v>
      </c>
      <c r="Q115" s="61">
        <v>2878.54345703125</v>
      </c>
      <c r="R115" s="61">
        <f t="shared" si="1"/>
        <v>31.982146982129077</v>
      </c>
      <c r="S115" s="61">
        <v>57.333332061767578</v>
      </c>
      <c r="T115" s="61">
        <v>0</v>
      </c>
      <c r="U115" s="61">
        <v>0</v>
      </c>
      <c r="V115" s="61">
        <v>0</v>
      </c>
      <c r="W115" s="61">
        <v>0</v>
      </c>
      <c r="X115" s="61">
        <v>0</v>
      </c>
      <c r="Y115" s="61">
        <v>0</v>
      </c>
      <c r="Z115" s="61">
        <v>0</v>
      </c>
      <c r="AA115" s="61">
        <v>0</v>
      </c>
      <c r="AB115" s="61">
        <v>10.02239513397217</v>
      </c>
      <c r="AC115" s="61">
        <v>0.11135412752628331</v>
      </c>
      <c r="AD115" s="61">
        <v>8990.4473314285278</v>
      </c>
      <c r="AE115" s="61">
        <v>1503.279052734375</v>
      </c>
      <c r="AF115" s="61">
        <v>16.702228546142582</v>
      </c>
      <c r="AG115" s="61">
        <v>7497.190673828125</v>
      </c>
      <c r="AH115" s="61">
        <v>6725.513671875</v>
      </c>
      <c r="AI115" s="61">
        <v>74.724029541015625</v>
      </c>
      <c r="AJ115" s="61">
        <v>2274.9560546875</v>
      </c>
      <c r="AK115" s="61">
        <v>6735.5361328125</v>
      </c>
      <c r="AL115" s="61">
        <v>74.835380554199219</v>
      </c>
      <c r="AM115" s="61">
        <v>2264.93359375</v>
      </c>
      <c r="AN115" s="61">
        <v>0</v>
      </c>
      <c r="AO115" s="61">
        <v>0</v>
      </c>
      <c r="AP115" s="61">
        <v>9000.4697265625</v>
      </c>
      <c r="AQ115" s="61">
        <v>256.36087036132813</v>
      </c>
      <c r="AR115" s="61">
        <v>2.848305463790894</v>
      </c>
      <c r="AS115" s="61">
        <v>8744.1088562011719</v>
      </c>
    </row>
    <row r="116" spans="1:45">
      <c r="A116">
        <v>131</v>
      </c>
      <c r="B116" t="s">
        <v>572</v>
      </c>
      <c r="C116" t="s">
        <v>573</v>
      </c>
      <c r="D116" t="s">
        <v>573</v>
      </c>
      <c r="E116" t="s">
        <v>214</v>
      </c>
      <c r="F116" t="s">
        <v>269</v>
      </c>
      <c r="G116" t="s">
        <v>1901</v>
      </c>
      <c r="H116" s="61">
        <v>425114.75</v>
      </c>
      <c r="I116" s="61">
        <v>47885.05859375</v>
      </c>
      <c r="J116" s="61">
        <v>11.26403141021729</v>
      </c>
      <c r="K116" s="61">
        <v>377229.6875</v>
      </c>
      <c r="L116" s="61">
        <v>88.735969543457031</v>
      </c>
      <c r="M116" s="61">
        <v>164978.203125</v>
      </c>
      <c r="N116" s="61">
        <v>38.80792236328125</v>
      </c>
      <c r="O116" s="61">
        <v>372532.875</v>
      </c>
      <c r="P116" s="61">
        <v>87.631134033203125</v>
      </c>
      <c r="Q116" s="61">
        <v>207554.671875</v>
      </c>
      <c r="R116" s="61">
        <f t="shared" si="1"/>
        <v>48.823211115351796</v>
      </c>
      <c r="S116" s="61">
        <v>8.7537736892700195</v>
      </c>
      <c r="T116" s="61">
        <v>29461.724609375</v>
      </c>
      <c r="U116" s="61">
        <v>6.9302992820739746</v>
      </c>
      <c r="V116" s="61">
        <v>58640.36328125</v>
      </c>
      <c r="W116" s="61">
        <v>13.794008255004879</v>
      </c>
      <c r="X116" s="61">
        <v>253246.25</v>
      </c>
      <c r="Y116" s="61">
        <v>59.571266174316413</v>
      </c>
      <c r="Z116" s="61">
        <v>55661.46484375</v>
      </c>
      <c r="AA116" s="61">
        <v>13.09328079223633</v>
      </c>
      <c r="AB116" s="61">
        <v>254783.40625</v>
      </c>
      <c r="AC116" s="61">
        <v>59.932857513427727</v>
      </c>
      <c r="AD116" s="61">
        <v>170331.34375</v>
      </c>
      <c r="AE116" s="61">
        <v>53502.84375</v>
      </c>
      <c r="AF116" s="61">
        <v>12.58550548553467</v>
      </c>
      <c r="AG116" s="61">
        <v>371611.90625</v>
      </c>
      <c r="AH116" s="61">
        <v>104857.921875</v>
      </c>
      <c r="AI116" s="61">
        <v>24.665792465209961</v>
      </c>
      <c r="AJ116" s="61">
        <v>320256.828125</v>
      </c>
      <c r="AK116" s="61">
        <v>295156.0625</v>
      </c>
      <c r="AL116" s="61">
        <v>69.429740905761719</v>
      </c>
      <c r="AM116" s="61">
        <v>129958.6875</v>
      </c>
      <c r="AN116" s="61">
        <v>227495.546875</v>
      </c>
      <c r="AO116" s="61">
        <v>53.513916015625</v>
      </c>
      <c r="AP116" s="61">
        <v>197619.203125</v>
      </c>
      <c r="AQ116" s="61">
        <v>15776.4423828125</v>
      </c>
      <c r="AR116" s="61">
        <v>3.7111022472381592</v>
      </c>
      <c r="AS116" s="61">
        <v>409338.3076171875</v>
      </c>
    </row>
    <row r="117" spans="1:45">
      <c r="A117">
        <v>5</v>
      </c>
      <c r="B117" t="s">
        <v>574</v>
      </c>
      <c r="C117" t="s">
        <v>575</v>
      </c>
      <c r="D117" t="s">
        <v>575</v>
      </c>
      <c r="E117" t="s">
        <v>264</v>
      </c>
      <c r="F117" t="s">
        <v>265</v>
      </c>
      <c r="G117" t="s">
        <v>1902</v>
      </c>
      <c r="H117" s="61">
        <v>481396.03125</v>
      </c>
      <c r="I117" s="61">
        <v>55501.65234375</v>
      </c>
      <c r="J117" s="61">
        <v>11.529312133789061</v>
      </c>
      <c r="K117" s="61">
        <v>425894.375</v>
      </c>
      <c r="L117" s="61">
        <v>88.470687866210938</v>
      </c>
      <c r="M117" s="61">
        <v>36403.46875</v>
      </c>
      <c r="N117" s="61">
        <v>7.5620622634887704</v>
      </c>
      <c r="O117" s="61">
        <v>371709.8125</v>
      </c>
      <c r="P117" s="61">
        <v>77.214973449707031</v>
      </c>
      <c r="Q117" s="61">
        <v>335306.34375</v>
      </c>
      <c r="R117" s="61">
        <f t="shared" si="1"/>
        <v>69.652909867025414</v>
      </c>
      <c r="S117" s="61">
        <v>13.27303504943848</v>
      </c>
      <c r="T117" s="61">
        <v>170062.21875</v>
      </c>
      <c r="U117" s="61">
        <v>35.326881408691413</v>
      </c>
      <c r="V117" s="61">
        <v>104621.328125</v>
      </c>
      <c r="W117" s="61">
        <v>21.732902526855469</v>
      </c>
      <c r="X117" s="61">
        <v>164424.390625</v>
      </c>
      <c r="Y117" s="61">
        <v>34.155742645263672</v>
      </c>
      <c r="Z117" s="61">
        <v>8942.69140625</v>
      </c>
      <c r="AA117" s="61">
        <v>1.857657909393311</v>
      </c>
      <c r="AB117" s="61">
        <v>276332.3125</v>
      </c>
      <c r="AC117" s="61">
        <v>57.40228271484375</v>
      </c>
      <c r="AD117" s="61">
        <v>205063.71875</v>
      </c>
      <c r="AE117" s="61">
        <v>62735.56640625</v>
      </c>
      <c r="AF117" s="61">
        <v>13.03200721740723</v>
      </c>
      <c r="AG117" s="61">
        <v>418660.46484375</v>
      </c>
      <c r="AH117" s="61">
        <v>154313.046875</v>
      </c>
      <c r="AI117" s="61">
        <v>32.055320739746087</v>
      </c>
      <c r="AJ117" s="61">
        <v>327082.984375</v>
      </c>
      <c r="AK117" s="61">
        <v>372920.5625</v>
      </c>
      <c r="AL117" s="61">
        <v>77.466484069824219</v>
      </c>
      <c r="AM117" s="61">
        <v>108475.46875</v>
      </c>
      <c r="AN117" s="61">
        <v>70046.4609375</v>
      </c>
      <c r="AO117" s="61">
        <v>14.550693511962891</v>
      </c>
      <c r="AP117" s="61">
        <v>411349.5703125</v>
      </c>
      <c r="AQ117" s="61">
        <v>45882.9140625</v>
      </c>
      <c r="AR117" s="61">
        <v>9.5312204360961914</v>
      </c>
      <c r="AS117" s="61">
        <v>435513.1171875</v>
      </c>
    </row>
    <row r="118" spans="1:45">
      <c r="A118">
        <v>284</v>
      </c>
      <c r="B118" t="s">
        <v>576</v>
      </c>
      <c r="C118" t="s">
        <v>577</v>
      </c>
      <c r="D118" t="s">
        <v>578</v>
      </c>
      <c r="E118" t="s">
        <v>414</v>
      </c>
      <c r="F118" t="s">
        <v>547</v>
      </c>
      <c r="G118" t="s">
        <v>230</v>
      </c>
      <c r="H118" s="61">
        <v>165451.984375</v>
      </c>
      <c r="I118" s="61">
        <v>122510.7734375</v>
      </c>
      <c r="J118" s="61">
        <v>74.046119689941406</v>
      </c>
      <c r="K118" s="61">
        <v>42941.2109375</v>
      </c>
      <c r="L118" s="61">
        <v>25.95388031005859</v>
      </c>
      <c r="M118" s="61">
        <v>0</v>
      </c>
      <c r="N118" s="61">
        <v>0</v>
      </c>
      <c r="O118" s="61">
        <v>0</v>
      </c>
      <c r="P118" s="61">
        <v>0</v>
      </c>
      <c r="Q118" s="61">
        <v>0</v>
      </c>
      <c r="R118" s="61">
        <f t="shared" si="1"/>
        <v>0</v>
      </c>
      <c r="S118" s="61">
        <v>0</v>
      </c>
      <c r="T118" s="61">
        <v>0</v>
      </c>
      <c r="U118" s="61">
        <v>0</v>
      </c>
      <c r="V118" s="61">
        <v>0</v>
      </c>
      <c r="W118" s="61">
        <v>0</v>
      </c>
      <c r="X118" s="61">
        <v>0</v>
      </c>
      <c r="Y118" s="61">
        <v>0</v>
      </c>
      <c r="Z118" s="61">
        <v>0</v>
      </c>
      <c r="AA118" s="61">
        <v>0</v>
      </c>
      <c r="AB118" s="61">
        <v>0</v>
      </c>
      <c r="AC118" s="61">
        <v>0</v>
      </c>
      <c r="AD118" s="61">
        <v>165451.984375</v>
      </c>
      <c r="AE118" s="61">
        <v>0</v>
      </c>
      <c r="AF118" s="61">
        <v>0</v>
      </c>
      <c r="AG118" s="61">
        <v>165451.984375</v>
      </c>
      <c r="AH118" s="61">
        <v>0</v>
      </c>
      <c r="AI118" s="61">
        <v>0</v>
      </c>
      <c r="AJ118" s="61">
        <v>165451.984375</v>
      </c>
      <c r="AK118" s="61">
        <v>0</v>
      </c>
      <c r="AL118" s="61">
        <v>0</v>
      </c>
      <c r="AM118" s="61">
        <v>165451.984375</v>
      </c>
      <c r="AN118" s="61">
        <v>0</v>
      </c>
      <c r="AO118" s="61">
        <v>0</v>
      </c>
      <c r="AP118" s="61">
        <v>165451.984375</v>
      </c>
      <c r="AQ118" s="61">
        <v>0</v>
      </c>
      <c r="AR118" s="61">
        <v>0</v>
      </c>
      <c r="AS118" s="61">
        <v>165451.984375</v>
      </c>
    </row>
    <row r="119" spans="1:45">
      <c r="A119">
        <v>102</v>
      </c>
      <c r="B119" t="s">
        <v>579</v>
      </c>
      <c r="C119" t="s">
        <v>580</v>
      </c>
      <c r="D119" t="s">
        <v>580</v>
      </c>
      <c r="E119" t="s">
        <v>264</v>
      </c>
      <c r="F119" t="s">
        <v>265</v>
      </c>
      <c r="G119" t="s">
        <v>1903</v>
      </c>
      <c r="H119" s="61">
        <v>302326.3125</v>
      </c>
      <c r="I119" s="61">
        <v>41080.4921875</v>
      </c>
      <c r="J119" s="61">
        <v>13.588130950927731</v>
      </c>
      <c r="K119" s="61">
        <v>261245.8125</v>
      </c>
      <c r="L119" s="61">
        <v>86.411872863769531</v>
      </c>
      <c r="M119" s="61">
        <v>19168.8359375</v>
      </c>
      <c r="N119" s="61">
        <v>6.3404455184936523</v>
      </c>
      <c r="O119" s="61">
        <v>261643.625</v>
      </c>
      <c r="P119" s="61">
        <v>86.543449401855469</v>
      </c>
      <c r="Q119" s="61">
        <v>242474.7890625</v>
      </c>
      <c r="R119" s="61">
        <f t="shared" si="1"/>
        <v>80.203005506674188</v>
      </c>
      <c r="S119" s="61">
        <v>9.4079627990722656</v>
      </c>
      <c r="T119" s="61">
        <v>13527.1162109375</v>
      </c>
      <c r="U119" s="61">
        <v>4.4743428230285636</v>
      </c>
      <c r="V119" s="61">
        <v>16903.4609375</v>
      </c>
      <c r="W119" s="61">
        <v>5.5911312103271484</v>
      </c>
      <c r="X119" s="61">
        <v>141796.75</v>
      </c>
      <c r="Y119" s="61">
        <v>46.901885986328118</v>
      </c>
      <c r="Z119" s="61">
        <v>94837.1171875</v>
      </c>
      <c r="AA119" s="61">
        <v>31.369125366210941</v>
      </c>
      <c r="AB119" s="61">
        <v>142627.453125</v>
      </c>
      <c r="AC119" s="61">
        <v>47.176658630371087</v>
      </c>
      <c r="AD119" s="61">
        <v>159698.859375</v>
      </c>
      <c r="AE119" s="61">
        <v>97119.671875</v>
      </c>
      <c r="AF119" s="61">
        <v>32.124118804931641</v>
      </c>
      <c r="AG119" s="61">
        <v>205206.640625</v>
      </c>
      <c r="AH119" s="61">
        <v>141353.40625</v>
      </c>
      <c r="AI119" s="61">
        <v>46.755245208740227</v>
      </c>
      <c r="AJ119" s="61">
        <v>160972.90625</v>
      </c>
      <c r="AK119" s="61">
        <v>221542.21875</v>
      </c>
      <c r="AL119" s="61">
        <v>73.2791748046875</v>
      </c>
      <c r="AM119" s="61">
        <v>80784.09375</v>
      </c>
      <c r="AN119" s="61">
        <v>130968.375</v>
      </c>
      <c r="AO119" s="61">
        <v>43.320201873779297</v>
      </c>
      <c r="AP119" s="61">
        <v>171357.9375</v>
      </c>
      <c r="AQ119" s="61">
        <v>4904.4560546875</v>
      </c>
      <c r="AR119" s="61">
        <v>1.622239351272583</v>
      </c>
      <c r="AS119" s="61">
        <v>297421.8564453125</v>
      </c>
    </row>
    <row r="120" spans="1:45">
      <c r="A120">
        <v>312</v>
      </c>
      <c r="B120" t="s">
        <v>581</v>
      </c>
      <c r="C120" t="s">
        <v>582</v>
      </c>
      <c r="D120" t="s">
        <v>582</v>
      </c>
      <c r="E120" t="s">
        <v>264</v>
      </c>
      <c r="F120" t="s">
        <v>265</v>
      </c>
      <c r="G120" t="s">
        <v>1904</v>
      </c>
      <c r="H120" s="61">
        <v>245803.171875</v>
      </c>
      <c r="I120" s="61">
        <v>88631.4296875</v>
      </c>
      <c r="J120" s="61">
        <v>36.057888031005859</v>
      </c>
      <c r="K120" s="61">
        <v>157171.75</v>
      </c>
      <c r="L120" s="61">
        <v>63.942115783691413</v>
      </c>
      <c r="M120" s="61">
        <v>78862.3125</v>
      </c>
      <c r="N120" s="61">
        <v>32.083518981933587</v>
      </c>
      <c r="O120" s="61">
        <v>212354.78125</v>
      </c>
      <c r="P120" s="61">
        <v>86.392204284667969</v>
      </c>
      <c r="Q120" s="61">
        <v>133492.46875</v>
      </c>
      <c r="R120" s="61">
        <f t="shared" si="1"/>
        <v>54.308684355743729</v>
      </c>
      <c r="S120" s="61">
        <v>8.0990123748779297</v>
      </c>
      <c r="T120" s="61">
        <v>0</v>
      </c>
      <c r="U120" s="61">
        <v>0</v>
      </c>
      <c r="V120" s="61">
        <v>0</v>
      </c>
      <c r="W120" s="61">
        <v>0</v>
      </c>
      <c r="X120" s="61">
        <v>1071.147827148438</v>
      </c>
      <c r="Y120" s="61">
        <v>0.43577462434768682</v>
      </c>
      <c r="Z120" s="61">
        <v>0</v>
      </c>
      <c r="AA120" s="61">
        <v>0</v>
      </c>
      <c r="AB120" s="61">
        <v>10089.35546875</v>
      </c>
      <c r="AC120" s="61">
        <v>4.1046481132507324</v>
      </c>
      <c r="AD120" s="61">
        <v>235713.81640625</v>
      </c>
      <c r="AE120" s="61">
        <v>77954.4609375</v>
      </c>
      <c r="AF120" s="61">
        <v>31.714179992675781</v>
      </c>
      <c r="AG120" s="61">
        <v>167848.7109375</v>
      </c>
      <c r="AH120" s="61">
        <v>88130.03125</v>
      </c>
      <c r="AI120" s="61">
        <v>35.853904724121087</v>
      </c>
      <c r="AJ120" s="61">
        <v>157673.140625</v>
      </c>
      <c r="AK120" s="61">
        <v>93734.9375</v>
      </c>
      <c r="AL120" s="61">
        <v>38.134147644042969</v>
      </c>
      <c r="AM120" s="61">
        <v>152068.234375</v>
      </c>
      <c r="AN120" s="61">
        <v>68314.3125</v>
      </c>
      <c r="AO120" s="61">
        <v>27.79228401184082</v>
      </c>
      <c r="AP120" s="61">
        <v>177488.859375</v>
      </c>
      <c r="AQ120" s="61">
        <v>33849.890625</v>
      </c>
      <c r="AR120" s="61">
        <v>13.77113628387451</v>
      </c>
      <c r="AS120" s="61">
        <v>211953.28125</v>
      </c>
    </row>
    <row r="121" spans="1:45">
      <c r="A121">
        <v>201</v>
      </c>
      <c r="B121" t="s">
        <v>583</v>
      </c>
      <c r="C121" t="s">
        <v>584</v>
      </c>
      <c r="D121" t="s">
        <v>585</v>
      </c>
      <c r="E121" t="s">
        <v>219</v>
      </c>
      <c r="F121" t="s">
        <v>220</v>
      </c>
      <c r="G121" t="s">
        <v>1905</v>
      </c>
      <c r="H121" s="61">
        <v>12223.689453125</v>
      </c>
      <c r="I121" s="61">
        <v>2894.44580078125</v>
      </c>
      <c r="J121" s="61">
        <v>23.678987503051761</v>
      </c>
      <c r="K121" s="61">
        <v>9329.244140625</v>
      </c>
      <c r="L121" s="61">
        <v>76.321014404296875</v>
      </c>
      <c r="M121" s="61">
        <v>1127.614990234375</v>
      </c>
      <c r="N121" s="61">
        <v>9.2248334884643555</v>
      </c>
      <c r="O121" s="61">
        <v>4530.7275390625</v>
      </c>
      <c r="P121" s="61">
        <v>37.065139770507813</v>
      </c>
      <c r="Q121" s="61">
        <v>3403.112548828125</v>
      </c>
      <c r="R121" s="61">
        <f t="shared" si="1"/>
        <v>27.840306004813591</v>
      </c>
      <c r="S121" s="61">
        <v>50</v>
      </c>
      <c r="T121" s="61">
        <v>20.66172027587891</v>
      </c>
      <c r="U121" s="61">
        <v>0.1690301448106766</v>
      </c>
      <c r="V121" s="61">
        <v>37.175468444824219</v>
      </c>
      <c r="W121" s="61">
        <v>0.30412641167640692</v>
      </c>
      <c r="X121" s="61">
        <v>637.87432861328125</v>
      </c>
      <c r="Y121" s="61">
        <v>5.2183451652526864</v>
      </c>
      <c r="Z121" s="61">
        <v>14.773745536804199</v>
      </c>
      <c r="AA121" s="61">
        <v>0.12086159735918051</v>
      </c>
      <c r="AB121" s="61">
        <v>359.16159057617188</v>
      </c>
      <c r="AC121" s="61">
        <v>2.9382419586181641</v>
      </c>
      <c r="AD121" s="61">
        <v>11864.52786254883</v>
      </c>
      <c r="AE121" s="61">
        <v>2010.165405273438</v>
      </c>
      <c r="AF121" s="61">
        <v>16.444833755493161</v>
      </c>
      <c r="AG121" s="61">
        <v>10213.524047851561</v>
      </c>
      <c r="AH121" s="61">
        <v>8678.814453125</v>
      </c>
      <c r="AI121" s="61">
        <v>70.999954223632813</v>
      </c>
      <c r="AJ121" s="61">
        <v>3544.875</v>
      </c>
      <c r="AK121" s="61">
        <v>9125.15625</v>
      </c>
      <c r="AL121" s="61">
        <v>74.651405334472656</v>
      </c>
      <c r="AM121" s="61">
        <v>3098.533203125</v>
      </c>
      <c r="AN121" s="61">
        <v>174.229736328125</v>
      </c>
      <c r="AO121" s="61">
        <v>1.4253449440002439</v>
      </c>
      <c r="AP121" s="61">
        <v>12049.45971679688</v>
      </c>
      <c r="AQ121" s="61">
        <v>499.92257690429688</v>
      </c>
      <c r="AR121" s="61">
        <v>4.0897846221923828</v>
      </c>
      <c r="AS121" s="61">
        <v>11723.766876220699</v>
      </c>
    </row>
    <row r="122" spans="1:45">
      <c r="A122">
        <v>100</v>
      </c>
      <c r="B122" t="s">
        <v>587</v>
      </c>
      <c r="C122" t="s">
        <v>588</v>
      </c>
      <c r="D122" t="s">
        <v>588</v>
      </c>
      <c r="E122" t="s">
        <v>264</v>
      </c>
      <c r="F122" t="s">
        <v>265</v>
      </c>
      <c r="G122" t="s">
        <v>1906</v>
      </c>
      <c r="H122" s="61">
        <v>159211.15625</v>
      </c>
      <c r="I122" s="61">
        <v>17607.490234375</v>
      </c>
      <c r="J122" s="61">
        <v>11.059206008911129</v>
      </c>
      <c r="K122" s="61">
        <v>141603.671875</v>
      </c>
      <c r="L122" s="61">
        <v>88.9407958984375</v>
      </c>
      <c r="M122" s="61">
        <v>23070.826171875</v>
      </c>
      <c r="N122" s="61">
        <v>14.49071025848389</v>
      </c>
      <c r="O122" s="61">
        <v>120786.59375</v>
      </c>
      <c r="P122" s="61">
        <v>75.86566162109375</v>
      </c>
      <c r="Q122" s="61">
        <v>97715.767578125</v>
      </c>
      <c r="R122" s="61">
        <f t="shared" si="1"/>
        <v>61.374950022150223</v>
      </c>
      <c r="S122" s="61">
        <v>35.852382659912109</v>
      </c>
      <c r="T122" s="61">
        <v>23672.80078125</v>
      </c>
      <c r="U122" s="61">
        <v>14.868807792663571</v>
      </c>
      <c r="V122" s="61">
        <v>10307.9423828125</v>
      </c>
      <c r="W122" s="61">
        <v>6.4743847846984863</v>
      </c>
      <c r="X122" s="61">
        <v>72982.6328125</v>
      </c>
      <c r="Y122" s="61">
        <v>45.84014892578125</v>
      </c>
      <c r="Z122" s="61">
        <v>0</v>
      </c>
      <c r="AA122" s="61">
        <v>0</v>
      </c>
      <c r="AB122" s="61">
        <v>91031.328125</v>
      </c>
      <c r="AC122" s="61">
        <v>57.176475524902337</v>
      </c>
      <c r="AD122" s="61">
        <v>68179.828125</v>
      </c>
      <c r="AE122" s="61">
        <v>46129.6953125</v>
      </c>
      <c r="AF122" s="61">
        <v>28.973909378051761</v>
      </c>
      <c r="AG122" s="61">
        <v>113081.4609375</v>
      </c>
      <c r="AH122" s="61">
        <v>88961.9375</v>
      </c>
      <c r="AI122" s="61">
        <v>55.876697540283203</v>
      </c>
      <c r="AJ122" s="61">
        <v>70249.21875</v>
      </c>
      <c r="AK122" s="61">
        <v>131552.875</v>
      </c>
      <c r="AL122" s="61">
        <v>82.627922058105469</v>
      </c>
      <c r="AM122" s="61">
        <v>27658.28125</v>
      </c>
      <c r="AN122" s="61">
        <v>48039.15625</v>
      </c>
      <c r="AO122" s="61">
        <v>30.173236846923832</v>
      </c>
      <c r="AP122" s="61">
        <v>111172</v>
      </c>
      <c r="AQ122" s="61">
        <v>11879.666015625</v>
      </c>
      <c r="AR122" s="61">
        <v>7.4615793228149414</v>
      </c>
      <c r="AS122" s="61">
        <v>147331.490234375</v>
      </c>
    </row>
    <row r="123" spans="1:45">
      <c r="A123">
        <v>265</v>
      </c>
      <c r="B123" t="s">
        <v>589</v>
      </c>
      <c r="C123" t="s">
        <v>590</v>
      </c>
      <c r="D123" t="s">
        <v>591</v>
      </c>
      <c r="E123" t="s">
        <v>239</v>
      </c>
      <c r="F123" t="s">
        <v>240</v>
      </c>
      <c r="G123" t="s">
        <v>1907</v>
      </c>
      <c r="H123" s="61">
        <v>321919.5</v>
      </c>
      <c r="I123" s="61">
        <v>62583.99609375</v>
      </c>
      <c r="J123" s="61">
        <v>19.440883636474609</v>
      </c>
      <c r="K123" s="61">
        <v>259335.5</v>
      </c>
      <c r="L123" s="61">
        <v>80.559120178222656</v>
      </c>
      <c r="M123" s="61">
        <v>50676.6796875</v>
      </c>
      <c r="N123" s="61">
        <v>15.74203491210938</v>
      </c>
      <c r="O123" s="61">
        <v>310243.0625</v>
      </c>
      <c r="P123" s="61">
        <v>96.372871398925781</v>
      </c>
      <c r="Q123" s="61">
        <v>259566.3828125</v>
      </c>
      <c r="R123" s="61">
        <f t="shared" si="1"/>
        <v>80.630835600980987</v>
      </c>
      <c r="S123" s="61">
        <v>8</v>
      </c>
      <c r="T123" s="61">
        <v>57198.48046875</v>
      </c>
      <c r="U123" s="61">
        <v>17.7679443359375</v>
      </c>
      <c r="V123" s="61">
        <v>143210.265625</v>
      </c>
      <c r="W123" s="61">
        <v>44.486358642578118</v>
      </c>
      <c r="X123" s="61">
        <v>0</v>
      </c>
      <c r="Y123" s="61">
        <v>0</v>
      </c>
      <c r="Z123" s="61">
        <v>0</v>
      </c>
      <c r="AA123" s="61">
        <v>0</v>
      </c>
      <c r="AB123" s="61">
        <v>12368.6044921875</v>
      </c>
      <c r="AC123" s="61">
        <v>3.8421421051025391</v>
      </c>
      <c r="AD123" s="61">
        <v>309550.8955078125</v>
      </c>
      <c r="AE123" s="61">
        <v>83933.6328125</v>
      </c>
      <c r="AF123" s="61">
        <v>26.07286262512207</v>
      </c>
      <c r="AG123" s="61">
        <v>237985.8671875</v>
      </c>
      <c r="AH123" s="61">
        <v>104828.9375</v>
      </c>
      <c r="AI123" s="61">
        <v>32.563709259033203</v>
      </c>
      <c r="AJ123" s="61">
        <v>217090.5625</v>
      </c>
      <c r="AK123" s="61">
        <v>117064.9375</v>
      </c>
      <c r="AL123" s="61">
        <v>36.364662170410163</v>
      </c>
      <c r="AM123" s="61">
        <v>204854.5625</v>
      </c>
      <c r="AN123" s="61">
        <v>65534.5078125</v>
      </c>
      <c r="AO123" s="61">
        <v>20.357421875</v>
      </c>
      <c r="AP123" s="61">
        <v>256384.9921875</v>
      </c>
      <c r="AQ123" s="61">
        <v>20287.462890625</v>
      </c>
      <c r="AR123" s="61">
        <v>6.3020296096801758</v>
      </c>
      <c r="AS123" s="61">
        <v>301632.037109375</v>
      </c>
    </row>
    <row r="124" spans="1:45">
      <c r="A124">
        <v>40</v>
      </c>
      <c r="B124" t="s">
        <v>593</v>
      </c>
      <c r="C124" t="s">
        <v>594</v>
      </c>
      <c r="D124" t="s">
        <v>595</v>
      </c>
      <c r="E124" t="s">
        <v>239</v>
      </c>
      <c r="F124" t="s">
        <v>256</v>
      </c>
      <c r="G124" t="s">
        <v>1908</v>
      </c>
      <c r="H124" s="61">
        <v>231701.21875</v>
      </c>
      <c r="I124" s="61">
        <v>51775.6171875</v>
      </c>
      <c r="J124" s="61">
        <v>22.345853805541989</v>
      </c>
      <c r="K124" s="61">
        <v>179925.59375</v>
      </c>
      <c r="L124" s="61">
        <v>77.654144287109375</v>
      </c>
      <c r="M124" s="61">
        <v>32495.42578125</v>
      </c>
      <c r="N124" s="61">
        <v>14.024710655212401</v>
      </c>
      <c r="O124" s="61">
        <v>222103.984375</v>
      </c>
      <c r="P124" s="61">
        <v>95.857925415039063</v>
      </c>
      <c r="Q124" s="61">
        <v>189608.55859375</v>
      </c>
      <c r="R124" s="61">
        <f t="shared" si="1"/>
        <v>81.833215904804121</v>
      </c>
      <c r="S124" s="61">
        <v>9.5991306304931641</v>
      </c>
      <c r="T124" s="61">
        <v>26484.900390625</v>
      </c>
      <c r="U124" s="61">
        <v>11.43062591552734</v>
      </c>
      <c r="V124" s="61">
        <v>123077.1015625</v>
      </c>
      <c r="W124" s="61">
        <v>53.118885040283203</v>
      </c>
      <c r="X124" s="61">
        <v>0</v>
      </c>
      <c r="Y124" s="61">
        <v>0</v>
      </c>
      <c r="Z124" s="61">
        <v>0</v>
      </c>
      <c r="AA124" s="61">
        <v>0</v>
      </c>
      <c r="AB124" s="61">
        <v>11476.7490234375</v>
      </c>
      <c r="AC124" s="61">
        <v>4.9532537460327148</v>
      </c>
      <c r="AD124" s="61">
        <v>220224.4697265625</v>
      </c>
      <c r="AE124" s="61">
        <v>18920.82421875</v>
      </c>
      <c r="AF124" s="61">
        <v>8.1660442352294922</v>
      </c>
      <c r="AG124" s="61">
        <v>212780.39453125</v>
      </c>
      <c r="AH124" s="61">
        <v>20343.0546875</v>
      </c>
      <c r="AI124" s="61">
        <v>8.7798652648925781</v>
      </c>
      <c r="AJ124" s="61">
        <v>211358.1640625</v>
      </c>
      <c r="AK124" s="61">
        <v>33653.75390625</v>
      </c>
      <c r="AL124" s="61">
        <v>14.52463436126709</v>
      </c>
      <c r="AM124" s="61">
        <v>198047.46484375</v>
      </c>
      <c r="AN124" s="61">
        <v>33000.71484375</v>
      </c>
      <c r="AO124" s="61">
        <v>14.242789268493651</v>
      </c>
      <c r="AP124" s="61">
        <v>198700.50390625</v>
      </c>
      <c r="AQ124" s="61">
        <v>14915.03515625</v>
      </c>
      <c r="AR124" s="61">
        <v>6.4371848106384277</v>
      </c>
      <c r="AS124" s="61">
        <v>216786.18359375</v>
      </c>
    </row>
    <row r="125" spans="1:45">
      <c r="A125">
        <v>285</v>
      </c>
      <c r="B125" t="s">
        <v>596</v>
      </c>
      <c r="C125" t="s">
        <v>597</v>
      </c>
      <c r="D125" t="s">
        <v>597</v>
      </c>
      <c r="E125" t="s">
        <v>260</v>
      </c>
      <c r="F125" t="s">
        <v>261</v>
      </c>
      <c r="G125" t="s">
        <v>1909</v>
      </c>
      <c r="H125" s="61">
        <v>167759.984375</v>
      </c>
      <c r="I125" s="61">
        <v>52765.7109375</v>
      </c>
      <c r="J125" s="61">
        <v>31.453096389770511</v>
      </c>
      <c r="K125" s="61">
        <v>114994.2734375</v>
      </c>
      <c r="L125" s="61">
        <v>68.546905517578125</v>
      </c>
      <c r="M125" s="61">
        <v>0</v>
      </c>
      <c r="N125" s="61">
        <v>0</v>
      </c>
      <c r="O125" s="61">
        <v>0</v>
      </c>
      <c r="P125" s="61">
        <v>0</v>
      </c>
      <c r="Q125" s="61">
        <v>0</v>
      </c>
      <c r="R125" s="61">
        <f t="shared" si="1"/>
        <v>0</v>
      </c>
      <c r="S125" s="61">
        <v>0</v>
      </c>
      <c r="T125" s="61">
        <v>0</v>
      </c>
      <c r="U125" s="61">
        <v>0</v>
      </c>
      <c r="V125" s="61">
        <v>0</v>
      </c>
      <c r="W125" s="61">
        <v>0</v>
      </c>
      <c r="X125" s="61">
        <v>6318.66064453125</v>
      </c>
      <c r="Y125" s="61">
        <v>3.7664885520935059</v>
      </c>
      <c r="Z125" s="61">
        <v>0</v>
      </c>
      <c r="AA125" s="61">
        <v>0</v>
      </c>
      <c r="AB125" s="61">
        <v>0</v>
      </c>
      <c r="AC125" s="61">
        <v>0</v>
      </c>
      <c r="AD125" s="61">
        <v>167759.984375</v>
      </c>
      <c r="AE125" s="61">
        <v>0</v>
      </c>
      <c r="AF125" s="61">
        <v>0</v>
      </c>
      <c r="AG125" s="61">
        <v>167759.984375</v>
      </c>
      <c r="AH125" s="61">
        <v>0</v>
      </c>
      <c r="AI125" s="61">
        <v>0</v>
      </c>
      <c r="AJ125" s="61">
        <v>167759.984375</v>
      </c>
      <c r="AK125" s="61">
        <v>0</v>
      </c>
      <c r="AL125" s="61">
        <v>0</v>
      </c>
      <c r="AM125" s="61">
        <v>167759.984375</v>
      </c>
      <c r="AN125" s="61">
        <v>0</v>
      </c>
      <c r="AO125" s="61">
        <v>0</v>
      </c>
      <c r="AP125" s="61">
        <v>167759.984375</v>
      </c>
      <c r="AQ125" s="61">
        <v>0</v>
      </c>
      <c r="AR125" s="61">
        <v>0</v>
      </c>
      <c r="AS125" s="61">
        <v>167759.984375</v>
      </c>
    </row>
    <row r="126" spans="1:45">
      <c r="A126">
        <v>215</v>
      </c>
      <c r="B126" t="s">
        <v>598</v>
      </c>
      <c r="C126" t="s">
        <v>599</v>
      </c>
      <c r="D126" t="s">
        <v>599</v>
      </c>
      <c r="E126" t="s">
        <v>303</v>
      </c>
      <c r="F126" t="s">
        <v>304</v>
      </c>
      <c r="G126" t="s">
        <v>1910</v>
      </c>
      <c r="H126" s="61">
        <v>71149.3671875</v>
      </c>
      <c r="I126" s="61">
        <v>11772.0166015625</v>
      </c>
      <c r="J126" s="61">
        <v>16.54549598693848</v>
      </c>
      <c r="K126" s="61">
        <v>59377.3515625</v>
      </c>
      <c r="L126" s="61">
        <v>83.454498291015625</v>
      </c>
      <c r="M126" s="61">
        <v>62508.52734375</v>
      </c>
      <c r="N126" s="61">
        <v>87.855354309082031</v>
      </c>
      <c r="O126" s="61">
        <v>69966.34375</v>
      </c>
      <c r="P126" s="61">
        <v>98.337265014648438</v>
      </c>
      <c r="Q126" s="61">
        <v>7457.81640625</v>
      </c>
      <c r="R126" s="61">
        <f t="shared" si="1"/>
        <v>10.48191530164479</v>
      </c>
      <c r="S126" s="61">
        <v>2.0948717594146729</v>
      </c>
      <c r="T126" s="61">
        <v>3.3707950115203862</v>
      </c>
      <c r="U126" s="61">
        <v>4.7376318834722042E-3</v>
      </c>
      <c r="V126" s="61">
        <v>0</v>
      </c>
      <c r="W126" s="61">
        <v>0</v>
      </c>
      <c r="X126" s="61">
        <v>13901.83203125</v>
      </c>
      <c r="Y126" s="61">
        <v>19.5389404296875</v>
      </c>
      <c r="Z126" s="61">
        <v>0</v>
      </c>
      <c r="AA126" s="61">
        <v>0</v>
      </c>
      <c r="AB126" s="61">
        <v>0</v>
      </c>
      <c r="AC126" s="61">
        <v>0</v>
      </c>
      <c r="AD126" s="61">
        <v>71149.3671875</v>
      </c>
      <c r="AE126" s="61">
        <v>16761.916015625</v>
      </c>
      <c r="AF126" s="61">
        <v>23.558769226074219</v>
      </c>
      <c r="AG126" s="61">
        <v>54387.451171875</v>
      </c>
      <c r="AH126" s="61">
        <v>19422.3203125</v>
      </c>
      <c r="AI126" s="61">
        <v>27.297952651977539</v>
      </c>
      <c r="AJ126" s="61">
        <v>51727.046875</v>
      </c>
      <c r="AK126" s="61">
        <v>24156.9921875</v>
      </c>
      <c r="AL126" s="61">
        <v>33.952503204345703</v>
      </c>
      <c r="AM126" s="61">
        <v>46992.375</v>
      </c>
      <c r="AN126" s="61">
        <v>52027.89453125</v>
      </c>
      <c r="AO126" s="61">
        <v>73.124885559082031</v>
      </c>
      <c r="AP126" s="61">
        <v>19121.47265625</v>
      </c>
      <c r="AQ126" s="61">
        <v>4804.6728515625</v>
      </c>
      <c r="AR126" s="61">
        <v>6.7529382705688477</v>
      </c>
      <c r="AS126" s="61">
        <v>66344.6943359375</v>
      </c>
    </row>
    <row r="127" spans="1:45">
      <c r="A127">
        <v>66</v>
      </c>
      <c r="B127" t="s">
        <v>601</v>
      </c>
      <c r="C127" t="s">
        <v>602</v>
      </c>
      <c r="D127" t="s">
        <v>602</v>
      </c>
      <c r="E127" t="s">
        <v>303</v>
      </c>
      <c r="F127" t="s">
        <v>304</v>
      </c>
      <c r="G127" t="s">
        <v>1911</v>
      </c>
      <c r="H127" s="61">
        <v>39854.99609375</v>
      </c>
      <c r="I127" s="61">
        <v>10257.8935546875</v>
      </c>
      <c r="J127" s="61">
        <v>25.738037109375</v>
      </c>
      <c r="K127" s="61">
        <v>29597.1015625</v>
      </c>
      <c r="L127" s="61">
        <v>74.261962890625</v>
      </c>
      <c r="M127" s="61">
        <v>1491.649047851562</v>
      </c>
      <c r="N127" s="61">
        <v>3.7426903247833252</v>
      </c>
      <c r="O127" s="61">
        <v>19531.671875</v>
      </c>
      <c r="P127" s="61">
        <v>49.0068359375</v>
      </c>
      <c r="Q127" s="61">
        <v>18040.022827148441</v>
      </c>
      <c r="R127" s="61">
        <f t="shared" si="1"/>
        <v>45.264144010234766</v>
      </c>
      <c r="S127" s="61">
        <v>24.554546356201168</v>
      </c>
      <c r="T127" s="61">
        <v>17.13604736328125</v>
      </c>
      <c r="U127" s="61">
        <v>4.2995981872081757E-2</v>
      </c>
      <c r="V127" s="61">
        <v>0</v>
      </c>
      <c r="W127" s="61">
        <v>0</v>
      </c>
      <c r="X127" s="61">
        <v>2268.319580078125</v>
      </c>
      <c r="Y127" s="61">
        <v>5.6914310455322266</v>
      </c>
      <c r="Z127" s="61">
        <v>0</v>
      </c>
      <c r="AA127" s="61">
        <v>0</v>
      </c>
      <c r="AB127" s="61">
        <v>23405.31640625</v>
      </c>
      <c r="AC127" s="61">
        <v>58.726181030273438</v>
      </c>
      <c r="AD127" s="61">
        <v>16449.6796875</v>
      </c>
      <c r="AE127" s="61">
        <v>13469.0693359375</v>
      </c>
      <c r="AF127" s="61">
        <v>33.795185089111328</v>
      </c>
      <c r="AG127" s="61">
        <v>26385.9267578125</v>
      </c>
      <c r="AH127" s="61">
        <v>3641.761962890625</v>
      </c>
      <c r="AI127" s="61">
        <v>9.1375293731689453</v>
      </c>
      <c r="AJ127" s="61">
        <v>36213.234130859382</v>
      </c>
      <c r="AK127" s="61">
        <v>26777.580078125</v>
      </c>
      <c r="AL127" s="61">
        <v>67.187515258789063</v>
      </c>
      <c r="AM127" s="61">
        <v>13077.416015625</v>
      </c>
      <c r="AN127" s="61">
        <v>13249.3466796875</v>
      </c>
      <c r="AO127" s="61">
        <v>33.243881225585938</v>
      </c>
      <c r="AP127" s="61">
        <v>26605.6494140625</v>
      </c>
      <c r="AQ127" s="61">
        <v>152.0608825683594</v>
      </c>
      <c r="AR127" s="61">
        <v>0.38153532147407532</v>
      </c>
      <c r="AS127" s="61">
        <v>39702.935211181641</v>
      </c>
    </row>
    <row r="128" spans="1:45">
      <c r="A128">
        <v>260</v>
      </c>
      <c r="B128" t="s">
        <v>603</v>
      </c>
      <c r="C128" t="s">
        <v>604</v>
      </c>
      <c r="D128" t="s">
        <v>604</v>
      </c>
      <c r="E128" t="s">
        <v>260</v>
      </c>
      <c r="F128" t="s">
        <v>261</v>
      </c>
      <c r="G128" t="s">
        <v>1912</v>
      </c>
      <c r="H128" s="61">
        <v>20577.974609375</v>
      </c>
      <c r="I128" s="61">
        <v>7837.525390625</v>
      </c>
      <c r="J128" s="61">
        <v>38.086963653564453</v>
      </c>
      <c r="K128" s="61">
        <v>12740.44921875</v>
      </c>
      <c r="L128" s="61">
        <v>61.913036346435547</v>
      </c>
      <c r="M128" s="61">
        <v>7588.08056640625</v>
      </c>
      <c r="N128" s="61">
        <v>36.874767303466797</v>
      </c>
      <c r="O128" s="61">
        <v>9981.1484375</v>
      </c>
      <c r="P128" s="61">
        <v>48.504035949707031</v>
      </c>
      <c r="Q128" s="61">
        <v>2393.06787109375</v>
      </c>
      <c r="R128" s="61">
        <f t="shared" si="1"/>
        <v>11.62926826629238</v>
      </c>
      <c r="S128" s="61">
        <v>2.9995284080505371</v>
      </c>
      <c r="T128" s="61">
        <v>0</v>
      </c>
      <c r="U128" s="61">
        <v>0</v>
      </c>
      <c r="V128" s="61">
        <v>0</v>
      </c>
      <c r="W128" s="61">
        <v>0</v>
      </c>
      <c r="X128" s="61">
        <v>0</v>
      </c>
      <c r="Y128" s="61">
        <v>0</v>
      </c>
      <c r="Z128" s="61">
        <v>0</v>
      </c>
      <c r="AA128" s="61">
        <v>0</v>
      </c>
      <c r="AB128" s="61">
        <v>4812.92578125</v>
      </c>
      <c r="AC128" s="61">
        <v>23.388723373413089</v>
      </c>
      <c r="AD128" s="61">
        <v>15765.048828125</v>
      </c>
      <c r="AE128" s="61">
        <v>4700.98388671875</v>
      </c>
      <c r="AF128" s="61">
        <v>22.844736099243161</v>
      </c>
      <c r="AG128" s="61">
        <v>15876.99072265625</v>
      </c>
      <c r="AH128" s="61">
        <v>786.30511474609375</v>
      </c>
      <c r="AI128" s="61">
        <v>3.8211007118225102</v>
      </c>
      <c r="AJ128" s="61">
        <v>19791.66949462891</v>
      </c>
      <c r="AK128" s="61">
        <v>5628.20751953125</v>
      </c>
      <c r="AL128" s="61">
        <v>27.350639343261719</v>
      </c>
      <c r="AM128" s="61">
        <v>14949.76708984375</v>
      </c>
      <c r="AN128" s="61">
        <v>4934.67724609375</v>
      </c>
      <c r="AO128" s="61">
        <v>23.98038291931152</v>
      </c>
      <c r="AP128" s="61">
        <v>15643.29736328125</v>
      </c>
      <c r="AQ128" s="61">
        <v>63.203826904296882</v>
      </c>
      <c r="AR128" s="61">
        <v>0.30714309215545649</v>
      </c>
      <c r="AS128" s="61">
        <v>20514.770782470699</v>
      </c>
    </row>
    <row r="129" spans="1:45">
      <c r="A129">
        <v>170</v>
      </c>
      <c r="B129" t="s">
        <v>606</v>
      </c>
      <c r="C129" t="s">
        <v>607</v>
      </c>
      <c r="D129" t="s">
        <v>607</v>
      </c>
      <c r="E129" t="s">
        <v>264</v>
      </c>
      <c r="F129" t="s">
        <v>265</v>
      </c>
      <c r="G129" t="s">
        <v>1913</v>
      </c>
      <c r="H129" s="61">
        <v>458349.625</v>
      </c>
      <c r="I129" s="61">
        <v>76047.4140625</v>
      </c>
      <c r="J129" s="61">
        <v>16.591571807861332</v>
      </c>
      <c r="K129" s="61">
        <v>382302.21875</v>
      </c>
      <c r="L129" s="61">
        <v>83.408424377441406</v>
      </c>
      <c r="M129" s="61">
        <v>103349.8359375</v>
      </c>
      <c r="N129" s="61">
        <v>22.54825401306152</v>
      </c>
      <c r="O129" s="61">
        <v>331882.75</v>
      </c>
      <c r="P129" s="61">
        <v>72.408203125</v>
      </c>
      <c r="Q129" s="61">
        <v>228532.9140625</v>
      </c>
      <c r="R129" s="61">
        <f t="shared" si="1"/>
        <v>49.859954409802342</v>
      </c>
      <c r="S129" s="61">
        <v>18.666666030883789</v>
      </c>
      <c r="T129" s="61">
        <v>9252.734375</v>
      </c>
      <c r="U129" s="61">
        <v>2.0187067985534668</v>
      </c>
      <c r="V129" s="61">
        <v>8571.98828125</v>
      </c>
      <c r="W129" s="61">
        <v>1.870185494422913</v>
      </c>
      <c r="X129" s="61">
        <v>286172.8125</v>
      </c>
      <c r="Y129" s="61">
        <v>62.43548583984375</v>
      </c>
      <c r="Z129" s="61">
        <v>156222.65625</v>
      </c>
      <c r="AA129" s="61">
        <v>34.083732604980469</v>
      </c>
      <c r="AB129" s="61">
        <v>202195.3125</v>
      </c>
      <c r="AC129" s="61">
        <v>44.113773345947273</v>
      </c>
      <c r="AD129" s="61">
        <v>256154.3125</v>
      </c>
      <c r="AE129" s="61">
        <v>52668.1328125</v>
      </c>
      <c r="AF129" s="61">
        <v>11.49081993103027</v>
      </c>
      <c r="AG129" s="61">
        <v>405681.4921875</v>
      </c>
      <c r="AH129" s="61">
        <v>73463.9609375</v>
      </c>
      <c r="AI129" s="61">
        <v>16.02793121337891</v>
      </c>
      <c r="AJ129" s="61">
        <v>384885.6640625</v>
      </c>
      <c r="AK129" s="61">
        <v>243020.25</v>
      </c>
      <c r="AL129" s="61">
        <v>53.020713806152337</v>
      </c>
      <c r="AM129" s="61">
        <v>215329.375</v>
      </c>
      <c r="AN129" s="61">
        <v>249396.53125</v>
      </c>
      <c r="AO129" s="61">
        <v>54.411853790283203</v>
      </c>
      <c r="AP129" s="61">
        <v>208953.09375</v>
      </c>
      <c r="AQ129" s="61">
        <v>42020.390625</v>
      </c>
      <c r="AR129" s="61">
        <v>9.1677589416503906</v>
      </c>
      <c r="AS129" s="61">
        <v>416329.234375</v>
      </c>
    </row>
    <row r="130" spans="1:45">
      <c r="A130">
        <v>115</v>
      </c>
      <c r="B130" t="s">
        <v>609</v>
      </c>
      <c r="C130" t="s">
        <v>610</v>
      </c>
      <c r="D130" t="s">
        <v>610</v>
      </c>
      <c r="E130" t="s">
        <v>219</v>
      </c>
      <c r="F130" t="s">
        <v>220</v>
      </c>
      <c r="G130" t="s">
        <v>1914</v>
      </c>
      <c r="H130" s="61">
        <v>30439.916015625</v>
      </c>
      <c r="I130" s="61">
        <v>3202.7841796875</v>
      </c>
      <c r="J130" s="61">
        <v>10.521658897399901</v>
      </c>
      <c r="K130" s="61">
        <v>27237.1328125</v>
      </c>
      <c r="L130" s="61">
        <v>89.478340148925781</v>
      </c>
      <c r="M130" s="61">
        <v>5431.31640625</v>
      </c>
      <c r="N130" s="61">
        <v>17.842744827270511</v>
      </c>
      <c r="O130" s="61">
        <v>18630.01953125</v>
      </c>
      <c r="P130" s="61">
        <v>61.202598571777337</v>
      </c>
      <c r="Q130" s="61">
        <v>13198.703125</v>
      </c>
      <c r="R130" s="61">
        <f t="shared" si="1"/>
        <v>43.359853943831588</v>
      </c>
      <c r="S130" s="61">
        <v>49</v>
      </c>
      <c r="T130" s="61">
        <v>68.628952026367188</v>
      </c>
      <c r="U130" s="61">
        <v>0.22545710206031799</v>
      </c>
      <c r="V130" s="61">
        <v>80.092658996582031</v>
      </c>
      <c r="W130" s="61">
        <v>0.26311719417572021</v>
      </c>
      <c r="X130" s="61">
        <v>12102.47265625</v>
      </c>
      <c r="Y130" s="61">
        <v>39.758560180664063</v>
      </c>
      <c r="Z130" s="61">
        <v>9751.9384765625</v>
      </c>
      <c r="AA130" s="61">
        <v>32.036678314208977</v>
      </c>
      <c r="AB130" s="61">
        <v>10397.35546875</v>
      </c>
      <c r="AC130" s="61">
        <v>34.156978607177727</v>
      </c>
      <c r="AD130" s="61">
        <v>20042.560546875</v>
      </c>
      <c r="AE130" s="61">
        <v>7604.20361328125</v>
      </c>
      <c r="AF130" s="61">
        <v>24.981025695800781</v>
      </c>
      <c r="AG130" s="61">
        <v>22835.71240234375</v>
      </c>
      <c r="AH130" s="61">
        <v>16403.556640625</v>
      </c>
      <c r="AI130" s="61">
        <v>53.888309478759773</v>
      </c>
      <c r="AJ130" s="61">
        <v>14036.359375</v>
      </c>
      <c r="AK130" s="61">
        <v>23936.380859375</v>
      </c>
      <c r="AL130" s="61">
        <v>78.634849548339844</v>
      </c>
      <c r="AM130" s="61">
        <v>6503.53515625</v>
      </c>
      <c r="AN130" s="61">
        <v>12242.25</v>
      </c>
      <c r="AO130" s="61">
        <v>40.217750549316413</v>
      </c>
      <c r="AP130" s="61">
        <v>18197.666015625</v>
      </c>
      <c r="AQ130" s="61">
        <v>3417.36474609375</v>
      </c>
      <c r="AR130" s="61">
        <v>11.22659111022949</v>
      </c>
      <c r="AS130" s="61">
        <v>27022.55126953125</v>
      </c>
    </row>
    <row r="131" spans="1:45">
      <c r="A131">
        <v>124</v>
      </c>
      <c r="B131" t="s">
        <v>612</v>
      </c>
      <c r="C131" t="s">
        <v>613</v>
      </c>
      <c r="D131" t="s">
        <v>614</v>
      </c>
      <c r="E131" t="s">
        <v>281</v>
      </c>
      <c r="F131" t="s">
        <v>240</v>
      </c>
      <c r="G131" t="s">
        <v>1915</v>
      </c>
      <c r="H131" s="61">
        <v>47557.34765625</v>
      </c>
      <c r="I131" s="61">
        <v>11639.6376953125</v>
      </c>
      <c r="J131" s="61">
        <v>24.47495079040527</v>
      </c>
      <c r="K131" s="61">
        <v>35917.7109375</v>
      </c>
      <c r="L131" s="61">
        <v>75.525054931640625</v>
      </c>
      <c r="M131" s="61">
        <v>18125.28125</v>
      </c>
      <c r="N131" s="61">
        <v>38.112472534179688</v>
      </c>
      <c r="O131" s="61">
        <v>46299.171875</v>
      </c>
      <c r="P131" s="61">
        <v>97.354400634765625</v>
      </c>
      <c r="Q131" s="61">
        <v>28173.890625</v>
      </c>
      <c r="R131" s="61">
        <f t="shared" si="1"/>
        <v>59.241930034963545</v>
      </c>
      <c r="S131" s="61">
        <v>6.2235970497131348</v>
      </c>
      <c r="T131" s="61">
        <v>345.58914184570313</v>
      </c>
      <c r="U131" s="61">
        <v>0.72667872905731201</v>
      </c>
      <c r="V131" s="61">
        <v>0</v>
      </c>
      <c r="W131" s="61">
        <v>0</v>
      </c>
      <c r="X131" s="61">
        <v>0</v>
      </c>
      <c r="Y131" s="61">
        <v>0</v>
      </c>
      <c r="Z131" s="61">
        <v>0</v>
      </c>
      <c r="AA131" s="61">
        <v>0</v>
      </c>
      <c r="AB131" s="61">
        <v>4136.2880859375</v>
      </c>
      <c r="AC131" s="61">
        <v>8.6974735260009766</v>
      </c>
      <c r="AD131" s="61">
        <v>43421.0595703125</v>
      </c>
      <c r="AE131" s="61">
        <v>8375.185546875</v>
      </c>
      <c r="AF131" s="61">
        <v>17.610708236694339</v>
      </c>
      <c r="AG131" s="61">
        <v>39182.162109375</v>
      </c>
      <c r="AH131" s="61">
        <v>2533.04248046875</v>
      </c>
      <c r="AI131" s="61">
        <v>5.3262906074523926</v>
      </c>
      <c r="AJ131" s="61">
        <v>45024.30517578125</v>
      </c>
      <c r="AK131" s="61">
        <v>12890.69921875</v>
      </c>
      <c r="AL131" s="61">
        <v>27.105587005615231</v>
      </c>
      <c r="AM131" s="61">
        <v>34666.6484375</v>
      </c>
      <c r="AN131" s="61">
        <v>22874.59375</v>
      </c>
      <c r="AO131" s="61">
        <v>48.098968505859382</v>
      </c>
      <c r="AP131" s="61">
        <v>24682.75390625</v>
      </c>
      <c r="AQ131" s="61">
        <v>223.83207702636719</v>
      </c>
      <c r="AR131" s="61">
        <v>0.47065716981887817</v>
      </c>
      <c r="AS131" s="61">
        <v>47333.515579223633</v>
      </c>
    </row>
    <row r="132" spans="1:45">
      <c r="A132">
        <v>22</v>
      </c>
      <c r="B132" t="s">
        <v>615</v>
      </c>
      <c r="C132" t="s">
        <v>616</v>
      </c>
      <c r="D132" t="s">
        <v>616</v>
      </c>
      <c r="E132" t="s">
        <v>214</v>
      </c>
      <c r="F132" t="s">
        <v>224</v>
      </c>
      <c r="G132" t="s">
        <v>1916</v>
      </c>
      <c r="H132" s="61">
        <v>577530.5</v>
      </c>
      <c r="I132" s="61">
        <v>160853.984375</v>
      </c>
      <c r="J132" s="61">
        <v>27.852031707763668</v>
      </c>
      <c r="K132" s="61">
        <v>416676.5</v>
      </c>
      <c r="L132" s="61">
        <v>72.147964477539063</v>
      </c>
      <c r="M132" s="61">
        <v>37306.53515625</v>
      </c>
      <c r="N132" s="61">
        <v>6.4596652984619141</v>
      </c>
      <c r="O132" s="61">
        <v>447778.28125</v>
      </c>
      <c r="P132" s="61">
        <v>77.533271789550781</v>
      </c>
      <c r="Q132" s="61">
        <v>410471.74609375</v>
      </c>
      <c r="R132" s="61">
        <f t="shared" ref="R132:R195" si="2">(Q132/H132)*100</f>
        <v>71.073604960041067</v>
      </c>
      <c r="S132" s="61">
        <v>16.777778625488281</v>
      </c>
      <c r="T132" s="61">
        <v>207042.46875</v>
      </c>
      <c r="U132" s="61">
        <v>35.849617004394531</v>
      </c>
      <c r="V132" s="61">
        <v>294891.1875</v>
      </c>
      <c r="W132" s="61">
        <v>51.060710906982422</v>
      </c>
      <c r="X132" s="61">
        <v>52865.734375</v>
      </c>
      <c r="Y132" s="61">
        <v>9.1537561416625977</v>
      </c>
      <c r="Z132" s="61">
        <v>0</v>
      </c>
      <c r="AA132" s="61">
        <v>0</v>
      </c>
      <c r="AB132" s="61">
        <v>94352.8359375</v>
      </c>
      <c r="AC132" s="61">
        <v>16.337289810180661</v>
      </c>
      <c r="AD132" s="61">
        <v>483177.6640625</v>
      </c>
      <c r="AE132" s="61">
        <v>90473.4453125</v>
      </c>
      <c r="AF132" s="61">
        <v>15.66557025909424</v>
      </c>
      <c r="AG132" s="61">
        <v>487057.0546875</v>
      </c>
      <c r="AH132" s="61">
        <v>94169.03125</v>
      </c>
      <c r="AI132" s="61">
        <v>16.305463790893551</v>
      </c>
      <c r="AJ132" s="61">
        <v>483361.46875</v>
      </c>
      <c r="AK132" s="61">
        <v>159908.40625</v>
      </c>
      <c r="AL132" s="61">
        <v>27.688302993774411</v>
      </c>
      <c r="AM132" s="61">
        <v>417622.09375</v>
      </c>
      <c r="AN132" s="61">
        <v>16088.84765625</v>
      </c>
      <c r="AO132" s="61">
        <v>2.785800695419312</v>
      </c>
      <c r="AP132" s="61">
        <v>561441.65234375</v>
      </c>
      <c r="AQ132" s="61">
        <v>30110.115234375</v>
      </c>
      <c r="AR132" s="61">
        <v>5.213597297668457</v>
      </c>
      <c r="AS132" s="61">
        <v>547420.384765625</v>
      </c>
    </row>
    <row r="133" spans="1:45">
      <c r="A133">
        <v>144</v>
      </c>
      <c r="B133" t="s">
        <v>618</v>
      </c>
      <c r="C133" t="s">
        <v>619</v>
      </c>
      <c r="D133" t="s">
        <v>619</v>
      </c>
      <c r="E133" t="s">
        <v>255</v>
      </c>
      <c r="F133" t="s">
        <v>256</v>
      </c>
      <c r="G133" t="s">
        <v>1917</v>
      </c>
      <c r="H133" s="61">
        <v>52003.0078125</v>
      </c>
      <c r="I133" s="61">
        <v>4181.90673828125</v>
      </c>
      <c r="J133" s="61">
        <v>8.0416631698608398</v>
      </c>
      <c r="K133" s="61">
        <v>47821.1015625</v>
      </c>
      <c r="L133" s="61">
        <v>91.958335876464844</v>
      </c>
      <c r="M133" s="61">
        <v>5591.4638671875</v>
      </c>
      <c r="N133" s="61">
        <v>10.75219249725342</v>
      </c>
      <c r="O133" s="61">
        <v>23660.5</v>
      </c>
      <c r="P133" s="61">
        <v>45.498329162597663</v>
      </c>
      <c r="Q133" s="61">
        <v>18069.0361328125</v>
      </c>
      <c r="R133" s="61">
        <f t="shared" si="2"/>
        <v>34.746136604177792</v>
      </c>
      <c r="S133" s="61">
        <v>22.170000076293949</v>
      </c>
      <c r="T133" s="61">
        <v>1436.120849609375</v>
      </c>
      <c r="U133" s="61">
        <v>2.7616112232208252</v>
      </c>
      <c r="V133" s="61">
        <v>327.74996948242188</v>
      </c>
      <c r="W133" s="61">
        <v>0.63025194406509399</v>
      </c>
      <c r="X133" s="61">
        <v>19689.45703125</v>
      </c>
      <c r="Y133" s="61">
        <v>37.862152099609382</v>
      </c>
      <c r="Z133" s="61">
        <v>22769.67578125</v>
      </c>
      <c r="AA133" s="61">
        <v>43.785305023193359</v>
      </c>
      <c r="AB133" s="61">
        <v>25723.65234375</v>
      </c>
      <c r="AC133" s="61">
        <v>49.465702056884773</v>
      </c>
      <c r="AD133" s="61">
        <v>26279.35546875</v>
      </c>
      <c r="AE133" s="61">
        <v>27447.6015625</v>
      </c>
      <c r="AF133" s="61">
        <v>52.780796051025391</v>
      </c>
      <c r="AG133" s="61">
        <v>24555.40625</v>
      </c>
      <c r="AH133" s="61">
        <v>36960.7421875</v>
      </c>
      <c r="AI133" s="61">
        <v>71.074241638183594</v>
      </c>
      <c r="AJ133" s="61">
        <v>15042.265625</v>
      </c>
      <c r="AK133" s="61">
        <v>46381.22265625</v>
      </c>
      <c r="AL133" s="61">
        <v>89.189498901367188</v>
      </c>
      <c r="AM133" s="61">
        <v>5621.78515625</v>
      </c>
      <c r="AN133" s="61">
        <v>10130.9169921875</v>
      </c>
      <c r="AO133" s="61">
        <v>19.481405258178711</v>
      </c>
      <c r="AP133" s="61">
        <v>41872.0908203125</v>
      </c>
      <c r="AQ133" s="61">
        <v>2219.0927734375</v>
      </c>
      <c r="AR133" s="61">
        <v>4.2672390937805176</v>
      </c>
      <c r="AS133" s="61">
        <v>49783.9150390625</v>
      </c>
    </row>
    <row r="134" spans="1:45">
      <c r="A134">
        <v>251</v>
      </c>
      <c r="B134" t="s">
        <v>621</v>
      </c>
      <c r="C134" t="s">
        <v>622</v>
      </c>
      <c r="D134" t="s">
        <v>622</v>
      </c>
      <c r="E134" t="s">
        <v>264</v>
      </c>
      <c r="F134" t="s">
        <v>269</v>
      </c>
      <c r="G134" t="s">
        <v>1918</v>
      </c>
      <c r="H134" s="61">
        <v>394018.0625</v>
      </c>
      <c r="I134" s="61">
        <v>8630.654296875</v>
      </c>
      <c r="J134" s="61">
        <v>2.1904208660125728</v>
      </c>
      <c r="K134" s="61">
        <v>385387.40625</v>
      </c>
      <c r="L134" s="61">
        <v>97.809577941894531</v>
      </c>
      <c r="M134" s="61">
        <v>110997.0703125</v>
      </c>
      <c r="N134" s="61">
        <v>28.170553207397461</v>
      </c>
      <c r="O134" s="61">
        <v>345493.96875</v>
      </c>
      <c r="P134" s="61">
        <v>87.684806823730469</v>
      </c>
      <c r="Q134" s="61">
        <v>234496.8984375</v>
      </c>
      <c r="R134" s="61">
        <f t="shared" si="2"/>
        <v>59.514250932975941</v>
      </c>
      <c r="S134" s="61">
        <v>13.43313789367676</v>
      </c>
      <c r="T134" s="61">
        <v>25590.12109375</v>
      </c>
      <c r="U134" s="61">
        <v>6.494657039642334</v>
      </c>
      <c r="V134" s="61">
        <v>159155</v>
      </c>
      <c r="W134" s="61">
        <v>40.392818450927727</v>
      </c>
      <c r="X134" s="61">
        <v>154688.5</v>
      </c>
      <c r="Y134" s="61">
        <v>39.259239196777337</v>
      </c>
      <c r="Z134" s="61">
        <v>18384.810546875</v>
      </c>
      <c r="AA134" s="61">
        <v>4.6659817695617676</v>
      </c>
      <c r="AB134" s="61">
        <v>175139.109375</v>
      </c>
      <c r="AC134" s="61">
        <v>44.449512481689453</v>
      </c>
      <c r="AD134" s="61">
        <v>218878.953125</v>
      </c>
      <c r="AE134" s="61">
        <v>141922.6875</v>
      </c>
      <c r="AF134" s="61">
        <v>36.019332885742188</v>
      </c>
      <c r="AG134" s="61">
        <v>252095.375</v>
      </c>
      <c r="AH134" s="61">
        <v>148740.234375</v>
      </c>
      <c r="AI134" s="61">
        <v>37.749595642089837</v>
      </c>
      <c r="AJ134" s="61">
        <v>245277.828125</v>
      </c>
      <c r="AK134" s="61">
        <v>230357.6875</v>
      </c>
      <c r="AL134" s="61">
        <v>58.463741302490227</v>
      </c>
      <c r="AM134" s="61">
        <v>163660.375</v>
      </c>
      <c r="AN134" s="61">
        <v>83985.15625</v>
      </c>
      <c r="AO134" s="61">
        <v>21.3150520324707</v>
      </c>
      <c r="AP134" s="61">
        <v>310032.90625</v>
      </c>
      <c r="AQ134" s="61">
        <v>27716.40625</v>
      </c>
      <c r="AR134" s="61">
        <v>7.0342979431152344</v>
      </c>
      <c r="AS134" s="61">
        <v>366301.65625</v>
      </c>
    </row>
    <row r="135" spans="1:45">
      <c r="A135">
        <v>126</v>
      </c>
      <c r="B135" t="s">
        <v>624</v>
      </c>
      <c r="C135" t="s">
        <v>625</v>
      </c>
      <c r="D135" t="s">
        <v>625</v>
      </c>
      <c r="E135" t="s">
        <v>281</v>
      </c>
      <c r="F135" t="s">
        <v>240</v>
      </c>
      <c r="G135" t="s">
        <v>1919</v>
      </c>
      <c r="H135" s="61">
        <v>62985.6328125</v>
      </c>
      <c r="I135" s="61">
        <v>11647.5263671875</v>
      </c>
      <c r="J135" s="61">
        <v>18.492355346679691</v>
      </c>
      <c r="K135" s="61">
        <v>51338.10546875</v>
      </c>
      <c r="L135" s="61">
        <v>81.507644653320313</v>
      </c>
      <c r="M135" s="61">
        <v>32726.443359375</v>
      </c>
      <c r="N135" s="61">
        <v>51.958583831787109</v>
      </c>
      <c r="O135" s="61">
        <v>62064.91796875</v>
      </c>
      <c r="P135" s="61">
        <v>98.538215637207031</v>
      </c>
      <c r="Q135" s="61">
        <v>29338.474609375</v>
      </c>
      <c r="R135" s="61">
        <f t="shared" si="2"/>
        <v>46.579629828776675</v>
      </c>
      <c r="S135" s="61">
        <v>4.0623025894165039</v>
      </c>
      <c r="T135" s="61">
        <v>949.730712890625</v>
      </c>
      <c r="U135" s="61">
        <v>1.507853031158447</v>
      </c>
      <c r="V135" s="61">
        <v>0</v>
      </c>
      <c r="W135" s="61">
        <v>0</v>
      </c>
      <c r="X135" s="61">
        <v>0</v>
      </c>
      <c r="Y135" s="61">
        <v>0</v>
      </c>
      <c r="Z135" s="61">
        <v>0</v>
      </c>
      <c r="AA135" s="61">
        <v>0</v>
      </c>
      <c r="AB135" s="61">
        <v>15364.6455078125</v>
      </c>
      <c r="AC135" s="61">
        <v>24.393888473510739</v>
      </c>
      <c r="AD135" s="61">
        <v>47620.9873046875</v>
      </c>
      <c r="AE135" s="61">
        <v>7961.57470703125</v>
      </c>
      <c r="AF135" s="61">
        <v>12.640303611755369</v>
      </c>
      <c r="AG135" s="61">
        <v>55024.05810546875</v>
      </c>
      <c r="AH135" s="61">
        <v>1235.136474609375</v>
      </c>
      <c r="AI135" s="61">
        <v>1.9609812498092649</v>
      </c>
      <c r="AJ135" s="61">
        <v>61750.496337890618</v>
      </c>
      <c r="AK135" s="61">
        <v>22141.275390625</v>
      </c>
      <c r="AL135" s="61">
        <v>35.152896881103523</v>
      </c>
      <c r="AM135" s="61">
        <v>40844.357421875</v>
      </c>
      <c r="AN135" s="61">
        <v>30535.66796875</v>
      </c>
      <c r="AO135" s="61">
        <v>48.480369567871087</v>
      </c>
      <c r="AP135" s="61">
        <v>32449.96484375</v>
      </c>
      <c r="AQ135" s="61">
        <v>872.85791015625</v>
      </c>
      <c r="AR135" s="61">
        <v>1.3858047723770139</v>
      </c>
      <c r="AS135" s="61">
        <v>62112.77490234375</v>
      </c>
    </row>
    <row r="136" spans="1:45">
      <c r="A136">
        <v>65</v>
      </c>
      <c r="B136" t="s">
        <v>626</v>
      </c>
      <c r="C136" t="s">
        <v>627</v>
      </c>
      <c r="D136" t="s">
        <v>628</v>
      </c>
      <c r="E136" t="s">
        <v>214</v>
      </c>
      <c r="F136" t="s">
        <v>215</v>
      </c>
      <c r="G136" t="s">
        <v>1920</v>
      </c>
      <c r="H136" s="61">
        <v>568811.75</v>
      </c>
      <c r="I136" s="61">
        <v>83742.2265625</v>
      </c>
      <c r="J136" s="61">
        <v>14.722310066223139</v>
      </c>
      <c r="K136" s="61">
        <v>485069.53125</v>
      </c>
      <c r="L136" s="61">
        <v>85.277694702148438</v>
      </c>
      <c r="M136" s="61">
        <v>99168.6796875</v>
      </c>
      <c r="N136" s="61">
        <v>17.434358596801761</v>
      </c>
      <c r="O136" s="61">
        <v>532248.5625</v>
      </c>
      <c r="P136" s="61">
        <v>93.572006225585938</v>
      </c>
      <c r="Q136" s="61">
        <v>433079.8828125</v>
      </c>
      <c r="R136" s="61">
        <f t="shared" si="2"/>
        <v>76.137647088426007</v>
      </c>
      <c r="S136" s="61">
        <v>9.6000003814697266</v>
      </c>
      <c r="T136" s="61">
        <v>40746.0703125</v>
      </c>
      <c r="U136" s="61">
        <v>7.1633667945861816</v>
      </c>
      <c r="V136" s="61">
        <v>237568.15625</v>
      </c>
      <c r="W136" s="61">
        <v>41.765689849853523</v>
      </c>
      <c r="X136" s="61">
        <v>197167.328125</v>
      </c>
      <c r="Y136" s="61">
        <v>34.663017272949219</v>
      </c>
      <c r="Z136" s="61">
        <v>1979.668212890625</v>
      </c>
      <c r="AA136" s="61">
        <v>0.34803572297096252</v>
      </c>
      <c r="AB136" s="61">
        <v>244478.953125</v>
      </c>
      <c r="AC136" s="61">
        <v>42.980644226074219</v>
      </c>
      <c r="AD136" s="61">
        <v>324332.796875</v>
      </c>
      <c r="AE136" s="61">
        <v>105277.4375</v>
      </c>
      <c r="AF136" s="61">
        <v>18.508308410644531</v>
      </c>
      <c r="AG136" s="61">
        <v>463534.3125</v>
      </c>
      <c r="AH136" s="61">
        <v>182000.875</v>
      </c>
      <c r="AI136" s="61">
        <v>31.99667930603027</v>
      </c>
      <c r="AJ136" s="61">
        <v>386810.875</v>
      </c>
      <c r="AK136" s="61">
        <v>307995.71875</v>
      </c>
      <c r="AL136" s="61">
        <v>54.147212982177727</v>
      </c>
      <c r="AM136" s="61">
        <v>260816.03125</v>
      </c>
      <c r="AN136" s="61">
        <v>118759.484375</v>
      </c>
      <c r="AO136" s="61">
        <v>20.878522872924801</v>
      </c>
      <c r="AP136" s="61">
        <v>450052.265625</v>
      </c>
      <c r="AQ136" s="61">
        <v>22032.482421875</v>
      </c>
      <c r="AR136" s="61">
        <v>3.873422384262085</v>
      </c>
      <c r="AS136" s="61">
        <v>546779.267578125</v>
      </c>
    </row>
    <row r="137" spans="1:45">
      <c r="A137">
        <v>238</v>
      </c>
      <c r="B137" t="s">
        <v>630</v>
      </c>
      <c r="C137" t="s">
        <v>631</v>
      </c>
      <c r="D137" t="s">
        <v>632</v>
      </c>
      <c r="E137" t="s">
        <v>214</v>
      </c>
      <c r="F137" t="s">
        <v>215</v>
      </c>
      <c r="G137" t="s">
        <v>1921</v>
      </c>
      <c r="H137" s="61">
        <v>588204.3125</v>
      </c>
      <c r="I137" s="61">
        <v>91912.84375</v>
      </c>
      <c r="J137" s="61">
        <v>15.62600612640381</v>
      </c>
      <c r="K137" s="61">
        <v>496291.46875</v>
      </c>
      <c r="L137" s="61">
        <v>84.373992919921875</v>
      </c>
      <c r="M137" s="61">
        <v>104127.2109375</v>
      </c>
      <c r="N137" s="61">
        <v>17.702558517456051</v>
      </c>
      <c r="O137" s="61">
        <v>550067.1875</v>
      </c>
      <c r="P137" s="61">
        <v>93.516349792480469</v>
      </c>
      <c r="Q137" s="61">
        <v>445939.9765625</v>
      </c>
      <c r="R137" s="61">
        <f t="shared" si="2"/>
        <v>75.813789033126127</v>
      </c>
      <c r="S137" s="61">
        <v>9.8116436004638672</v>
      </c>
      <c r="T137" s="61">
        <v>79103.421875</v>
      </c>
      <c r="U137" s="61">
        <v>13.44829082489014</v>
      </c>
      <c r="V137" s="61">
        <v>279807.8125</v>
      </c>
      <c r="W137" s="61">
        <v>47.569831848144531</v>
      </c>
      <c r="X137" s="61">
        <v>124391.484375</v>
      </c>
      <c r="Y137" s="61">
        <v>21.14766693115234</v>
      </c>
      <c r="Z137" s="61">
        <v>0</v>
      </c>
      <c r="AA137" s="61">
        <v>0</v>
      </c>
      <c r="AB137" s="61">
        <v>176015.890625</v>
      </c>
      <c r="AC137" s="61">
        <v>29.924276351928711</v>
      </c>
      <c r="AD137" s="61">
        <v>412188.421875</v>
      </c>
      <c r="AE137" s="61">
        <v>126791.2734375</v>
      </c>
      <c r="AF137" s="61">
        <v>21.5556526184082</v>
      </c>
      <c r="AG137" s="61">
        <v>461413.0390625</v>
      </c>
      <c r="AH137" s="61">
        <v>225086.953125</v>
      </c>
      <c r="AI137" s="61">
        <v>38.266799926757813</v>
      </c>
      <c r="AJ137" s="61">
        <v>363117.359375</v>
      </c>
      <c r="AK137" s="61">
        <v>311290.625</v>
      </c>
      <c r="AL137" s="61">
        <v>52.922195434570313</v>
      </c>
      <c r="AM137" s="61">
        <v>276913.6875</v>
      </c>
      <c r="AN137" s="61">
        <v>50385.07421875</v>
      </c>
      <c r="AO137" s="61">
        <v>8.5659141540527344</v>
      </c>
      <c r="AP137" s="61">
        <v>537819.23828125</v>
      </c>
      <c r="AQ137" s="61">
        <v>25521.869140625</v>
      </c>
      <c r="AR137" s="61">
        <v>4.3389463424682617</v>
      </c>
      <c r="AS137" s="61">
        <v>562682.443359375</v>
      </c>
    </row>
    <row r="138" spans="1:45">
      <c r="A138">
        <v>48</v>
      </c>
      <c r="B138" t="s">
        <v>634</v>
      </c>
      <c r="C138" t="s">
        <v>635</v>
      </c>
      <c r="D138" t="s">
        <v>635</v>
      </c>
      <c r="E138" t="s">
        <v>214</v>
      </c>
      <c r="F138" t="s">
        <v>215</v>
      </c>
      <c r="G138" t="s">
        <v>1922</v>
      </c>
      <c r="H138" s="61">
        <v>495349.6875</v>
      </c>
      <c r="I138" s="61">
        <v>75949.71875</v>
      </c>
      <c r="J138" s="61">
        <v>15.332545280456539</v>
      </c>
      <c r="K138" s="61">
        <v>419399.96875</v>
      </c>
      <c r="L138" s="61">
        <v>84.667457580566406</v>
      </c>
      <c r="M138" s="61">
        <v>99597.4609375</v>
      </c>
      <c r="N138" s="61">
        <v>20.10649490356445</v>
      </c>
      <c r="O138" s="61">
        <v>466939.6875</v>
      </c>
      <c r="P138" s="61">
        <v>94.264656066894531</v>
      </c>
      <c r="Q138" s="61">
        <v>367342.2265625</v>
      </c>
      <c r="R138" s="61">
        <f t="shared" si="2"/>
        <v>74.158162573283136</v>
      </c>
      <c r="S138" s="61">
        <v>8.6666669845581055</v>
      </c>
      <c r="T138" s="61">
        <v>60570.2265625</v>
      </c>
      <c r="U138" s="61">
        <v>12.2277717590332</v>
      </c>
      <c r="V138" s="61">
        <v>134355.28125</v>
      </c>
      <c r="W138" s="61">
        <v>27.123319625854489</v>
      </c>
      <c r="X138" s="61">
        <v>82134.3671875</v>
      </c>
      <c r="Y138" s="61">
        <v>16.581089019775391</v>
      </c>
      <c r="Z138" s="61">
        <v>0.1248267143964767</v>
      </c>
      <c r="AA138" s="61">
        <v>2.51997171289986E-5</v>
      </c>
      <c r="AB138" s="61">
        <v>221506.484375</v>
      </c>
      <c r="AC138" s="61">
        <v>44.717197418212891</v>
      </c>
      <c r="AD138" s="61">
        <v>273843.203125</v>
      </c>
      <c r="AE138" s="61">
        <v>66885.59375</v>
      </c>
      <c r="AF138" s="61">
        <v>13.502701759338381</v>
      </c>
      <c r="AG138" s="61">
        <v>428464.09375</v>
      </c>
      <c r="AH138" s="61">
        <v>183577.296875</v>
      </c>
      <c r="AI138" s="61">
        <v>37.060142517089837</v>
      </c>
      <c r="AJ138" s="61">
        <v>311772.390625</v>
      </c>
      <c r="AK138" s="61">
        <v>342959.25</v>
      </c>
      <c r="AL138" s="61">
        <v>69.235786437988281</v>
      </c>
      <c r="AM138" s="61">
        <v>152390.4375</v>
      </c>
      <c r="AN138" s="61">
        <v>94543.78125</v>
      </c>
      <c r="AO138" s="61">
        <v>19.086269378662109</v>
      </c>
      <c r="AP138" s="61">
        <v>400805.90625</v>
      </c>
      <c r="AQ138" s="61">
        <v>19481.1015625</v>
      </c>
      <c r="AR138" s="61">
        <v>3.932797908782959</v>
      </c>
      <c r="AS138" s="61">
        <v>475868.5859375</v>
      </c>
    </row>
    <row r="139" spans="1:45">
      <c r="A139">
        <v>23</v>
      </c>
      <c r="B139" t="s">
        <v>637</v>
      </c>
      <c r="C139" t="s">
        <v>638</v>
      </c>
      <c r="D139" t="s">
        <v>638</v>
      </c>
      <c r="E139" t="s">
        <v>214</v>
      </c>
      <c r="F139" t="s">
        <v>224</v>
      </c>
      <c r="G139" t="s">
        <v>1923</v>
      </c>
      <c r="H139" s="61">
        <v>619643.0625</v>
      </c>
      <c r="I139" s="61">
        <v>186565.484375</v>
      </c>
      <c r="J139" s="61">
        <v>30.108541488647461</v>
      </c>
      <c r="K139" s="61">
        <v>433077.5625</v>
      </c>
      <c r="L139" s="61">
        <v>69.891456604003906</v>
      </c>
      <c r="M139" s="61">
        <v>5580.85791015625</v>
      </c>
      <c r="N139" s="61">
        <v>0.90065693855285645</v>
      </c>
      <c r="O139" s="61">
        <v>431573.59375</v>
      </c>
      <c r="P139" s="61">
        <v>69.64874267578125</v>
      </c>
      <c r="Q139" s="61">
        <v>425992.73583984381</v>
      </c>
      <c r="R139" s="61">
        <f t="shared" si="2"/>
        <v>68.748084440926633</v>
      </c>
      <c r="S139" s="61">
        <v>17.337106704711911</v>
      </c>
      <c r="T139" s="61">
        <v>200180.609375</v>
      </c>
      <c r="U139" s="61">
        <v>32.305793762207031</v>
      </c>
      <c r="V139" s="61">
        <v>353140.5625</v>
      </c>
      <c r="W139" s="61">
        <v>56.990962982177727</v>
      </c>
      <c r="X139" s="61">
        <v>4685.2646484375</v>
      </c>
      <c r="Y139" s="61">
        <v>0.7561231255531311</v>
      </c>
      <c r="Z139" s="61">
        <v>0</v>
      </c>
      <c r="AA139" s="61">
        <v>0</v>
      </c>
      <c r="AB139" s="61">
        <v>26059.8515625</v>
      </c>
      <c r="AC139" s="61">
        <v>4.205622673034668</v>
      </c>
      <c r="AD139" s="61">
        <v>593583.2109375</v>
      </c>
      <c r="AE139" s="61">
        <v>64106.26953125</v>
      </c>
      <c r="AF139" s="61">
        <v>10.345677375793461</v>
      </c>
      <c r="AG139" s="61">
        <v>555536.79296875</v>
      </c>
      <c r="AH139" s="61">
        <v>91823.8125</v>
      </c>
      <c r="AI139" s="61">
        <v>14.81882286071777</v>
      </c>
      <c r="AJ139" s="61">
        <v>527819.25</v>
      </c>
      <c r="AK139" s="61">
        <v>100393.828125</v>
      </c>
      <c r="AL139" s="61">
        <v>16.20188140869141</v>
      </c>
      <c r="AM139" s="61">
        <v>519249.234375</v>
      </c>
      <c r="AN139" s="61">
        <v>3429.701171875</v>
      </c>
      <c r="AO139" s="61">
        <v>0.55349630117416382</v>
      </c>
      <c r="AP139" s="61">
        <v>616213.361328125</v>
      </c>
      <c r="AQ139" s="61">
        <v>14405.3173828125</v>
      </c>
      <c r="AR139" s="61">
        <v>2.3247766494750981</v>
      </c>
      <c r="AS139" s="61">
        <v>605237.7451171875</v>
      </c>
    </row>
    <row r="140" spans="1:45">
      <c r="A140">
        <v>14</v>
      </c>
      <c r="B140" t="s">
        <v>640</v>
      </c>
      <c r="C140" t="s">
        <v>641</v>
      </c>
      <c r="D140" t="s">
        <v>641</v>
      </c>
      <c r="E140" t="s">
        <v>264</v>
      </c>
      <c r="F140" t="s">
        <v>269</v>
      </c>
      <c r="G140" t="s">
        <v>1924</v>
      </c>
      <c r="H140" s="61">
        <v>253103.78125</v>
      </c>
      <c r="I140" s="61">
        <v>44438.3125</v>
      </c>
      <c r="J140" s="61">
        <v>17.55734825134277</v>
      </c>
      <c r="K140" s="61">
        <v>208665.46875</v>
      </c>
      <c r="L140" s="61">
        <v>82.442649841308594</v>
      </c>
      <c r="M140" s="61">
        <v>53112.05859375</v>
      </c>
      <c r="N140" s="61">
        <v>20.98430061340332</v>
      </c>
      <c r="O140" s="61">
        <v>217804.15625</v>
      </c>
      <c r="P140" s="61">
        <v>86.053298950195313</v>
      </c>
      <c r="Q140" s="61">
        <v>164692.09765625</v>
      </c>
      <c r="R140" s="61">
        <f t="shared" si="2"/>
        <v>65.068999302534124</v>
      </c>
      <c r="S140" s="61">
        <v>19.666666030883789</v>
      </c>
      <c r="T140" s="61">
        <v>53580.9140625</v>
      </c>
      <c r="U140" s="61">
        <v>21.1695442199707</v>
      </c>
      <c r="V140" s="61">
        <v>43117.14453125</v>
      </c>
      <c r="W140" s="61">
        <v>17.03536224365234</v>
      </c>
      <c r="X140" s="61">
        <v>126215.7421875</v>
      </c>
      <c r="Y140" s="61">
        <v>49.8671875</v>
      </c>
      <c r="Z140" s="61">
        <v>885.66558837890625</v>
      </c>
      <c r="AA140" s="61">
        <v>0.34992191195487982</v>
      </c>
      <c r="AB140" s="61">
        <v>57162.06640625</v>
      </c>
      <c r="AC140" s="61">
        <v>22.584438323974609</v>
      </c>
      <c r="AD140" s="61">
        <v>195941.71484375</v>
      </c>
      <c r="AE140" s="61">
        <v>100688.09375</v>
      </c>
      <c r="AF140" s="61">
        <v>39.781345367431641</v>
      </c>
      <c r="AG140" s="61">
        <v>152415.6875</v>
      </c>
      <c r="AH140" s="61">
        <v>114280.28125</v>
      </c>
      <c r="AI140" s="61">
        <v>45.15155029296875</v>
      </c>
      <c r="AJ140" s="61">
        <v>138823.5</v>
      </c>
      <c r="AK140" s="61">
        <v>148155.0625</v>
      </c>
      <c r="AL140" s="61">
        <v>58.535301208496087</v>
      </c>
      <c r="AM140" s="61">
        <v>104948.71875</v>
      </c>
      <c r="AN140" s="61">
        <v>28003.525390625</v>
      </c>
      <c r="AO140" s="61">
        <v>11.06404876708984</v>
      </c>
      <c r="AP140" s="61">
        <v>225100.255859375</v>
      </c>
      <c r="AQ140" s="61">
        <v>41468.85546875</v>
      </c>
      <c r="AR140" s="61">
        <v>16.38413047790527</v>
      </c>
      <c r="AS140" s="61">
        <v>211634.92578125</v>
      </c>
    </row>
    <row r="141" spans="1:45">
      <c r="A141">
        <v>133</v>
      </c>
      <c r="B141" t="s">
        <v>643</v>
      </c>
      <c r="C141" t="s">
        <v>644</v>
      </c>
      <c r="D141" t="s">
        <v>644</v>
      </c>
      <c r="E141" t="s">
        <v>303</v>
      </c>
      <c r="F141" t="s">
        <v>304</v>
      </c>
      <c r="G141" t="s">
        <v>1925</v>
      </c>
      <c r="H141" s="61">
        <v>146919.28125</v>
      </c>
      <c r="I141" s="61">
        <v>39536.703125</v>
      </c>
      <c r="J141" s="61">
        <v>26.910491943359379</v>
      </c>
      <c r="K141" s="61">
        <v>107382.578125</v>
      </c>
      <c r="L141" s="61">
        <v>73.089508056640625</v>
      </c>
      <c r="M141" s="61">
        <v>11795.7021484375</v>
      </c>
      <c r="N141" s="61">
        <v>8.0286960601806641</v>
      </c>
      <c r="O141" s="61">
        <v>76897.3828125</v>
      </c>
      <c r="P141" s="61">
        <v>52.339889526367188</v>
      </c>
      <c r="Q141" s="61">
        <v>65101.6806640625</v>
      </c>
      <c r="R141" s="61">
        <f t="shared" si="2"/>
        <v>44.311189185090363</v>
      </c>
      <c r="S141" s="61">
        <v>40.5</v>
      </c>
      <c r="T141" s="61">
        <v>0.6671830415725708</v>
      </c>
      <c r="U141" s="61">
        <v>4.541153903119266E-4</v>
      </c>
      <c r="V141" s="61">
        <v>6.8942403793334961</v>
      </c>
      <c r="W141" s="61">
        <v>4.6925363130867481E-3</v>
      </c>
      <c r="X141" s="61">
        <v>0</v>
      </c>
      <c r="Y141" s="61">
        <v>0</v>
      </c>
      <c r="Z141" s="61">
        <v>0</v>
      </c>
      <c r="AA141" s="61">
        <v>0</v>
      </c>
      <c r="AB141" s="61">
        <v>58692.140625</v>
      </c>
      <c r="AC141" s="61">
        <v>39.948562622070313</v>
      </c>
      <c r="AD141" s="61">
        <v>88227.140625</v>
      </c>
      <c r="AE141" s="61">
        <v>41852.33984375</v>
      </c>
      <c r="AF141" s="61">
        <v>28.48662185668945</v>
      </c>
      <c r="AG141" s="61">
        <v>105066.94140625</v>
      </c>
      <c r="AH141" s="61">
        <v>7392.8203125</v>
      </c>
      <c r="AI141" s="61">
        <v>5.0318927764892578</v>
      </c>
      <c r="AJ141" s="61">
        <v>139526.4609375</v>
      </c>
      <c r="AK141" s="61">
        <v>89746.8515625</v>
      </c>
      <c r="AL141" s="61">
        <v>61.085819244384773</v>
      </c>
      <c r="AM141" s="61">
        <v>57172.4296875</v>
      </c>
      <c r="AN141" s="61">
        <v>57216.765625</v>
      </c>
      <c r="AO141" s="61">
        <v>38.944355010986328</v>
      </c>
      <c r="AP141" s="61">
        <v>89702.515625</v>
      </c>
      <c r="AQ141" s="61">
        <v>1189.29345703125</v>
      </c>
      <c r="AR141" s="61">
        <v>0.80948770046234131</v>
      </c>
      <c r="AS141" s="61">
        <v>145729.98779296881</v>
      </c>
    </row>
    <row r="142" spans="1:45">
      <c r="A142">
        <v>86</v>
      </c>
      <c r="B142" t="s">
        <v>645</v>
      </c>
      <c r="C142" t="s">
        <v>646</v>
      </c>
      <c r="D142" t="s">
        <v>647</v>
      </c>
      <c r="E142" t="s">
        <v>219</v>
      </c>
      <c r="F142" t="s">
        <v>220</v>
      </c>
      <c r="G142" t="s">
        <v>1926</v>
      </c>
      <c r="H142" s="61">
        <v>10133.865234375</v>
      </c>
      <c r="I142" s="61">
        <v>3380.173828125</v>
      </c>
      <c r="J142" s="61">
        <v>33.355228424072273</v>
      </c>
      <c r="K142" s="61">
        <v>6753.69140625</v>
      </c>
      <c r="L142" s="61">
        <v>66.644767761230469</v>
      </c>
      <c r="M142" s="61">
        <v>235.4776306152344</v>
      </c>
      <c r="N142" s="61">
        <v>2.323670387268066</v>
      </c>
      <c r="O142" s="61">
        <v>3686.0732421875</v>
      </c>
      <c r="P142" s="61">
        <v>36.373813629150391</v>
      </c>
      <c r="Q142" s="61">
        <v>3450.5956115722661</v>
      </c>
      <c r="R142" s="61">
        <f t="shared" si="2"/>
        <v>34.05014307736726</v>
      </c>
      <c r="S142" s="61">
        <v>21.96249961853027</v>
      </c>
      <c r="T142" s="61">
        <v>0.65609246492385864</v>
      </c>
      <c r="U142" s="61">
        <v>6.474256981164217E-3</v>
      </c>
      <c r="V142" s="61">
        <v>0</v>
      </c>
      <c r="W142" s="61">
        <v>0</v>
      </c>
      <c r="X142" s="61">
        <v>1885.813842773438</v>
      </c>
      <c r="Y142" s="61">
        <v>18.609027862548832</v>
      </c>
      <c r="Z142" s="61">
        <v>4156.353515625</v>
      </c>
      <c r="AA142" s="61">
        <v>41.014492034912109</v>
      </c>
      <c r="AB142" s="61">
        <v>1280.56591796875</v>
      </c>
      <c r="AC142" s="61">
        <v>12.636500358581539</v>
      </c>
      <c r="AD142" s="61">
        <v>8853.29931640625</v>
      </c>
      <c r="AE142" s="61">
        <v>2820.476806640625</v>
      </c>
      <c r="AF142" s="61">
        <v>27.83219146728516</v>
      </c>
      <c r="AG142" s="61">
        <v>7313.388427734375</v>
      </c>
      <c r="AH142" s="61">
        <v>4844.7939453125</v>
      </c>
      <c r="AI142" s="61">
        <v>47.807956695556641</v>
      </c>
      <c r="AJ142" s="61">
        <v>5289.0712890625</v>
      </c>
      <c r="AK142" s="61">
        <v>5554.884765625</v>
      </c>
      <c r="AL142" s="61">
        <v>54.815067291259773</v>
      </c>
      <c r="AM142" s="61">
        <v>4578.98046875</v>
      </c>
      <c r="AN142" s="61">
        <v>1053.853393554688</v>
      </c>
      <c r="AO142" s="61">
        <v>10.39932250976562</v>
      </c>
      <c r="AP142" s="61">
        <v>9080.0118408203125</v>
      </c>
      <c r="AQ142" s="61">
        <v>938.4410400390625</v>
      </c>
      <c r="AR142" s="61">
        <v>9.2604446411132813</v>
      </c>
      <c r="AS142" s="61">
        <v>9195.4241943359375</v>
      </c>
    </row>
    <row r="143" spans="1:45">
      <c r="A143">
        <v>87</v>
      </c>
      <c r="B143" t="s">
        <v>649</v>
      </c>
      <c r="C143" t="s">
        <v>650</v>
      </c>
      <c r="D143" t="s">
        <v>651</v>
      </c>
      <c r="E143" t="s">
        <v>219</v>
      </c>
      <c r="F143" t="s">
        <v>220</v>
      </c>
      <c r="G143" t="s">
        <v>1927</v>
      </c>
      <c r="H143" s="61">
        <v>6787.6728515625</v>
      </c>
      <c r="I143" s="61">
        <v>2735.9833984375</v>
      </c>
      <c r="J143" s="61">
        <v>40.308120727539063</v>
      </c>
      <c r="K143" s="61">
        <v>4051.689453125</v>
      </c>
      <c r="L143" s="61">
        <v>59.691875457763672</v>
      </c>
      <c r="M143" s="61">
        <v>1073.771728515625</v>
      </c>
      <c r="N143" s="61">
        <v>15.819437980651861</v>
      </c>
      <c r="O143" s="61">
        <v>4407.87744140625</v>
      </c>
      <c r="P143" s="61">
        <v>64.939453125</v>
      </c>
      <c r="Q143" s="61">
        <v>3334.105712890625</v>
      </c>
      <c r="R143" s="61">
        <f t="shared" si="2"/>
        <v>49.120011906925136</v>
      </c>
      <c r="S143" s="61">
        <v>26.928571701049801</v>
      </c>
      <c r="T143" s="61">
        <v>0</v>
      </c>
      <c r="U143" s="61">
        <v>0</v>
      </c>
      <c r="V143" s="61">
        <v>0</v>
      </c>
      <c r="W143" s="61">
        <v>0</v>
      </c>
      <c r="X143" s="61">
        <v>127.67457580566411</v>
      </c>
      <c r="Y143" s="61">
        <v>1.8809771537780759</v>
      </c>
      <c r="Z143" s="61">
        <v>625.5279541015625</v>
      </c>
      <c r="AA143" s="61">
        <v>9.2156467437744141</v>
      </c>
      <c r="AB143" s="61">
        <v>105.9852752685547</v>
      </c>
      <c r="AC143" s="61">
        <v>1.561437606811523</v>
      </c>
      <c r="AD143" s="61">
        <v>6681.6875762939453</v>
      </c>
      <c r="AE143" s="61">
        <v>681.29058837890625</v>
      </c>
      <c r="AF143" s="61">
        <v>10.03717517852783</v>
      </c>
      <c r="AG143" s="61">
        <v>6106.3822631835938</v>
      </c>
      <c r="AH143" s="61">
        <v>3598.233154296875</v>
      </c>
      <c r="AI143" s="61">
        <v>53.01129150390625</v>
      </c>
      <c r="AJ143" s="61">
        <v>3189.439697265625</v>
      </c>
      <c r="AK143" s="61">
        <v>3704.21826171875</v>
      </c>
      <c r="AL143" s="61">
        <v>54.572731018066413</v>
      </c>
      <c r="AM143" s="61">
        <v>3083.45458984375</v>
      </c>
      <c r="AN143" s="61">
        <v>120.11484527587891</v>
      </c>
      <c r="AO143" s="61">
        <v>1.7696026563644409</v>
      </c>
      <c r="AP143" s="61">
        <v>6667.5580062866211</v>
      </c>
      <c r="AQ143" s="61">
        <v>227.64990234375</v>
      </c>
      <c r="AR143" s="61">
        <v>3.353872537612915</v>
      </c>
      <c r="AS143" s="61">
        <v>6560.02294921875</v>
      </c>
    </row>
    <row r="144" spans="1:45">
      <c r="A144">
        <v>88</v>
      </c>
      <c r="B144" t="s">
        <v>653</v>
      </c>
      <c r="C144" t="s">
        <v>654</v>
      </c>
      <c r="D144" t="s">
        <v>655</v>
      </c>
      <c r="E144" t="s">
        <v>219</v>
      </c>
      <c r="F144" t="s">
        <v>220</v>
      </c>
      <c r="G144" t="s">
        <v>1928</v>
      </c>
      <c r="H144" s="61">
        <v>8553.1953125</v>
      </c>
      <c r="I144" s="61">
        <v>2400.33935546875</v>
      </c>
      <c r="J144" s="61">
        <v>28.063657760620121</v>
      </c>
      <c r="K144" s="61">
        <v>6152.85595703125</v>
      </c>
      <c r="L144" s="61">
        <v>71.936347961425781</v>
      </c>
      <c r="M144" s="61">
        <v>1142.684326171875</v>
      </c>
      <c r="N144" s="61">
        <v>13.3597354888916</v>
      </c>
      <c r="O144" s="61">
        <v>6373.27685546875</v>
      </c>
      <c r="P144" s="61">
        <v>74.513397216796875</v>
      </c>
      <c r="Q144" s="61">
        <v>5230.592529296875</v>
      </c>
      <c r="R144" s="61">
        <f t="shared" si="2"/>
        <v>61.153666415785764</v>
      </c>
      <c r="S144" s="61">
        <v>26.957143783569339</v>
      </c>
      <c r="T144" s="61">
        <v>0</v>
      </c>
      <c r="U144" s="61">
        <v>0</v>
      </c>
      <c r="V144" s="61">
        <v>0</v>
      </c>
      <c r="W144" s="61">
        <v>0</v>
      </c>
      <c r="X144" s="61">
        <v>2122.03369140625</v>
      </c>
      <c r="Y144" s="61">
        <v>24.809835433959961</v>
      </c>
      <c r="Z144" s="61">
        <v>11.723973274230961</v>
      </c>
      <c r="AA144" s="61">
        <v>0.13707126677036291</v>
      </c>
      <c r="AB144" s="61">
        <v>1589.142456054688</v>
      </c>
      <c r="AC144" s="61">
        <v>18.57951736450195</v>
      </c>
      <c r="AD144" s="61">
        <v>6964.0528564453116</v>
      </c>
      <c r="AE144" s="61">
        <v>682.23736572265625</v>
      </c>
      <c r="AF144" s="61">
        <v>7.9764032363891602</v>
      </c>
      <c r="AG144" s="61">
        <v>7870.9579467773438</v>
      </c>
      <c r="AH144" s="61">
        <v>3598.993408203125</v>
      </c>
      <c r="AI144" s="61">
        <v>42.077766418457031</v>
      </c>
      <c r="AJ144" s="61">
        <v>4954.201904296875</v>
      </c>
      <c r="AK144" s="61">
        <v>5189.671875</v>
      </c>
      <c r="AL144" s="61">
        <v>60.675239562988281</v>
      </c>
      <c r="AM144" s="61">
        <v>3363.5234375</v>
      </c>
      <c r="AN144" s="61">
        <v>1486.809326171875</v>
      </c>
      <c r="AO144" s="61">
        <v>17.383087158203121</v>
      </c>
      <c r="AP144" s="61">
        <v>7066.385986328125</v>
      </c>
      <c r="AQ144" s="61">
        <v>540.45294189453125</v>
      </c>
      <c r="AR144" s="61">
        <v>6.3187255859375</v>
      </c>
      <c r="AS144" s="61">
        <v>8012.7423706054688</v>
      </c>
    </row>
    <row r="145" spans="1:45">
      <c r="A145">
        <v>178</v>
      </c>
      <c r="B145" t="s">
        <v>657</v>
      </c>
      <c r="C145" t="s">
        <v>658</v>
      </c>
      <c r="D145" t="s">
        <v>658</v>
      </c>
      <c r="E145" t="s">
        <v>264</v>
      </c>
      <c r="F145" t="s">
        <v>265</v>
      </c>
      <c r="G145" t="s">
        <v>1929</v>
      </c>
      <c r="H145" s="61">
        <v>248705.1875</v>
      </c>
      <c r="I145" s="61">
        <v>19937.115234375</v>
      </c>
      <c r="J145" s="61">
        <v>8.0163650512695313</v>
      </c>
      <c r="K145" s="61">
        <v>228768.078125</v>
      </c>
      <c r="L145" s="61">
        <v>91.983642578125</v>
      </c>
      <c r="M145" s="61">
        <v>22630.646484375</v>
      </c>
      <c r="N145" s="61">
        <v>9.0993862152099609</v>
      </c>
      <c r="O145" s="61">
        <v>176508.015625</v>
      </c>
      <c r="P145" s="61">
        <v>70.970779418945313</v>
      </c>
      <c r="Q145" s="61">
        <v>153877.369140625</v>
      </c>
      <c r="R145" s="61">
        <f t="shared" si="2"/>
        <v>61.871395079214018</v>
      </c>
      <c r="S145" s="61">
        <v>16.927700042724609</v>
      </c>
      <c r="T145" s="61">
        <v>38414.05078125</v>
      </c>
      <c r="U145" s="61">
        <v>15.44561672210693</v>
      </c>
      <c r="V145" s="61">
        <v>27660.48828125</v>
      </c>
      <c r="W145" s="61">
        <v>11.12179756164551</v>
      </c>
      <c r="X145" s="61">
        <v>97169.1484375</v>
      </c>
      <c r="Y145" s="61">
        <v>39.070014953613281</v>
      </c>
      <c r="Z145" s="61">
        <v>0</v>
      </c>
      <c r="AA145" s="61">
        <v>0</v>
      </c>
      <c r="AB145" s="61">
        <v>156223.171875</v>
      </c>
      <c r="AC145" s="61">
        <v>62.814598083496087</v>
      </c>
      <c r="AD145" s="61">
        <v>92482.015625</v>
      </c>
      <c r="AE145" s="61">
        <v>66444.875</v>
      </c>
      <c r="AF145" s="61">
        <v>26.71632194519043</v>
      </c>
      <c r="AG145" s="61">
        <v>182260.3125</v>
      </c>
      <c r="AH145" s="61">
        <v>138319.765625</v>
      </c>
      <c r="AI145" s="61">
        <v>55.615955352783203</v>
      </c>
      <c r="AJ145" s="61">
        <v>110385.421875</v>
      </c>
      <c r="AK145" s="61">
        <v>209665.328125</v>
      </c>
      <c r="AL145" s="61">
        <v>84.302757263183594</v>
      </c>
      <c r="AM145" s="61">
        <v>39039.859375</v>
      </c>
      <c r="AN145" s="61">
        <v>75948.015625</v>
      </c>
      <c r="AO145" s="61">
        <v>30.53736686706543</v>
      </c>
      <c r="AP145" s="61">
        <v>172757.171875</v>
      </c>
      <c r="AQ145" s="61">
        <v>18356.806640625</v>
      </c>
      <c r="AR145" s="61">
        <v>7.3809504508972168</v>
      </c>
      <c r="AS145" s="61">
        <v>230348.380859375</v>
      </c>
    </row>
    <row r="146" spans="1:45">
      <c r="A146">
        <v>49</v>
      </c>
      <c r="B146" t="s">
        <v>660</v>
      </c>
      <c r="C146" t="s">
        <v>661</v>
      </c>
      <c r="D146" t="s">
        <v>661</v>
      </c>
      <c r="E146" t="s">
        <v>214</v>
      </c>
      <c r="F146" t="s">
        <v>215</v>
      </c>
      <c r="G146" t="s">
        <v>1930</v>
      </c>
      <c r="H146" s="61">
        <v>453076.5625</v>
      </c>
      <c r="I146" s="61">
        <v>58495.125</v>
      </c>
      <c r="J146" s="61">
        <v>12.91064929962158</v>
      </c>
      <c r="K146" s="61">
        <v>394581.4375</v>
      </c>
      <c r="L146" s="61">
        <v>87.08935546875</v>
      </c>
      <c r="M146" s="61">
        <v>85003.734375</v>
      </c>
      <c r="N146" s="61">
        <v>18.76144981384277</v>
      </c>
      <c r="O146" s="61">
        <v>411361.4375</v>
      </c>
      <c r="P146" s="61">
        <v>90.792915344238281</v>
      </c>
      <c r="Q146" s="61">
        <v>326357.703125</v>
      </c>
      <c r="R146" s="61">
        <f t="shared" si="2"/>
        <v>72.031468881156258</v>
      </c>
      <c r="S146" s="61">
        <v>11</v>
      </c>
      <c r="T146" s="61">
        <v>35437.91796875</v>
      </c>
      <c r="U146" s="61">
        <v>7.8216180801391602</v>
      </c>
      <c r="V146" s="61">
        <v>187256.453125</v>
      </c>
      <c r="W146" s="61">
        <v>41.329978942871087</v>
      </c>
      <c r="X146" s="61">
        <v>129891.671875</v>
      </c>
      <c r="Y146" s="61">
        <v>28.6688117980957</v>
      </c>
      <c r="Z146" s="61">
        <v>17780.97265625</v>
      </c>
      <c r="AA146" s="61">
        <v>3.924496173858643</v>
      </c>
      <c r="AB146" s="61">
        <v>190428.390625</v>
      </c>
      <c r="AC146" s="61">
        <v>42.030067443847663</v>
      </c>
      <c r="AD146" s="61">
        <v>262648.171875</v>
      </c>
      <c r="AE146" s="61">
        <v>94995.078125</v>
      </c>
      <c r="AF146" s="61">
        <v>20.966672897338871</v>
      </c>
      <c r="AG146" s="61">
        <v>358081.484375</v>
      </c>
      <c r="AH146" s="61">
        <v>145621.84375</v>
      </c>
      <c r="AI146" s="61">
        <v>32.140670776367188</v>
      </c>
      <c r="AJ146" s="61">
        <v>307454.71875</v>
      </c>
      <c r="AK146" s="61">
        <v>244882.203125</v>
      </c>
      <c r="AL146" s="61">
        <v>54.048748016357422</v>
      </c>
      <c r="AM146" s="61">
        <v>208194.359375</v>
      </c>
      <c r="AN146" s="61">
        <v>100761.875</v>
      </c>
      <c r="AO146" s="61">
        <v>22.239480972290039</v>
      </c>
      <c r="AP146" s="61">
        <v>352314.6875</v>
      </c>
      <c r="AQ146" s="61">
        <v>11792.30078125</v>
      </c>
      <c r="AR146" s="61">
        <v>2.6027171611785889</v>
      </c>
      <c r="AS146" s="61">
        <v>441284.26171875</v>
      </c>
    </row>
    <row r="147" spans="1:45">
      <c r="A147">
        <v>286</v>
      </c>
      <c r="B147" t="s">
        <v>663</v>
      </c>
      <c r="C147" t="s">
        <v>664</v>
      </c>
      <c r="D147" t="s">
        <v>664</v>
      </c>
      <c r="E147" t="s">
        <v>260</v>
      </c>
      <c r="F147" t="s">
        <v>261</v>
      </c>
      <c r="G147" t="s">
        <v>1931</v>
      </c>
      <c r="H147" s="61">
        <v>360331.96875</v>
      </c>
      <c r="I147" s="61">
        <v>141657.359375</v>
      </c>
      <c r="J147" s="61">
        <v>39.313014984130859</v>
      </c>
      <c r="K147" s="61">
        <v>218674.609375</v>
      </c>
      <c r="L147" s="61">
        <v>60.686988830566413</v>
      </c>
      <c r="M147" s="61">
        <v>2861.3623046875</v>
      </c>
      <c r="N147" s="61">
        <v>0.7940906286239624</v>
      </c>
      <c r="O147" s="61">
        <v>2861.3623046875</v>
      </c>
      <c r="P147" s="61">
        <v>0.7940906286239624</v>
      </c>
      <c r="Q147" s="61">
        <v>0</v>
      </c>
      <c r="R147" s="61">
        <f t="shared" si="2"/>
        <v>0</v>
      </c>
      <c r="S147" s="61">
        <v>1.094631671905518</v>
      </c>
      <c r="T147" s="61">
        <v>0</v>
      </c>
      <c r="U147" s="61">
        <v>0</v>
      </c>
      <c r="V147" s="61">
        <v>0</v>
      </c>
      <c r="W147" s="61">
        <v>0</v>
      </c>
      <c r="X147" s="61">
        <v>0</v>
      </c>
      <c r="Y147" s="61">
        <v>0</v>
      </c>
      <c r="Z147" s="61">
        <v>0</v>
      </c>
      <c r="AA147" s="61">
        <v>0</v>
      </c>
      <c r="AB147" s="61">
        <v>0</v>
      </c>
      <c r="AC147" s="61">
        <v>0</v>
      </c>
      <c r="AD147" s="61">
        <v>360331.96875</v>
      </c>
      <c r="AE147" s="61">
        <v>0</v>
      </c>
      <c r="AF147" s="61">
        <v>0</v>
      </c>
      <c r="AG147" s="61">
        <v>360331.96875</v>
      </c>
      <c r="AH147" s="61">
        <v>0.20375250279903409</v>
      </c>
      <c r="AI147" s="61">
        <v>5.6545773986726999E-5</v>
      </c>
      <c r="AJ147" s="61">
        <v>360331.7649974972</v>
      </c>
      <c r="AK147" s="61">
        <v>0.20375250279903409</v>
      </c>
      <c r="AL147" s="61">
        <v>5.6545773986726999E-5</v>
      </c>
      <c r="AM147" s="61">
        <v>360331.7649974972</v>
      </c>
      <c r="AN147" s="61">
        <v>2874.259033203125</v>
      </c>
      <c r="AO147" s="61">
        <v>0.79766970872879028</v>
      </c>
      <c r="AP147" s="61">
        <v>357457.70971679688</v>
      </c>
      <c r="AQ147" s="61">
        <v>44.64056396484375</v>
      </c>
      <c r="AR147" s="61">
        <v>1.238873228430748E-2</v>
      </c>
      <c r="AS147" s="61">
        <v>360287.32818603521</v>
      </c>
    </row>
    <row r="148" spans="1:45">
      <c r="A148">
        <v>74</v>
      </c>
      <c r="B148" t="s">
        <v>665</v>
      </c>
      <c r="C148" t="s">
        <v>666</v>
      </c>
      <c r="D148" t="s">
        <v>666</v>
      </c>
      <c r="E148" t="s">
        <v>264</v>
      </c>
      <c r="F148" t="s">
        <v>568</v>
      </c>
      <c r="G148" t="s">
        <v>1932</v>
      </c>
      <c r="H148" s="61">
        <v>332324.25</v>
      </c>
      <c r="I148" s="61">
        <v>78975.59375</v>
      </c>
      <c r="J148" s="61">
        <v>23.764619827270511</v>
      </c>
      <c r="K148" s="61">
        <v>253348.65625</v>
      </c>
      <c r="L148" s="61">
        <v>76.235374450683594</v>
      </c>
      <c r="M148" s="61">
        <v>136060.21875</v>
      </c>
      <c r="N148" s="61">
        <v>40.942008972167969</v>
      </c>
      <c r="O148" s="61">
        <v>313251.4375</v>
      </c>
      <c r="P148" s="61">
        <v>94.260780334472656</v>
      </c>
      <c r="Q148" s="61">
        <v>177191.21875</v>
      </c>
      <c r="R148" s="61">
        <f t="shared" si="2"/>
        <v>53.318774886274475</v>
      </c>
      <c r="S148" s="61">
        <v>8.6470584869384766</v>
      </c>
      <c r="T148" s="61">
        <v>30798.34375</v>
      </c>
      <c r="U148" s="61">
        <v>9.2675580978393555</v>
      </c>
      <c r="V148" s="61">
        <v>0</v>
      </c>
      <c r="W148" s="61">
        <v>0</v>
      </c>
      <c r="X148" s="61">
        <v>242013.15625</v>
      </c>
      <c r="Y148" s="61">
        <v>72.824409484863281</v>
      </c>
      <c r="Z148" s="61">
        <v>2570.4658203125</v>
      </c>
      <c r="AA148" s="61">
        <v>0.77348124980926514</v>
      </c>
      <c r="AB148" s="61">
        <v>114997.8828125</v>
      </c>
      <c r="AC148" s="61">
        <v>34.604118347167969</v>
      </c>
      <c r="AD148" s="61">
        <v>217326.3671875</v>
      </c>
      <c r="AE148" s="61">
        <v>84526.078125</v>
      </c>
      <c r="AF148" s="61">
        <v>25.434822082519531</v>
      </c>
      <c r="AG148" s="61">
        <v>247798.171875</v>
      </c>
      <c r="AH148" s="61">
        <v>76001.8515625</v>
      </c>
      <c r="AI148" s="61">
        <v>22.86978721618652</v>
      </c>
      <c r="AJ148" s="61">
        <v>256322.3984375</v>
      </c>
      <c r="AK148" s="61">
        <v>190814.15625</v>
      </c>
      <c r="AL148" s="61">
        <v>57.418067932128913</v>
      </c>
      <c r="AM148" s="61">
        <v>141510.09375</v>
      </c>
      <c r="AN148" s="61">
        <v>139865.921875</v>
      </c>
      <c r="AO148" s="61">
        <v>42.087184906005859</v>
      </c>
      <c r="AP148" s="61">
        <v>192458.328125</v>
      </c>
      <c r="AQ148" s="61">
        <v>39956.453125</v>
      </c>
      <c r="AR148" s="61">
        <v>12.02333354949951</v>
      </c>
      <c r="AS148" s="61">
        <v>292367.796875</v>
      </c>
    </row>
    <row r="149" spans="1:45">
      <c r="A149">
        <v>296</v>
      </c>
      <c r="B149" t="s">
        <v>668</v>
      </c>
      <c r="C149" t="s">
        <v>669</v>
      </c>
      <c r="D149" t="s">
        <v>670</v>
      </c>
      <c r="E149" t="s">
        <v>281</v>
      </c>
      <c r="F149" t="s">
        <v>240</v>
      </c>
      <c r="G149" t="s">
        <v>1933</v>
      </c>
      <c r="H149" s="61">
        <v>90598.3828125</v>
      </c>
      <c r="I149" s="61">
        <v>17575.125</v>
      </c>
      <c r="J149" s="61">
        <v>19.39893913269043</v>
      </c>
      <c r="K149" s="61">
        <v>73023.2578125</v>
      </c>
      <c r="L149" s="61">
        <v>80.601058959960938</v>
      </c>
      <c r="M149" s="61">
        <v>9067.7041015625</v>
      </c>
      <c r="N149" s="61">
        <v>10.008682250976561</v>
      </c>
      <c r="O149" s="61">
        <v>44451.73828125</v>
      </c>
      <c r="P149" s="61">
        <v>49.064601898193359</v>
      </c>
      <c r="Q149" s="61">
        <v>35384.0341796875</v>
      </c>
      <c r="R149" s="61">
        <f t="shared" si="2"/>
        <v>39.055922502410837</v>
      </c>
      <c r="S149" s="61">
        <v>27.05368804931641</v>
      </c>
      <c r="T149" s="61">
        <v>4914.408203125</v>
      </c>
      <c r="U149" s="61">
        <v>5.4243884086608887</v>
      </c>
      <c r="V149" s="61">
        <v>1596.071899414062</v>
      </c>
      <c r="W149" s="61">
        <v>1.7617001533508301</v>
      </c>
      <c r="X149" s="61">
        <v>36370.46875</v>
      </c>
      <c r="Y149" s="61">
        <v>40.144721984863281</v>
      </c>
      <c r="Z149" s="61">
        <v>40844.78515625</v>
      </c>
      <c r="AA149" s="61">
        <v>45.083351135253913</v>
      </c>
      <c r="AB149" s="61">
        <v>26215.33984375</v>
      </c>
      <c r="AC149" s="61">
        <v>28.935770034790039</v>
      </c>
      <c r="AD149" s="61">
        <v>64383.04296875</v>
      </c>
      <c r="AE149" s="61">
        <v>38358.1875</v>
      </c>
      <c r="AF149" s="61">
        <v>42.338710784912109</v>
      </c>
      <c r="AG149" s="61">
        <v>52240.1953125</v>
      </c>
      <c r="AH149" s="61">
        <v>49756.8515625</v>
      </c>
      <c r="AI149" s="61">
        <v>54.920242309570313</v>
      </c>
      <c r="AJ149" s="61">
        <v>40841.53125</v>
      </c>
      <c r="AK149" s="61">
        <v>66050.8671875</v>
      </c>
      <c r="AL149" s="61">
        <v>72.905128479003906</v>
      </c>
      <c r="AM149" s="61">
        <v>24547.515625</v>
      </c>
      <c r="AN149" s="61">
        <v>28581.83984375</v>
      </c>
      <c r="AO149" s="61">
        <v>31.547847747802731</v>
      </c>
      <c r="AP149" s="61">
        <v>62016.54296875</v>
      </c>
      <c r="AQ149" s="61">
        <v>5975.6025390625</v>
      </c>
      <c r="AR149" s="61">
        <v>6.595705509185791</v>
      </c>
      <c r="AS149" s="61">
        <v>84622.7802734375</v>
      </c>
    </row>
    <row r="150" spans="1:45">
      <c r="A150">
        <v>105</v>
      </c>
      <c r="B150" t="s">
        <v>671</v>
      </c>
      <c r="C150" t="s">
        <v>672</v>
      </c>
      <c r="D150" t="s">
        <v>673</v>
      </c>
      <c r="E150" t="s">
        <v>214</v>
      </c>
      <c r="F150" t="s">
        <v>224</v>
      </c>
      <c r="G150" t="s">
        <v>1934</v>
      </c>
      <c r="H150" s="61">
        <v>604300.3125</v>
      </c>
      <c r="I150" s="61">
        <v>89476.078125</v>
      </c>
      <c r="J150" s="61">
        <v>14.806558609008791</v>
      </c>
      <c r="K150" s="61">
        <v>514824.25</v>
      </c>
      <c r="L150" s="61">
        <v>85.193443298339844</v>
      </c>
      <c r="M150" s="61">
        <v>175640.578125</v>
      </c>
      <c r="N150" s="61">
        <v>29.065114974975589</v>
      </c>
      <c r="O150" s="61">
        <v>562506.4375</v>
      </c>
      <c r="P150" s="61">
        <v>93.08392333984375</v>
      </c>
      <c r="Q150" s="61">
        <v>386865.859375</v>
      </c>
      <c r="R150" s="61">
        <f t="shared" si="2"/>
        <v>64.018808425653432</v>
      </c>
      <c r="S150" s="61">
        <v>8.3569841384887695</v>
      </c>
      <c r="T150" s="61">
        <v>241296.703125</v>
      </c>
      <c r="U150" s="61">
        <v>39.929931640625</v>
      </c>
      <c r="V150" s="61">
        <v>136579.109375</v>
      </c>
      <c r="W150" s="61">
        <v>22.601198196411129</v>
      </c>
      <c r="X150" s="61">
        <v>254662.9375</v>
      </c>
      <c r="Y150" s="61">
        <v>42.14178466796875</v>
      </c>
      <c r="Z150" s="61">
        <v>0</v>
      </c>
      <c r="AA150" s="61">
        <v>0</v>
      </c>
      <c r="AB150" s="61">
        <v>353995.9375</v>
      </c>
      <c r="AC150" s="61">
        <v>58.579475402832031</v>
      </c>
      <c r="AD150" s="61">
        <v>250304.375</v>
      </c>
      <c r="AE150" s="61">
        <v>185141.34375</v>
      </c>
      <c r="AF150" s="61">
        <v>30.63730621337891</v>
      </c>
      <c r="AG150" s="61">
        <v>419158.96875</v>
      </c>
      <c r="AH150" s="61">
        <v>216424.765625</v>
      </c>
      <c r="AI150" s="61">
        <v>35.814105987548828</v>
      </c>
      <c r="AJ150" s="61">
        <v>387875.546875</v>
      </c>
      <c r="AK150" s="61">
        <v>426941.21875</v>
      </c>
      <c r="AL150" s="61">
        <v>70.650505065917969</v>
      </c>
      <c r="AM150" s="61">
        <v>177359.09375</v>
      </c>
      <c r="AN150" s="61">
        <v>154847.125</v>
      </c>
      <c r="AO150" s="61">
        <v>25.624200820922852</v>
      </c>
      <c r="AP150" s="61">
        <v>449453.1875</v>
      </c>
      <c r="AQ150" s="61">
        <v>94222.0859375</v>
      </c>
      <c r="AR150" s="61">
        <v>15.59193134307861</v>
      </c>
      <c r="AS150" s="61">
        <v>510078.2265625</v>
      </c>
    </row>
    <row r="151" spans="1:45">
      <c r="A151">
        <v>297</v>
      </c>
      <c r="B151" t="s">
        <v>675</v>
      </c>
      <c r="C151" t="s">
        <v>676</v>
      </c>
      <c r="D151" t="s">
        <v>677</v>
      </c>
      <c r="E151" t="s">
        <v>214</v>
      </c>
      <c r="F151" t="s">
        <v>224</v>
      </c>
      <c r="G151" t="s">
        <v>1935</v>
      </c>
      <c r="H151" s="61">
        <v>694732.0625</v>
      </c>
      <c r="I151" s="61">
        <v>314249.625</v>
      </c>
      <c r="J151" s="61">
        <v>45.233211517333977</v>
      </c>
      <c r="K151" s="61">
        <v>380482.4375</v>
      </c>
      <c r="L151" s="61">
        <v>54.76678466796875</v>
      </c>
      <c r="M151" s="61">
        <v>161062.390625</v>
      </c>
      <c r="N151" s="61">
        <v>23.183383941650391</v>
      </c>
      <c r="O151" s="61">
        <v>638186.6875</v>
      </c>
      <c r="P151" s="61">
        <v>91.86083984375</v>
      </c>
      <c r="Q151" s="61">
        <v>477124.296875</v>
      </c>
      <c r="R151" s="61">
        <f t="shared" si="2"/>
        <v>68.677454608624743</v>
      </c>
      <c r="S151" s="61">
        <v>9.3235940933227539</v>
      </c>
      <c r="T151" s="61">
        <v>329877.46875</v>
      </c>
      <c r="U151" s="61">
        <v>47.482688903808587</v>
      </c>
      <c r="V151" s="61">
        <v>282179.375</v>
      </c>
      <c r="W151" s="61">
        <v>40.617008209228523</v>
      </c>
      <c r="X151" s="61">
        <v>7570.2529296875</v>
      </c>
      <c r="Y151" s="61">
        <v>1.0896650552749629</v>
      </c>
      <c r="Z151" s="61">
        <v>0</v>
      </c>
      <c r="AA151" s="61">
        <v>0</v>
      </c>
      <c r="AB151" s="61">
        <v>71564.8125</v>
      </c>
      <c r="AC151" s="61">
        <v>10.30106735229492</v>
      </c>
      <c r="AD151" s="61">
        <v>623167.25</v>
      </c>
      <c r="AE151" s="61">
        <v>14123.146484375</v>
      </c>
      <c r="AF151" s="61">
        <v>2.0328910350799561</v>
      </c>
      <c r="AG151" s="61">
        <v>680608.916015625</v>
      </c>
      <c r="AH151" s="61">
        <v>47473.1875</v>
      </c>
      <c r="AI151" s="61">
        <v>6.8333091735839844</v>
      </c>
      <c r="AJ151" s="61">
        <v>647258.875</v>
      </c>
      <c r="AK151" s="61">
        <v>114075.6015625</v>
      </c>
      <c r="AL151" s="61">
        <v>16.420085906982418</v>
      </c>
      <c r="AM151" s="61">
        <v>580656.4609375</v>
      </c>
      <c r="AN151" s="61">
        <v>1058.728759765625</v>
      </c>
      <c r="AO151" s="61">
        <v>0.15239383280277249</v>
      </c>
      <c r="AP151" s="61">
        <v>693673.33374023438</v>
      </c>
      <c r="AQ151" s="61">
        <v>13827.5009765625</v>
      </c>
      <c r="AR151" s="61">
        <v>1.9903358221054079</v>
      </c>
      <c r="AS151" s="61">
        <v>680904.5615234375</v>
      </c>
    </row>
    <row r="152" spans="1:45">
      <c r="A152">
        <v>50</v>
      </c>
      <c r="B152" t="s">
        <v>679</v>
      </c>
      <c r="C152" t="s">
        <v>680</v>
      </c>
      <c r="D152" t="s">
        <v>680</v>
      </c>
      <c r="E152" t="s">
        <v>214</v>
      </c>
      <c r="F152" t="s">
        <v>215</v>
      </c>
      <c r="G152" t="s">
        <v>1936</v>
      </c>
      <c r="H152" s="61">
        <v>602027.0625</v>
      </c>
      <c r="I152" s="61">
        <v>97644.984375</v>
      </c>
      <c r="J152" s="61">
        <v>16.219367980957031</v>
      </c>
      <c r="K152" s="61">
        <v>504382.0625</v>
      </c>
      <c r="L152" s="61">
        <v>83.780632019042969</v>
      </c>
      <c r="M152" s="61">
        <v>89205.7578125</v>
      </c>
      <c r="N152" s="61">
        <v>14.81756591796875</v>
      </c>
      <c r="O152" s="61">
        <v>560124.125</v>
      </c>
      <c r="P152" s="61">
        <v>93.039688110351563</v>
      </c>
      <c r="Q152" s="61">
        <v>470918.3671875</v>
      </c>
      <c r="R152" s="61">
        <f t="shared" si="2"/>
        <v>78.222125967551506</v>
      </c>
      <c r="S152" s="61">
        <v>10.527225494384769</v>
      </c>
      <c r="T152" s="61">
        <v>70154.0859375</v>
      </c>
      <c r="U152" s="61">
        <v>11.65297889709473</v>
      </c>
      <c r="V152" s="61">
        <v>285602.59375</v>
      </c>
      <c r="W152" s="61">
        <v>47.440158843994141</v>
      </c>
      <c r="X152" s="61">
        <v>169854.890625</v>
      </c>
      <c r="Y152" s="61">
        <v>28.21382904052734</v>
      </c>
      <c r="Z152" s="61">
        <v>0</v>
      </c>
      <c r="AA152" s="61">
        <v>0</v>
      </c>
      <c r="AB152" s="61">
        <v>213701.1875</v>
      </c>
      <c r="AC152" s="61">
        <v>35.496940612792969</v>
      </c>
      <c r="AD152" s="61">
        <v>388325.875</v>
      </c>
      <c r="AE152" s="61">
        <v>84708.1171875</v>
      </c>
      <c r="AF152" s="61">
        <v>14.07048225402832</v>
      </c>
      <c r="AG152" s="61">
        <v>517318.9453125</v>
      </c>
      <c r="AH152" s="61">
        <v>181517.96875</v>
      </c>
      <c r="AI152" s="61">
        <v>30.151132583618161</v>
      </c>
      <c r="AJ152" s="61">
        <v>420509.09375</v>
      </c>
      <c r="AK152" s="61">
        <v>304800.15625</v>
      </c>
      <c r="AL152" s="61">
        <v>50.628978729248047</v>
      </c>
      <c r="AM152" s="61">
        <v>297226.90625</v>
      </c>
      <c r="AN152" s="61">
        <v>72535.9140625</v>
      </c>
      <c r="AO152" s="61">
        <v>12.04861354827881</v>
      </c>
      <c r="AP152" s="61">
        <v>529491.1484375</v>
      </c>
      <c r="AQ152" s="61">
        <v>25306.0546875</v>
      </c>
      <c r="AR152" s="61">
        <v>4.2034745216369629</v>
      </c>
      <c r="AS152" s="61">
        <v>576721.0078125</v>
      </c>
    </row>
    <row r="153" spans="1:45">
      <c r="A153">
        <v>116</v>
      </c>
      <c r="B153" t="s">
        <v>682</v>
      </c>
      <c r="C153" t="s">
        <v>683</v>
      </c>
      <c r="D153" t="s">
        <v>683</v>
      </c>
      <c r="E153" t="s">
        <v>219</v>
      </c>
      <c r="F153" t="s">
        <v>220</v>
      </c>
      <c r="G153" t="s">
        <v>1937</v>
      </c>
      <c r="H153" s="61">
        <v>27504.09375</v>
      </c>
      <c r="I153" s="61">
        <v>4905.7578125</v>
      </c>
      <c r="J153" s="61">
        <v>17.83646392822266</v>
      </c>
      <c r="K153" s="61">
        <v>22598.3359375</v>
      </c>
      <c r="L153" s="61">
        <v>82.163536071777344</v>
      </c>
      <c r="M153" s="61">
        <v>3613.953369140625</v>
      </c>
      <c r="N153" s="61">
        <v>13.139692306518549</v>
      </c>
      <c r="O153" s="61">
        <v>16733.876953125</v>
      </c>
      <c r="P153" s="61">
        <v>60.841403961181641</v>
      </c>
      <c r="Q153" s="61">
        <v>13119.92358398438</v>
      </c>
      <c r="R153" s="61">
        <f t="shared" si="2"/>
        <v>47.70171198236401</v>
      </c>
      <c r="S153" s="61">
        <v>48.333332061767578</v>
      </c>
      <c r="T153" s="61">
        <v>119.34820556640619</v>
      </c>
      <c r="U153" s="61">
        <v>0.43392890691757202</v>
      </c>
      <c r="V153" s="61">
        <v>450.16094970703119</v>
      </c>
      <c r="W153" s="61">
        <v>1.636705160140991</v>
      </c>
      <c r="X153" s="61">
        <v>9357.97265625</v>
      </c>
      <c r="Y153" s="61">
        <v>34.02392578125</v>
      </c>
      <c r="Z153" s="61">
        <v>7621.0634765625</v>
      </c>
      <c r="AA153" s="61">
        <v>27.708833694458011</v>
      </c>
      <c r="AB153" s="61">
        <v>7749.9287109375</v>
      </c>
      <c r="AC153" s="61">
        <v>28.177366256713871</v>
      </c>
      <c r="AD153" s="61">
        <v>19754.1650390625</v>
      </c>
      <c r="AE153" s="61">
        <v>4863.86962890625</v>
      </c>
      <c r="AF153" s="61">
        <v>17.68416595458984</v>
      </c>
      <c r="AG153" s="61">
        <v>22640.22412109375</v>
      </c>
      <c r="AH153" s="61">
        <v>12576.80859375</v>
      </c>
      <c r="AI153" s="61">
        <v>45.727043151855469</v>
      </c>
      <c r="AJ153" s="61">
        <v>14927.28515625</v>
      </c>
      <c r="AK153" s="61">
        <v>19326.056640625</v>
      </c>
      <c r="AL153" s="61">
        <v>70.26611328125</v>
      </c>
      <c r="AM153" s="61">
        <v>8178.037109375</v>
      </c>
      <c r="AN153" s="61">
        <v>9510.625</v>
      </c>
      <c r="AO153" s="61">
        <v>34.578941345214837</v>
      </c>
      <c r="AP153" s="61">
        <v>17993.46875</v>
      </c>
      <c r="AQ153" s="61">
        <v>2735.2783203125</v>
      </c>
      <c r="AR153" s="61">
        <v>9.9449853897094727</v>
      </c>
      <c r="AS153" s="61">
        <v>24768.8154296875</v>
      </c>
    </row>
    <row r="154" spans="1:45">
      <c r="A154">
        <v>89</v>
      </c>
      <c r="B154" t="s">
        <v>685</v>
      </c>
      <c r="C154" t="s">
        <v>686</v>
      </c>
      <c r="D154" t="s">
        <v>686</v>
      </c>
      <c r="E154" t="s">
        <v>219</v>
      </c>
      <c r="F154" t="s">
        <v>220</v>
      </c>
      <c r="G154" t="s">
        <v>1938</v>
      </c>
      <c r="H154" s="61">
        <v>9574.623046875</v>
      </c>
      <c r="I154" s="61">
        <v>2346.37890625</v>
      </c>
      <c r="J154" s="61">
        <v>24.506227493286129</v>
      </c>
      <c r="K154" s="61">
        <v>7228.244140625</v>
      </c>
      <c r="L154" s="61">
        <v>75.4937744140625</v>
      </c>
      <c r="M154" s="61">
        <v>1079.94580078125</v>
      </c>
      <c r="N154" s="61">
        <v>11.279251098632811</v>
      </c>
      <c r="O154" s="61">
        <v>4807.6162109375</v>
      </c>
      <c r="P154" s="61">
        <v>50.212066650390618</v>
      </c>
      <c r="Q154" s="61">
        <v>3727.67041015625</v>
      </c>
      <c r="R154" s="61">
        <f t="shared" si="2"/>
        <v>38.932816382498743</v>
      </c>
      <c r="S154" s="61">
        <v>56</v>
      </c>
      <c r="T154" s="61">
        <v>0</v>
      </c>
      <c r="U154" s="61">
        <v>0</v>
      </c>
      <c r="V154" s="61">
        <v>0</v>
      </c>
      <c r="W154" s="61">
        <v>0</v>
      </c>
      <c r="X154" s="61">
        <v>618.03759765625</v>
      </c>
      <c r="Y154" s="61">
        <v>6.4549551010131836</v>
      </c>
      <c r="Z154" s="61">
        <v>0</v>
      </c>
      <c r="AA154" s="61">
        <v>0</v>
      </c>
      <c r="AB154" s="61">
        <v>103.21669006347661</v>
      </c>
      <c r="AC154" s="61">
        <v>1.0780235528945921</v>
      </c>
      <c r="AD154" s="61">
        <v>9471.4063568115234</v>
      </c>
      <c r="AE154" s="61">
        <v>945.38372802734375</v>
      </c>
      <c r="AF154" s="61">
        <v>9.8738479614257813</v>
      </c>
      <c r="AG154" s="61">
        <v>8629.2393188476563</v>
      </c>
      <c r="AH154" s="61">
        <v>6163.591796875</v>
      </c>
      <c r="AI154" s="61">
        <v>64.374252319335938</v>
      </c>
      <c r="AJ154" s="61">
        <v>3411.03125</v>
      </c>
      <c r="AK154" s="61">
        <v>6266.80810546875</v>
      </c>
      <c r="AL154" s="61">
        <v>65.4522705078125</v>
      </c>
      <c r="AM154" s="61">
        <v>3307.81494140625</v>
      </c>
      <c r="AN154" s="61">
        <v>397.1287841796875</v>
      </c>
      <c r="AO154" s="61">
        <v>4.1477227210998544</v>
      </c>
      <c r="AP154" s="61">
        <v>9177.4942626953125</v>
      </c>
      <c r="AQ154" s="61">
        <v>311.44192504882813</v>
      </c>
      <c r="AR154" s="61">
        <v>3.252785205841064</v>
      </c>
      <c r="AS154" s="61">
        <v>9263.1811218261719</v>
      </c>
    </row>
    <row r="155" spans="1:45">
      <c r="A155">
        <v>168</v>
      </c>
      <c r="B155" t="s">
        <v>688</v>
      </c>
      <c r="C155" t="s">
        <v>689</v>
      </c>
      <c r="D155" t="s">
        <v>689</v>
      </c>
      <c r="E155" t="s">
        <v>264</v>
      </c>
      <c r="F155" t="s">
        <v>269</v>
      </c>
      <c r="G155" t="s">
        <v>1939</v>
      </c>
      <c r="H155" s="61">
        <v>309255.90625</v>
      </c>
      <c r="I155" s="61">
        <v>41505.08984375</v>
      </c>
      <c r="J155" s="61">
        <v>13.42095279693604</v>
      </c>
      <c r="K155" s="61">
        <v>267750.8125</v>
      </c>
      <c r="L155" s="61">
        <v>86.579048156738281</v>
      </c>
      <c r="M155" s="61">
        <v>80070.3125</v>
      </c>
      <c r="N155" s="61">
        <v>25.891281127929691</v>
      </c>
      <c r="O155" s="61">
        <v>239725.5</v>
      </c>
      <c r="P155" s="61">
        <v>77.516868591308594</v>
      </c>
      <c r="Q155" s="61">
        <v>159655.1875</v>
      </c>
      <c r="R155" s="61">
        <f t="shared" si="2"/>
        <v>51.625590416674541</v>
      </c>
      <c r="S155" s="61">
        <v>15.344340324401861</v>
      </c>
      <c r="T155" s="61">
        <v>24574.318359375</v>
      </c>
      <c r="U155" s="61">
        <v>7.9462728500366211</v>
      </c>
      <c r="V155" s="61">
        <v>41227.60546875</v>
      </c>
      <c r="W155" s="61">
        <v>13.33122730255127</v>
      </c>
      <c r="X155" s="61">
        <v>165797.96875</v>
      </c>
      <c r="Y155" s="61">
        <v>53.611900329589837</v>
      </c>
      <c r="Z155" s="61">
        <v>28356.736328125</v>
      </c>
      <c r="AA155" s="61">
        <v>9.1693439483642578</v>
      </c>
      <c r="AB155" s="61">
        <v>162546.1875</v>
      </c>
      <c r="AC155" s="61">
        <v>52.560413360595703</v>
      </c>
      <c r="AD155" s="61">
        <v>146709.71875</v>
      </c>
      <c r="AE155" s="61">
        <v>47457.15234375</v>
      </c>
      <c r="AF155" s="61">
        <v>15.3455924987793</v>
      </c>
      <c r="AG155" s="61">
        <v>261798.75390625</v>
      </c>
      <c r="AH155" s="61">
        <v>72055.59375</v>
      </c>
      <c r="AI155" s="61">
        <v>23.299665451049801</v>
      </c>
      <c r="AJ155" s="61">
        <v>237200.3125</v>
      </c>
      <c r="AK155" s="61">
        <v>206157.53125</v>
      </c>
      <c r="AL155" s="61">
        <v>66.662437438964844</v>
      </c>
      <c r="AM155" s="61">
        <v>103098.375</v>
      </c>
      <c r="AN155" s="61">
        <v>146421.84375</v>
      </c>
      <c r="AO155" s="61">
        <v>47.346500396728523</v>
      </c>
      <c r="AP155" s="61">
        <v>162834.0625</v>
      </c>
      <c r="AQ155" s="61">
        <v>13713.1357421875</v>
      </c>
      <c r="AR155" s="61">
        <v>4.4342355728149414</v>
      </c>
      <c r="AS155" s="61">
        <v>295542.7705078125</v>
      </c>
    </row>
    <row r="156" spans="1:45">
      <c r="A156">
        <v>155</v>
      </c>
      <c r="B156" t="s">
        <v>690</v>
      </c>
      <c r="C156" t="s">
        <v>691</v>
      </c>
      <c r="D156" t="s">
        <v>691</v>
      </c>
      <c r="E156" t="s">
        <v>264</v>
      </c>
      <c r="F156" t="s">
        <v>269</v>
      </c>
      <c r="G156" t="s">
        <v>1940</v>
      </c>
      <c r="H156" s="61">
        <v>516522.5625</v>
      </c>
      <c r="I156" s="61">
        <v>72770.015625</v>
      </c>
      <c r="J156" s="61">
        <v>14.088448524475099</v>
      </c>
      <c r="K156" s="61">
        <v>443752.5625</v>
      </c>
      <c r="L156" s="61">
        <v>85.911552429199219</v>
      </c>
      <c r="M156" s="61">
        <v>58573.953125</v>
      </c>
      <c r="N156" s="61">
        <v>11.34005737304688</v>
      </c>
      <c r="O156" s="61">
        <v>386583.3125</v>
      </c>
      <c r="P156" s="61">
        <v>74.84344482421875</v>
      </c>
      <c r="Q156" s="61">
        <v>328009.359375</v>
      </c>
      <c r="R156" s="61">
        <f t="shared" si="2"/>
        <v>63.503394273314051</v>
      </c>
      <c r="S156" s="61">
        <v>14.666666984558111</v>
      </c>
      <c r="T156" s="61">
        <v>130791.8984375</v>
      </c>
      <c r="U156" s="61">
        <v>25.321622848510739</v>
      </c>
      <c r="V156" s="61">
        <v>199930.859375</v>
      </c>
      <c r="W156" s="61">
        <v>38.70709228515625</v>
      </c>
      <c r="X156" s="61">
        <v>64827.23046875</v>
      </c>
      <c r="Y156" s="61">
        <v>12.55070686340332</v>
      </c>
      <c r="Z156" s="61">
        <v>0</v>
      </c>
      <c r="AA156" s="61">
        <v>0</v>
      </c>
      <c r="AB156" s="61">
        <v>179005.53125</v>
      </c>
      <c r="AC156" s="61">
        <v>34.655899047851563</v>
      </c>
      <c r="AD156" s="61">
        <v>337517.03125</v>
      </c>
      <c r="AE156" s="61">
        <v>115211.890625</v>
      </c>
      <c r="AF156" s="61">
        <v>22.305295944213871</v>
      </c>
      <c r="AG156" s="61">
        <v>401310.671875</v>
      </c>
      <c r="AH156" s="61">
        <v>201566.890625</v>
      </c>
      <c r="AI156" s="61">
        <v>39.023830413818359</v>
      </c>
      <c r="AJ156" s="61">
        <v>314955.671875</v>
      </c>
      <c r="AK156" s="61">
        <v>265757.4375</v>
      </c>
      <c r="AL156" s="61">
        <v>51.451271057128913</v>
      </c>
      <c r="AM156" s="61">
        <v>250765.125</v>
      </c>
      <c r="AN156" s="61">
        <v>79048.40625</v>
      </c>
      <c r="AO156" s="61">
        <v>15.3039608001709</v>
      </c>
      <c r="AP156" s="61">
        <v>437474.15625</v>
      </c>
      <c r="AQ156" s="61">
        <v>66990.0625</v>
      </c>
      <c r="AR156" s="61">
        <v>12.9694356918335</v>
      </c>
      <c r="AS156" s="61">
        <v>449532.5</v>
      </c>
    </row>
    <row r="157" spans="1:45">
      <c r="A157">
        <v>36</v>
      </c>
      <c r="B157" t="s">
        <v>693</v>
      </c>
      <c r="C157" t="s">
        <v>694</v>
      </c>
      <c r="D157" t="s">
        <v>695</v>
      </c>
      <c r="E157" t="s">
        <v>264</v>
      </c>
      <c r="F157" t="s">
        <v>265</v>
      </c>
      <c r="G157" t="s">
        <v>1941</v>
      </c>
      <c r="H157" s="61">
        <v>658593.9375</v>
      </c>
      <c r="I157" s="61">
        <v>96698.28125</v>
      </c>
      <c r="J157" s="61">
        <v>14.682534217834471</v>
      </c>
      <c r="K157" s="61">
        <v>561895.625</v>
      </c>
      <c r="L157" s="61">
        <v>85.317459106445313</v>
      </c>
      <c r="M157" s="61">
        <v>226315.546875</v>
      </c>
      <c r="N157" s="61">
        <v>34.363441467285163</v>
      </c>
      <c r="O157" s="61">
        <v>617008.125</v>
      </c>
      <c r="P157" s="61">
        <v>93.6856689453125</v>
      </c>
      <c r="Q157" s="61">
        <v>390692.578125</v>
      </c>
      <c r="R157" s="61">
        <f t="shared" si="2"/>
        <v>59.322225103992857</v>
      </c>
      <c r="S157" s="61">
        <v>7.0097446441650391</v>
      </c>
      <c r="T157" s="61">
        <v>130081.5859375</v>
      </c>
      <c r="U157" s="61">
        <v>19.751409530639648</v>
      </c>
      <c r="V157" s="61">
        <v>204698.296875</v>
      </c>
      <c r="W157" s="61">
        <v>31.081108093261719</v>
      </c>
      <c r="X157" s="61">
        <v>217222.5</v>
      </c>
      <c r="Y157" s="61">
        <v>32.982765197753913</v>
      </c>
      <c r="Z157" s="61">
        <v>103819.0234375</v>
      </c>
      <c r="AA157" s="61">
        <v>15.76373863220215</v>
      </c>
      <c r="AB157" s="61">
        <v>241075.015625</v>
      </c>
      <c r="AC157" s="61">
        <v>36.604499816894531</v>
      </c>
      <c r="AD157" s="61">
        <v>417518.921875</v>
      </c>
      <c r="AE157" s="61">
        <v>61165.33203125</v>
      </c>
      <c r="AF157" s="61">
        <v>9.2872600555419922</v>
      </c>
      <c r="AG157" s="61">
        <v>597428.60546875</v>
      </c>
      <c r="AH157" s="61">
        <v>118004.765625</v>
      </c>
      <c r="AI157" s="61">
        <v>17.917682647705082</v>
      </c>
      <c r="AJ157" s="61">
        <v>540589.171875</v>
      </c>
      <c r="AK157" s="61">
        <v>322962.1875</v>
      </c>
      <c r="AL157" s="61">
        <v>49.038135528564453</v>
      </c>
      <c r="AM157" s="61">
        <v>335631.75</v>
      </c>
      <c r="AN157" s="61">
        <v>234795.015625</v>
      </c>
      <c r="AO157" s="61">
        <v>35.650955200195313</v>
      </c>
      <c r="AP157" s="61">
        <v>423798.921875</v>
      </c>
      <c r="AQ157" s="61">
        <v>34356.69921875</v>
      </c>
      <c r="AR157" s="61">
        <v>5.2166743278503418</v>
      </c>
      <c r="AS157" s="61">
        <v>624237.23828125</v>
      </c>
    </row>
    <row r="158" spans="1:45">
      <c r="A158">
        <v>212</v>
      </c>
      <c r="B158" t="s">
        <v>696</v>
      </c>
      <c r="C158" t="s">
        <v>697</v>
      </c>
      <c r="D158" t="s">
        <v>698</v>
      </c>
      <c r="E158" t="s">
        <v>264</v>
      </c>
      <c r="F158" t="s">
        <v>269</v>
      </c>
      <c r="G158" t="s">
        <v>1942</v>
      </c>
      <c r="H158" s="61">
        <v>349215.90625</v>
      </c>
      <c r="I158" s="61">
        <v>37954.61328125</v>
      </c>
      <c r="J158" s="61">
        <v>10.86852359771729</v>
      </c>
      <c r="K158" s="61">
        <v>311261.28125</v>
      </c>
      <c r="L158" s="61">
        <v>89.131477355957031</v>
      </c>
      <c r="M158" s="61">
        <v>89973.4765625</v>
      </c>
      <c r="N158" s="61">
        <v>25.76442718505859</v>
      </c>
      <c r="O158" s="61">
        <v>311370.5625</v>
      </c>
      <c r="P158" s="61">
        <v>89.162765502929688</v>
      </c>
      <c r="Q158" s="61">
        <v>221397.0859375</v>
      </c>
      <c r="R158" s="61">
        <f t="shared" si="2"/>
        <v>63.398339530102668</v>
      </c>
      <c r="S158" s="61">
        <v>10</v>
      </c>
      <c r="T158" s="61">
        <v>57183.296875</v>
      </c>
      <c r="U158" s="61">
        <v>16.37476921081543</v>
      </c>
      <c r="V158" s="61">
        <v>129955.9375</v>
      </c>
      <c r="W158" s="61">
        <v>37.213634490966797</v>
      </c>
      <c r="X158" s="61">
        <v>132249.1875</v>
      </c>
      <c r="Y158" s="61">
        <v>37.870319366455078</v>
      </c>
      <c r="Z158" s="61">
        <v>885.66558837890625</v>
      </c>
      <c r="AA158" s="61">
        <v>0.25361546874046331</v>
      </c>
      <c r="AB158" s="61">
        <v>102389.9296875</v>
      </c>
      <c r="AC158" s="61">
        <v>29.319950103759769</v>
      </c>
      <c r="AD158" s="61">
        <v>246825.9765625</v>
      </c>
      <c r="AE158" s="61">
        <v>115346.6796875</v>
      </c>
      <c r="AF158" s="61">
        <v>33.030189514160163</v>
      </c>
      <c r="AG158" s="61">
        <v>233869.2265625</v>
      </c>
      <c r="AH158" s="61">
        <v>123835.5234375</v>
      </c>
      <c r="AI158" s="61">
        <v>35.461021423339837</v>
      </c>
      <c r="AJ158" s="61">
        <v>225380.3828125</v>
      </c>
      <c r="AK158" s="61">
        <v>177115.234375</v>
      </c>
      <c r="AL158" s="61">
        <v>50.717971801757813</v>
      </c>
      <c r="AM158" s="61">
        <v>172100.671875</v>
      </c>
      <c r="AN158" s="61">
        <v>23474.21484375</v>
      </c>
      <c r="AO158" s="61">
        <v>6.721977710723877</v>
      </c>
      <c r="AP158" s="61">
        <v>325741.69140625</v>
      </c>
      <c r="AQ158" s="61">
        <v>39483.78125</v>
      </c>
      <c r="AR158" s="61">
        <v>11.30640983581543</v>
      </c>
      <c r="AS158" s="61">
        <v>309732.125</v>
      </c>
    </row>
    <row r="159" spans="1:45">
      <c r="A159">
        <v>223</v>
      </c>
      <c r="B159" t="s">
        <v>700</v>
      </c>
      <c r="C159" t="s">
        <v>701</v>
      </c>
      <c r="D159" t="s">
        <v>702</v>
      </c>
      <c r="E159" t="s">
        <v>219</v>
      </c>
      <c r="F159" t="s">
        <v>220</v>
      </c>
      <c r="G159" t="s">
        <v>1943</v>
      </c>
      <c r="H159" s="61">
        <v>9593.953125</v>
      </c>
      <c r="I159" s="61">
        <v>2168.556884765625</v>
      </c>
      <c r="J159" s="61">
        <v>22.603372573852539</v>
      </c>
      <c r="K159" s="61">
        <v>7425.396484375</v>
      </c>
      <c r="L159" s="61">
        <v>77.396629333496094</v>
      </c>
      <c r="M159" s="61">
        <v>1086.924194335938</v>
      </c>
      <c r="N159" s="61">
        <v>11.329263687133791</v>
      </c>
      <c r="O159" s="61">
        <v>3965.467529296875</v>
      </c>
      <c r="P159" s="61">
        <v>41.332988739013672</v>
      </c>
      <c r="Q159" s="61">
        <v>2878.543334960937</v>
      </c>
      <c r="R159" s="61">
        <f t="shared" si="2"/>
        <v>30.003725236680651</v>
      </c>
      <c r="S159" s="61">
        <v>49</v>
      </c>
      <c r="T159" s="61">
        <v>0</v>
      </c>
      <c r="U159" s="61">
        <v>0</v>
      </c>
      <c r="V159" s="61">
        <v>0</v>
      </c>
      <c r="W159" s="61">
        <v>0</v>
      </c>
      <c r="X159" s="61">
        <v>0</v>
      </c>
      <c r="Y159" s="61">
        <v>0</v>
      </c>
      <c r="Z159" s="61">
        <v>0</v>
      </c>
      <c r="AA159" s="61">
        <v>0</v>
      </c>
      <c r="AB159" s="61">
        <v>10.02239513397217</v>
      </c>
      <c r="AC159" s="61">
        <v>0.1044657528400421</v>
      </c>
      <c r="AD159" s="61">
        <v>9583.9307298660278</v>
      </c>
      <c r="AE159" s="61">
        <v>1504.786010742188</v>
      </c>
      <c r="AF159" s="61">
        <v>15.68473434448242</v>
      </c>
      <c r="AG159" s="61">
        <v>8089.1671142578116</v>
      </c>
      <c r="AH159" s="61">
        <v>7321.80419921875</v>
      </c>
      <c r="AI159" s="61">
        <v>76.316864013671875</v>
      </c>
      <c r="AJ159" s="61">
        <v>2272.14892578125</v>
      </c>
      <c r="AK159" s="61">
        <v>7331.82666015625</v>
      </c>
      <c r="AL159" s="61">
        <v>76.421333312988281</v>
      </c>
      <c r="AM159" s="61">
        <v>2262.12646484375</v>
      </c>
      <c r="AN159" s="61">
        <v>0</v>
      </c>
      <c r="AO159" s="61">
        <v>0</v>
      </c>
      <c r="AP159" s="61">
        <v>9593.953125</v>
      </c>
      <c r="AQ159" s="61">
        <v>331.14712524414063</v>
      </c>
      <c r="AR159" s="61">
        <v>3.4516234397888179</v>
      </c>
      <c r="AS159" s="61">
        <v>9262.8059997558594</v>
      </c>
    </row>
    <row r="160" spans="1:45">
      <c r="A160">
        <v>108</v>
      </c>
      <c r="B160" t="s">
        <v>704</v>
      </c>
      <c r="C160" t="s">
        <v>705</v>
      </c>
      <c r="D160" t="s">
        <v>706</v>
      </c>
      <c r="E160" t="s">
        <v>214</v>
      </c>
      <c r="F160" t="s">
        <v>224</v>
      </c>
      <c r="G160" t="s">
        <v>1944</v>
      </c>
      <c r="H160" s="61">
        <v>441018.40625</v>
      </c>
      <c r="I160" s="61">
        <v>49306.78125</v>
      </c>
      <c r="J160" s="61">
        <v>11.180209159851071</v>
      </c>
      <c r="K160" s="61">
        <v>391711.625</v>
      </c>
      <c r="L160" s="61">
        <v>88.819793701171875</v>
      </c>
      <c r="M160" s="61">
        <v>183128.59375</v>
      </c>
      <c r="N160" s="61">
        <v>41.524024963378913</v>
      </c>
      <c r="O160" s="61">
        <v>423280.125</v>
      </c>
      <c r="P160" s="61">
        <v>95.977882385253906</v>
      </c>
      <c r="Q160" s="61">
        <v>240151.53125</v>
      </c>
      <c r="R160" s="61">
        <f t="shared" si="2"/>
        <v>54.453856765757159</v>
      </c>
      <c r="S160" s="61">
        <v>6</v>
      </c>
      <c r="T160" s="61">
        <v>67723.7578125</v>
      </c>
      <c r="U160" s="61">
        <v>15.35622024536133</v>
      </c>
      <c r="V160" s="61">
        <v>84381.3125</v>
      </c>
      <c r="W160" s="61">
        <v>19.133285522460941</v>
      </c>
      <c r="X160" s="61">
        <v>242149.890625</v>
      </c>
      <c r="Y160" s="61">
        <v>54.906982421875</v>
      </c>
      <c r="Z160" s="61">
        <v>27066.529296875</v>
      </c>
      <c r="AA160" s="61">
        <v>6.1372785568237296</v>
      </c>
      <c r="AB160" s="61">
        <v>275073.3125</v>
      </c>
      <c r="AC160" s="61">
        <v>62.372295379638672</v>
      </c>
      <c r="AD160" s="61">
        <v>165945.09375</v>
      </c>
      <c r="AE160" s="61">
        <v>55758.72265625</v>
      </c>
      <c r="AF160" s="61">
        <v>12.643173217773439</v>
      </c>
      <c r="AG160" s="61">
        <v>385259.68359375</v>
      </c>
      <c r="AH160" s="61">
        <v>93262.3359375</v>
      </c>
      <c r="AI160" s="61">
        <v>21.147039413452148</v>
      </c>
      <c r="AJ160" s="61">
        <v>347756.0703125</v>
      </c>
      <c r="AK160" s="61">
        <v>298450.1875</v>
      </c>
      <c r="AL160" s="61">
        <v>67.672958374023438</v>
      </c>
      <c r="AM160" s="61">
        <v>142568.21875</v>
      </c>
      <c r="AN160" s="61">
        <v>207133.15625</v>
      </c>
      <c r="AO160" s="61">
        <v>46.967010498046882</v>
      </c>
      <c r="AP160" s="61">
        <v>233885.25</v>
      </c>
      <c r="AQ160" s="61">
        <v>27890.646484375</v>
      </c>
      <c r="AR160" s="61">
        <v>6.3241457939147949</v>
      </c>
      <c r="AS160" s="61">
        <v>413127.759765625</v>
      </c>
    </row>
    <row r="161" spans="1:45">
      <c r="A161">
        <v>202</v>
      </c>
      <c r="B161" t="s">
        <v>708</v>
      </c>
      <c r="C161" t="s">
        <v>709</v>
      </c>
      <c r="D161" t="s">
        <v>710</v>
      </c>
      <c r="E161" t="s">
        <v>264</v>
      </c>
      <c r="F161" t="s">
        <v>269</v>
      </c>
      <c r="G161" t="s">
        <v>1945</v>
      </c>
      <c r="H161" s="61">
        <v>119661.71875</v>
      </c>
      <c r="I161" s="61">
        <v>5235.259765625</v>
      </c>
      <c r="J161" s="61">
        <v>4.3750500679016113</v>
      </c>
      <c r="K161" s="61">
        <v>114426.4609375</v>
      </c>
      <c r="L161" s="61">
        <v>95.624954223632813</v>
      </c>
      <c r="M161" s="61">
        <v>43969.75</v>
      </c>
      <c r="N161" s="61">
        <v>36.745040893554688</v>
      </c>
      <c r="O161" s="61">
        <v>104033.4296875</v>
      </c>
      <c r="P161" s="61">
        <v>86.939605712890625</v>
      </c>
      <c r="Q161" s="61">
        <v>60063.6796875</v>
      </c>
      <c r="R161" s="61">
        <f t="shared" si="2"/>
        <v>50.194565408998024</v>
      </c>
      <c r="S161" s="61">
        <v>13.5</v>
      </c>
      <c r="T161" s="61">
        <v>1580.627685546875</v>
      </c>
      <c r="U161" s="61">
        <v>1.320913434028625</v>
      </c>
      <c r="V161" s="61">
        <v>625.3970947265625</v>
      </c>
      <c r="W161" s="61">
        <v>0.52263754606246948</v>
      </c>
      <c r="X161" s="61">
        <v>86305.0390625</v>
      </c>
      <c r="Y161" s="61">
        <v>72.124183654785156</v>
      </c>
      <c r="Z161" s="61">
        <v>9269.380859375</v>
      </c>
      <c r="AA161" s="61">
        <v>7.7463207244873047</v>
      </c>
      <c r="AB161" s="61">
        <v>86080.4140625</v>
      </c>
      <c r="AC161" s="61">
        <v>71.936470031738281</v>
      </c>
      <c r="AD161" s="61">
        <v>33581.3046875</v>
      </c>
      <c r="AE161" s="61">
        <v>42412.86328125</v>
      </c>
      <c r="AF161" s="61">
        <v>35.4439697265625</v>
      </c>
      <c r="AG161" s="61">
        <v>77248.85546875</v>
      </c>
      <c r="AH161" s="61">
        <v>59810.30078125</v>
      </c>
      <c r="AI161" s="61">
        <v>49.982818603515618</v>
      </c>
      <c r="AJ161" s="61">
        <v>59851.41796875</v>
      </c>
      <c r="AK161" s="61">
        <v>99971.1484375</v>
      </c>
      <c r="AL161" s="61">
        <v>83.5447998046875</v>
      </c>
      <c r="AM161" s="61">
        <v>19690.5703125</v>
      </c>
      <c r="AN161" s="61">
        <v>74928.0234375</v>
      </c>
      <c r="AO161" s="61">
        <v>62.616539001464837</v>
      </c>
      <c r="AP161" s="61">
        <v>44733.6953125</v>
      </c>
      <c r="AQ161" s="61">
        <v>6692.1162109375</v>
      </c>
      <c r="AR161" s="61">
        <v>5.5925288200378418</v>
      </c>
      <c r="AS161" s="61">
        <v>112969.6025390625</v>
      </c>
    </row>
    <row r="162" spans="1:45">
      <c r="A162">
        <v>134</v>
      </c>
      <c r="B162" t="s">
        <v>712</v>
      </c>
      <c r="C162" t="s">
        <v>713</v>
      </c>
      <c r="D162" t="s">
        <v>713</v>
      </c>
      <c r="E162" t="s">
        <v>303</v>
      </c>
      <c r="F162" t="s">
        <v>220</v>
      </c>
      <c r="G162" t="s">
        <v>1946</v>
      </c>
      <c r="H162" s="61">
        <v>231048.15625</v>
      </c>
      <c r="I162" s="61">
        <v>49992.21484375</v>
      </c>
      <c r="J162" s="61">
        <v>21.637140274047852</v>
      </c>
      <c r="K162" s="61">
        <v>181055.9375</v>
      </c>
      <c r="L162" s="61">
        <v>78.362861633300781</v>
      </c>
      <c r="M162" s="61">
        <v>28218.4765625</v>
      </c>
      <c r="N162" s="61">
        <v>12.21324443817139</v>
      </c>
      <c r="O162" s="61">
        <v>83300.7890625</v>
      </c>
      <c r="P162" s="61">
        <v>36.053432464599609</v>
      </c>
      <c r="Q162" s="61">
        <v>55082.3125</v>
      </c>
      <c r="R162" s="61">
        <f t="shared" si="2"/>
        <v>23.840186995649308</v>
      </c>
      <c r="S162" s="61">
        <v>38.666667938232422</v>
      </c>
      <c r="T162" s="61">
        <v>107.04246520996089</v>
      </c>
      <c r="U162" s="61">
        <v>4.63290736079216E-2</v>
      </c>
      <c r="V162" s="61">
        <v>49.433231353759773</v>
      </c>
      <c r="W162" s="61">
        <v>2.1395206451416019E-2</v>
      </c>
      <c r="X162" s="61">
        <v>39640.27734375</v>
      </c>
      <c r="Y162" s="61">
        <v>17.156717300415039</v>
      </c>
      <c r="Z162" s="61">
        <v>36186.80078125</v>
      </c>
      <c r="AA162" s="61">
        <v>15.66201591491699</v>
      </c>
      <c r="AB162" s="61">
        <v>103282.2578125</v>
      </c>
      <c r="AC162" s="61">
        <v>44.701614379882813</v>
      </c>
      <c r="AD162" s="61">
        <v>127765.8984375</v>
      </c>
      <c r="AE162" s="61">
        <v>118711.34375</v>
      </c>
      <c r="AF162" s="61">
        <v>51.379482269287109</v>
      </c>
      <c r="AG162" s="61">
        <v>112336.8125</v>
      </c>
      <c r="AH162" s="61">
        <v>83137.2734375</v>
      </c>
      <c r="AI162" s="61">
        <v>35.982658386230469</v>
      </c>
      <c r="AJ162" s="61">
        <v>147910.8828125</v>
      </c>
      <c r="AK162" s="61">
        <v>171509.4375</v>
      </c>
      <c r="AL162" s="61">
        <v>74.231033325195313</v>
      </c>
      <c r="AM162" s="61">
        <v>59538.71875</v>
      </c>
      <c r="AN162" s="61">
        <v>51053.7578125</v>
      </c>
      <c r="AO162" s="61">
        <v>22.096588134765621</v>
      </c>
      <c r="AP162" s="61">
        <v>179994.3984375</v>
      </c>
      <c r="AQ162" s="61">
        <v>4861.18017578125</v>
      </c>
      <c r="AR162" s="61">
        <v>2.1039683818817139</v>
      </c>
      <c r="AS162" s="61">
        <v>226186.97607421881</v>
      </c>
    </row>
    <row r="163" spans="1:45">
      <c r="A163">
        <v>308</v>
      </c>
      <c r="B163" t="s">
        <v>715</v>
      </c>
      <c r="C163" t="s">
        <v>716</v>
      </c>
      <c r="D163" t="s">
        <v>717</v>
      </c>
      <c r="E163" t="s">
        <v>303</v>
      </c>
      <c r="F163" t="s">
        <v>304</v>
      </c>
      <c r="G163" t="s">
        <v>1947</v>
      </c>
      <c r="H163" s="61">
        <v>213891.796875</v>
      </c>
      <c r="I163" s="61">
        <v>50646.72265625</v>
      </c>
      <c r="J163" s="61">
        <v>23.678665161132809</v>
      </c>
      <c r="K163" s="61">
        <v>163245.078125</v>
      </c>
      <c r="L163" s="61">
        <v>76.321334838867188</v>
      </c>
      <c r="M163" s="61">
        <v>77071.671875</v>
      </c>
      <c r="N163" s="61">
        <v>36.03302001953125</v>
      </c>
      <c r="O163" s="61">
        <v>126397.015625</v>
      </c>
      <c r="P163" s="61">
        <v>59.093902587890618</v>
      </c>
      <c r="Q163" s="61">
        <v>49325.34375</v>
      </c>
      <c r="R163" s="61">
        <f t="shared" si="2"/>
        <v>23.060886144608016</v>
      </c>
      <c r="S163" s="61">
        <v>35.5</v>
      </c>
      <c r="T163" s="61">
        <v>27.438339233398441</v>
      </c>
      <c r="U163" s="61">
        <v>1.282814051955938E-2</v>
      </c>
      <c r="V163" s="61">
        <v>48.704471588134773</v>
      </c>
      <c r="W163" s="61">
        <v>2.2770613431930539E-2</v>
      </c>
      <c r="X163" s="61">
        <v>14028.2255859375</v>
      </c>
      <c r="Y163" s="61">
        <v>6.5585622787475586</v>
      </c>
      <c r="Z163" s="61">
        <v>11953.697265625</v>
      </c>
      <c r="AA163" s="61">
        <v>5.5886654853820801</v>
      </c>
      <c r="AB163" s="61">
        <v>54281.640625</v>
      </c>
      <c r="AC163" s="61">
        <v>25.378084182739261</v>
      </c>
      <c r="AD163" s="61">
        <v>159610.15625</v>
      </c>
      <c r="AE163" s="61">
        <v>36510.70703125</v>
      </c>
      <c r="AF163" s="61">
        <v>17.069709777832031</v>
      </c>
      <c r="AG163" s="61">
        <v>177381.08984375</v>
      </c>
      <c r="AH163" s="61">
        <v>48292.36328125</v>
      </c>
      <c r="AI163" s="61">
        <v>22.57794189453125</v>
      </c>
      <c r="AJ163" s="61">
        <v>165599.43359375</v>
      </c>
      <c r="AK163" s="61">
        <v>94441.4765625</v>
      </c>
      <c r="AL163" s="61">
        <v>44.153858184814453</v>
      </c>
      <c r="AM163" s="61">
        <v>119450.3203125</v>
      </c>
      <c r="AN163" s="61">
        <v>112751.328125</v>
      </c>
      <c r="AO163" s="61">
        <v>52.714191436767578</v>
      </c>
      <c r="AP163" s="61">
        <v>101140.46875</v>
      </c>
      <c r="AQ163" s="61">
        <v>935.429443359375</v>
      </c>
      <c r="AR163" s="61">
        <v>0.43733766674995422</v>
      </c>
      <c r="AS163" s="61">
        <v>212956.3674316406</v>
      </c>
    </row>
    <row r="164" spans="1:45">
      <c r="A164">
        <v>75</v>
      </c>
      <c r="B164" t="s">
        <v>718</v>
      </c>
      <c r="C164" t="s">
        <v>719</v>
      </c>
      <c r="D164" t="s">
        <v>719</v>
      </c>
      <c r="E164" t="s">
        <v>264</v>
      </c>
      <c r="F164" t="s">
        <v>568</v>
      </c>
      <c r="G164" t="s">
        <v>1948</v>
      </c>
      <c r="H164" s="61">
        <v>383644.59375</v>
      </c>
      <c r="I164" s="61">
        <v>18893.525390625</v>
      </c>
      <c r="J164" s="61">
        <v>4.9247469902038574</v>
      </c>
      <c r="K164" s="61">
        <v>364751.0625</v>
      </c>
      <c r="L164" s="61">
        <v>95.075248718261719</v>
      </c>
      <c r="M164" s="61">
        <v>124645.6796875</v>
      </c>
      <c r="N164" s="61">
        <v>32.489883422851563</v>
      </c>
      <c r="O164" s="61">
        <v>343039.5625</v>
      </c>
      <c r="P164" s="61">
        <v>89.415977478027344</v>
      </c>
      <c r="Q164" s="61">
        <v>218393.8828125</v>
      </c>
      <c r="R164" s="61">
        <f t="shared" si="2"/>
        <v>56.926094195091203</v>
      </c>
      <c r="S164" s="61">
        <v>5.6500139236450204</v>
      </c>
      <c r="T164" s="61">
        <v>24223.119140625</v>
      </c>
      <c r="U164" s="61">
        <v>6.3139476776123047</v>
      </c>
      <c r="V164" s="61">
        <v>2116.4423828125</v>
      </c>
      <c r="W164" s="61">
        <v>0.55166745185852051</v>
      </c>
      <c r="X164" s="61">
        <v>252533.171875</v>
      </c>
      <c r="Y164" s="61">
        <v>65.82476806640625</v>
      </c>
      <c r="Z164" s="61">
        <v>84635.7265625</v>
      </c>
      <c r="AA164" s="61">
        <v>22.060972213745121</v>
      </c>
      <c r="AB164" s="61">
        <v>138488.203125</v>
      </c>
      <c r="AC164" s="61">
        <v>36.098045349121087</v>
      </c>
      <c r="AD164" s="61">
        <v>245156.390625</v>
      </c>
      <c r="AE164" s="61">
        <v>57769.0859375</v>
      </c>
      <c r="AF164" s="61">
        <v>15.05796909332275</v>
      </c>
      <c r="AG164" s="61">
        <v>325875.5078125</v>
      </c>
      <c r="AH164" s="61">
        <v>66921.984375</v>
      </c>
      <c r="AI164" s="61">
        <v>17.443744659423832</v>
      </c>
      <c r="AJ164" s="61">
        <v>316722.609375</v>
      </c>
      <c r="AK164" s="61">
        <v>189424.796875</v>
      </c>
      <c r="AL164" s="61">
        <v>49.375072479248047</v>
      </c>
      <c r="AM164" s="61">
        <v>194219.796875</v>
      </c>
      <c r="AN164" s="61">
        <v>302983.03125</v>
      </c>
      <c r="AO164" s="61">
        <v>78.974929809570313</v>
      </c>
      <c r="AP164" s="61">
        <v>80661.5625</v>
      </c>
      <c r="AQ164" s="61">
        <v>72907.8359375</v>
      </c>
      <c r="AR164" s="61">
        <v>19.00400543212891</v>
      </c>
      <c r="AS164" s="61">
        <v>310736.7578125</v>
      </c>
    </row>
    <row r="165" spans="1:45">
      <c r="A165">
        <v>195</v>
      </c>
      <c r="B165" t="s">
        <v>720</v>
      </c>
      <c r="C165" t="s">
        <v>721</v>
      </c>
      <c r="D165" t="s">
        <v>721</v>
      </c>
      <c r="E165" t="s">
        <v>264</v>
      </c>
      <c r="F165" t="s">
        <v>265</v>
      </c>
      <c r="G165" t="s">
        <v>1949</v>
      </c>
      <c r="H165" s="61">
        <v>516443.15625</v>
      </c>
      <c r="I165" s="61">
        <v>30598.431640625</v>
      </c>
      <c r="J165" s="61">
        <v>5.9248404502868652</v>
      </c>
      <c r="K165" s="61">
        <v>485844.71875</v>
      </c>
      <c r="L165" s="61">
        <v>94.075164794921875</v>
      </c>
      <c r="M165" s="61">
        <v>80446.3203125</v>
      </c>
      <c r="N165" s="61">
        <v>15.57699394226074</v>
      </c>
      <c r="O165" s="61">
        <v>476521.28125</v>
      </c>
      <c r="P165" s="61">
        <v>92.269844055175781</v>
      </c>
      <c r="Q165" s="61">
        <v>396074.9609375</v>
      </c>
      <c r="R165" s="61">
        <f t="shared" si="2"/>
        <v>76.692847246438845</v>
      </c>
      <c r="S165" s="61">
        <v>8.591801643371582</v>
      </c>
      <c r="T165" s="61">
        <v>63135.390625</v>
      </c>
      <c r="U165" s="61">
        <v>12.22504138946533</v>
      </c>
      <c r="V165" s="61">
        <v>259035.765625</v>
      </c>
      <c r="W165" s="61">
        <v>50.15765380859375</v>
      </c>
      <c r="X165" s="61">
        <v>143860.25</v>
      </c>
      <c r="Y165" s="61">
        <v>27.8559684753418</v>
      </c>
      <c r="Z165" s="61">
        <v>41720.67578125</v>
      </c>
      <c r="AA165" s="61">
        <v>8.0784645080566406</v>
      </c>
      <c r="AB165" s="61">
        <v>297240.09375</v>
      </c>
      <c r="AC165" s="61">
        <v>57.555240631103523</v>
      </c>
      <c r="AD165" s="61">
        <v>219203.0625</v>
      </c>
      <c r="AE165" s="61">
        <v>61204.25</v>
      </c>
      <c r="AF165" s="61">
        <v>11.85111045837402</v>
      </c>
      <c r="AG165" s="61">
        <v>455238.90625</v>
      </c>
      <c r="AH165" s="61">
        <v>130663.140625</v>
      </c>
      <c r="AI165" s="61">
        <v>25.30058670043945</v>
      </c>
      <c r="AJ165" s="61">
        <v>385780.015625</v>
      </c>
      <c r="AK165" s="61">
        <v>358724.28125</v>
      </c>
      <c r="AL165" s="61">
        <v>69.460556030273438</v>
      </c>
      <c r="AM165" s="61">
        <v>157718.875</v>
      </c>
      <c r="AN165" s="61">
        <v>111498.328125</v>
      </c>
      <c r="AO165" s="61">
        <v>21.58966064453125</v>
      </c>
      <c r="AP165" s="61">
        <v>404944.828125</v>
      </c>
      <c r="AQ165" s="61">
        <v>18573.10546875</v>
      </c>
      <c r="AR165" s="61">
        <v>3.5963506698608398</v>
      </c>
      <c r="AS165" s="61">
        <v>497870.05078125</v>
      </c>
    </row>
    <row r="166" spans="1:45">
      <c r="A166">
        <v>51</v>
      </c>
      <c r="B166" t="s">
        <v>722</v>
      </c>
      <c r="C166" t="s">
        <v>723</v>
      </c>
      <c r="D166" t="s">
        <v>723</v>
      </c>
      <c r="E166" t="s">
        <v>214</v>
      </c>
      <c r="F166" t="s">
        <v>229</v>
      </c>
      <c r="G166" t="s">
        <v>1950</v>
      </c>
      <c r="H166" s="61">
        <v>500950.40625</v>
      </c>
      <c r="I166" s="61">
        <v>71121.7421875</v>
      </c>
      <c r="J166" s="61">
        <v>14.197360992431641</v>
      </c>
      <c r="K166" s="61">
        <v>429828.65625</v>
      </c>
      <c r="L166" s="61">
        <v>85.802635192871094</v>
      </c>
      <c r="M166" s="61">
        <v>93073.828125</v>
      </c>
      <c r="N166" s="61">
        <v>18.579450607299801</v>
      </c>
      <c r="O166" s="61">
        <v>466196.84375</v>
      </c>
      <c r="P166" s="61">
        <v>93.062469482421875</v>
      </c>
      <c r="Q166" s="61">
        <v>373123.015625</v>
      </c>
      <c r="R166" s="61">
        <f t="shared" si="2"/>
        <v>74.483024860307708</v>
      </c>
      <c r="S166" s="61">
        <v>9.4710502624511719</v>
      </c>
      <c r="T166" s="61">
        <v>36425.796875</v>
      </c>
      <c r="U166" s="61">
        <v>7.2713384628295898</v>
      </c>
      <c r="V166" s="61">
        <v>196531.765625</v>
      </c>
      <c r="W166" s="61">
        <v>39.231781005859382</v>
      </c>
      <c r="X166" s="61">
        <v>158728.390625</v>
      </c>
      <c r="Y166" s="61">
        <v>31.685451507568359</v>
      </c>
      <c r="Z166" s="61">
        <v>10428.919921875</v>
      </c>
      <c r="AA166" s="61">
        <v>2.08182692527771</v>
      </c>
      <c r="AB166" s="61">
        <v>222902.875</v>
      </c>
      <c r="AC166" s="61">
        <v>44.495998382568359</v>
      </c>
      <c r="AD166" s="61">
        <v>278047.53125</v>
      </c>
      <c r="AE166" s="61">
        <v>111779.0390625</v>
      </c>
      <c r="AF166" s="61">
        <v>22.313394546508789</v>
      </c>
      <c r="AG166" s="61">
        <v>389171.3671875</v>
      </c>
      <c r="AH166" s="61">
        <v>172732.78125</v>
      </c>
      <c r="AI166" s="61">
        <v>34.481014251708977</v>
      </c>
      <c r="AJ166" s="61">
        <v>328217.625</v>
      </c>
      <c r="AK166" s="61">
        <v>284689.1875</v>
      </c>
      <c r="AL166" s="61">
        <v>56.829814910888672</v>
      </c>
      <c r="AM166" s="61">
        <v>216261.21875</v>
      </c>
      <c r="AN166" s="61">
        <v>115159.625</v>
      </c>
      <c r="AO166" s="61">
        <v>22.988227844238281</v>
      </c>
      <c r="AP166" s="61">
        <v>385790.78125</v>
      </c>
      <c r="AQ166" s="61">
        <v>16787.8671875</v>
      </c>
      <c r="AR166" s="61">
        <v>3.351203441619873</v>
      </c>
      <c r="AS166" s="61">
        <v>484162.5390625</v>
      </c>
    </row>
    <row r="167" spans="1:45">
      <c r="A167">
        <v>24</v>
      </c>
      <c r="B167" t="s">
        <v>725</v>
      </c>
      <c r="C167" t="s">
        <v>726</v>
      </c>
      <c r="D167" t="s">
        <v>726</v>
      </c>
      <c r="E167" t="s">
        <v>214</v>
      </c>
      <c r="F167" t="s">
        <v>224</v>
      </c>
      <c r="G167" t="s">
        <v>1951</v>
      </c>
      <c r="H167" s="61">
        <v>566231.75</v>
      </c>
      <c r="I167" s="61">
        <v>145695.4375</v>
      </c>
      <c r="J167" s="61">
        <v>25.730709075927731</v>
      </c>
      <c r="K167" s="61">
        <v>420536.3125</v>
      </c>
      <c r="L167" s="61">
        <v>74.269294738769531</v>
      </c>
      <c r="M167" s="61">
        <v>33875.60546875</v>
      </c>
      <c r="N167" s="61">
        <v>5.9826397895812988</v>
      </c>
      <c r="O167" s="61">
        <v>392982.5625</v>
      </c>
      <c r="P167" s="61">
        <v>69.403129577636719</v>
      </c>
      <c r="Q167" s="61">
        <v>359106.95703125</v>
      </c>
      <c r="R167" s="61">
        <f t="shared" si="2"/>
        <v>63.420491173666974</v>
      </c>
      <c r="S167" s="61">
        <v>20.0625</v>
      </c>
      <c r="T167" s="61">
        <v>140784.4375</v>
      </c>
      <c r="U167" s="61">
        <v>24.863395690917969</v>
      </c>
      <c r="V167" s="61">
        <v>297448.6875</v>
      </c>
      <c r="W167" s="61">
        <v>52.531261444091797</v>
      </c>
      <c r="X167" s="61">
        <v>89401.65625</v>
      </c>
      <c r="Y167" s="61">
        <v>15.788881301879879</v>
      </c>
      <c r="Z167" s="61">
        <v>0</v>
      </c>
      <c r="AA167" s="61">
        <v>0</v>
      </c>
      <c r="AB167" s="61">
        <v>101137.734375</v>
      </c>
      <c r="AC167" s="61">
        <v>17.861543655395511</v>
      </c>
      <c r="AD167" s="61">
        <v>465094.015625</v>
      </c>
      <c r="AE167" s="61">
        <v>71163.6796875</v>
      </c>
      <c r="AF167" s="61">
        <v>12.567941665649411</v>
      </c>
      <c r="AG167" s="61">
        <v>495068.0703125</v>
      </c>
      <c r="AH167" s="61">
        <v>75576.890625</v>
      </c>
      <c r="AI167" s="61">
        <v>13.347342491149901</v>
      </c>
      <c r="AJ167" s="61">
        <v>490654.859375</v>
      </c>
      <c r="AK167" s="61">
        <v>136397.03125</v>
      </c>
      <c r="AL167" s="61">
        <v>24.088552474975589</v>
      </c>
      <c r="AM167" s="61">
        <v>429834.71875</v>
      </c>
      <c r="AN167" s="61">
        <v>56865.56640625</v>
      </c>
      <c r="AO167" s="61">
        <v>10.042807579040529</v>
      </c>
      <c r="AP167" s="61">
        <v>509366.18359375</v>
      </c>
      <c r="AQ167" s="61">
        <v>33971.7890625</v>
      </c>
      <c r="AR167" s="61">
        <v>5.9996261596679688</v>
      </c>
      <c r="AS167" s="61">
        <v>532259.9609375</v>
      </c>
    </row>
    <row r="168" spans="1:45">
      <c r="A168">
        <v>235</v>
      </c>
      <c r="B168" t="s">
        <v>728</v>
      </c>
      <c r="C168" t="s">
        <v>729</v>
      </c>
      <c r="D168" t="s">
        <v>729</v>
      </c>
      <c r="E168" t="s">
        <v>219</v>
      </c>
      <c r="F168" t="s">
        <v>229</v>
      </c>
      <c r="G168" t="s">
        <v>1952</v>
      </c>
      <c r="H168" s="61">
        <v>147616.84375</v>
      </c>
      <c r="I168" s="61">
        <v>39026.96875</v>
      </c>
      <c r="J168" s="61">
        <v>26.438018798828121</v>
      </c>
      <c r="K168" s="61">
        <v>108589.875</v>
      </c>
      <c r="L168" s="61">
        <v>73.561981201171875</v>
      </c>
      <c r="M168" s="61">
        <v>25200.4140625</v>
      </c>
      <c r="N168" s="61">
        <v>17.071502685546879</v>
      </c>
      <c r="O168" s="61">
        <v>127358.7890625</v>
      </c>
      <c r="P168" s="61">
        <v>86.276596069335938</v>
      </c>
      <c r="Q168" s="61">
        <v>102158.375</v>
      </c>
      <c r="R168" s="61">
        <f t="shared" si="2"/>
        <v>69.205093676852172</v>
      </c>
      <c r="S168" s="61">
        <v>13.39999961853027</v>
      </c>
      <c r="T168" s="61">
        <v>15289.0341796875</v>
      </c>
      <c r="U168" s="61">
        <v>10.357241630554199</v>
      </c>
      <c r="V168" s="61">
        <v>36088.609375</v>
      </c>
      <c r="W168" s="61">
        <v>24.44748687744141</v>
      </c>
      <c r="X168" s="61">
        <v>450.8841552734375</v>
      </c>
      <c r="Y168" s="61">
        <v>0.305442214012146</v>
      </c>
      <c r="Z168" s="61">
        <v>0</v>
      </c>
      <c r="AA168" s="61">
        <v>0</v>
      </c>
      <c r="AB168" s="61">
        <v>40861.859375</v>
      </c>
      <c r="AC168" s="61">
        <v>27.681028366088871</v>
      </c>
      <c r="AD168" s="61">
        <v>106754.984375</v>
      </c>
      <c r="AE168" s="61">
        <v>8526.8662109375</v>
      </c>
      <c r="AF168" s="61">
        <v>5.7763504981994629</v>
      </c>
      <c r="AG168" s="61">
        <v>139089.9775390625</v>
      </c>
      <c r="AH168" s="61">
        <v>19164.740234375</v>
      </c>
      <c r="AI168" s="61">
        <v>12.982760429382321</v>
      </c>
      <c r="AJ168" s="61">
        <v>128452.103515625</v>
      </c>
      <c r="AK168" s="61">
        <v>55431.0234375</v>
      </c>
      <c r="AL168" s="61">
        <v>37.550605773925781</v>
      </c>
      <c r="AM168" s="61">
        <v>92185.8203125</v>
      </c>
      <c r="AN168" s="61">
        <v>39164.22265625</v>
      </c>
      <c r="AO168" s="61">
        <v>26.530998229980469</v>
      </c>
      <c r="AP168" s="61">
        <v>108452.62109375</v>
      </c>
      <c r="AQ168" s="61">
        <v>10315.9609375</v>
      </c>
      <c r="AR168" s="61">
        <v>6.9883360862731934</v>
      </c>
      <c r="AS168" s="61">
        <v>137300.8828125</v>
      </c>
    </row>
    <row r="169" spans="1:45">
      <c r="A169">
        <v>200</v>
      </c>
      <c r="B169" t="s">
        <v>731</v>
      </c>
      <c r="C169" t="s">
        <v>732</v>
      </c>
      <c r="D169" t="s">
        <v>732</v>
      </c>
      <c r="E169" t="s">
        <v>219</v>
      </c>
      <c r="F169" t="s">
        <v>256</v>
      </c>
      <c r="G169" t="s">
        <v>1953</v>
      </c>
      <c r="H169" s="61">
        <v>60092.77734375</v>
      </c>
      <c r="I169" s="61">
        <v>5681.03564453125</v>
      </c>
      <c r="J169" s="61">
        <v>9.4537744522094727</v>
      </c>
      <c r="K169" s="61">
        <v>54411.7421875</v>
      </c>
      <c r="L169" s="61">
        <v>90.546226501464844</v>
      </c>
      <c r="M169" s="61">
        <v>9673.3193359375</v>
      </c>
      <c r="N169" s="61">
        <v>16.097307205200199</v>
      </c>
      <c r="O169" s="61">
        <v>37177.734375</v>
      </c>
      <c r="P169" s="61">
        <v>61.867225646972663</v>
      </c>
      <c r="Q169" s="61">
        <v>27504.4150390625</v>
      </c>
      <c r="R169" s="61">
        <f t="shared" si="2"/>
        <v>45.769918207854509</v>
      </c>
      <c r="S169" s="61">
        <v>32.333332061767578</v>
      </c>
      <c r="T169" s="61">
        <v>1451.642211914062</v>
      </c>
      <c r="U169" s="61">
        <v>2.4156684875488281</v>
      </c>
      <c r="V169" s="61">
        <v>155.48658752441409</v>
      </c>
      <c r="W169" s="61">
        <v>0.25874423980712891</v>
      </c>
      <c r="X169" s="61">
        <v>8353.1689453125</v>
      </c>
      <c r="Y169" s="61">
        <v>13.900454521179199</v>
      </c>
      <c r="Z169" s="61">
        <v>44386.71484375</v>
      </c>
      <c r="AA169" s="61">
        <v>73.863639831542969</v>
      </c>
      <c r="AB169" s="61">
        <v>27612.275390625</v>
      </c>
      <c r="AC169" s="61">
        <v>45.949409484863281</v>
      </c>
      <c r="AD169" s="61">
        <v>32480.501953125</v>
      </c>
      <c r="AE169" s="61">
        <v>27897.453125</v>
      </c>
      <c r="AF169" s="61">
        <v>46.423973083496087</v>
      </c>
      <c r="AG169" s="61">
        <v>32195.32421875</v>
      </c>
      <c r="AH169" s="61">
        <v>33616.80859375</v>
      </c>
      <c r="AI169" s="61">
        <v>55.941509246826172</v>
      </c>
      <c r="AJ169" s="61">
        <v>26475.96875</v>
      </c>
      <c r="AK169" s="61">
        <v>50757.9140625</v>
      </c>
      <c r="AL169" s="61">
        <v>84.465911865234375</v>
      </c>
      <c r="AM169" s="61">
        <v>9334.86328125</v>
      </c>
      <c r="AN169" s="61">
        <v>25775.2734375</v>
      </c>
      <c r="AO169" s="61">
        <v>42.892463684082031</v>
      </c>
      <c r="AP169" s="61">
        <v>34317.50390625</v>
      </c>
      <c r="AQ169" s="61">
        <v>4727.07421875</v>
      </c>
      <c r="AR169" s="61">
        <v>7.8662929534912109</v>
      </c>
      <c r="AS169" s="61">
        <v>55365.703125</v>
      </c>
    </row>
    <row r="170" spans="1:45">
      <c r="A170">
        <v>152</v>
      </c>
      <c r="B170" t="s">
        <v>734</v>
      </c>
      <c r="C170" t="s">
        <v>735</v>
      </c>
      <c r="D170" t="s">
        <v>736</v>
      </c>
      <c r="E170" t="s">
        <v>264</v>
      </c>
      <c r="F170" t="s">
        <v>269</v>
      </c>
      <c r="G170" t="s">
        <v>1954</v>
      </c>
      <c r="H170" s="61">
        <v>41338.22265625</v>
      </c>
      <c r="I170" s="61">
        <v>8578.73828125</v>
      </c>
      <c r="J170" s="61">
        <v>20.752555847167969</v>
      </c>
      <c r="K170" s="61">
        <v>32759.484375</v>
      </c>
      <c r="L170" s="61">
        <v>79.247444152832031</v>
      </c>
      <c r="M170" s="61">
        <v>5799.66552734375</v>
      </c>
      <c r="N170" s="61">
        <v>14.029788970947269</v>
      </c>
      <c r="O170" s="61">
        <v>26189.888671875</v>
      </c>
      <c r="P170" s="61">
        <v>63.355140686035163</v>
      </c>
      <c r="Q170" s="61">
        <v>20390.22314453125</v>
      </c>
      <c r="R170" s="61">
        <f t="shared" si="2"/>
        <v>49.325350327920823</v>
      </c>
      <c r="S170" s="61">
        <v>50</v>
      </c>
      <c r="T170" s="61">
        <v>536.36474609375</v>
      </c>
      <c r="U170" s="61">
        <v>1.2975031137466431</v>
      </c>
      <c r="V170" s="61">
        <v>206.2872314453125</v>
      </c>
      <c r="W170" s="61">
        <v>0.49902299046516418</v>
      </c>
      <c r="X170" s="61">
        <v>8378.1611328125</v>
      </c>
      <c r="Y170" s="61">
        <v>20.26734733581543</v>
      </c>
      <c r="Z170" s="61">
        <v>0</v>
      </c>
      <c r="AA170" s="61">
        <v>0</v>
      </c>
      <c r="AB170" s="61">
        <v>15897.8486328125</v>
      </c>
      <c r="AC170" s="61">
        <v>38.457984924316413</v>
      </c>
      <c r="AD170" s="61">
        <v>25440.3740234375</v>
      </c>
      <c r="AE170" s="61">
        <v>18717.662109375</v>
      </c>
      <c r="AF170" s="61">
        <v>45.279308319091797</v>
      </c>
      <c r="AG170" s="61">
        <v>22620.560546875</v>
      </c>
      <c r="AH170" s="61">
        <v>27343.861328125</v>
      </c>
      <c r="AI170" s="61">
        <v>66.146675109863281</v>
      </c>
      <c r="AJ170" s="61">
        <v>13994.361328125</v>
      </c>
      <c r="AK170" s="61">
        <v>30560.443359375</v>
      </c>
      <c r="AL170" s="61">
        <v>73.927810668945313</v>
      </c>
      <c r="AM170" s="61">
        <v>10777.779296875</v>
      </c>
      <c r="AN170" s="61">
        <v>8359.3505859375</v>
      </c>
      <c r="AO170" s="61">
        <v>20.221843719482418</v>
      </c>
      <c r="AP170" s="61">
        <v>32978.8720703125</v>
      </c>
      <c r="AQ170" s="61">
        <v>3633.5537109375</v>
      </c>
      <c r="AR170" s="61">
        <v>8.7898159027099609</v>
      </c>
      <c r="AS170" s="61">
        <v>37704.6689453125</v>
      </c>
    </row>
    <row r="171" spans="1:45">
      <c r="A171">
        <v>211</v>
      </c>
      <c r="B171" t="s">
        <v>737</v>
      </c>
      <c r="C171" t="s">
        <v>738</v>
      </c>
      <c r="D171" t="s">
        <v>738</v>
      </c>
      <c r="E171" t="s">
        <v>264</v>
      </c>
      <c r="F171" t="s">
        <v>269</v>
      </c>
      <c r="G171" t="s">
        <v>1955</v>
      </c>
      <c r="H171" s="61">
        <v>152070.359375</v>
      </c>
      <c r="I171" s="61">
        <v>30595.654296875</v>
      </c>
      <c r="J171" s="61">
        <v>20.119405746459961</v>
      </c>
      <c r="K171" s="61">
        <v>121474.703125</v>
      </c>
      <c r="L171" s="61">
        <v>79.880592346191406</v>
      </c>
      <c r="M171" s="61">
        <v>21973.892578125</v>
      </c>
      <c r="N171" s="61">
        <v>14.449819564819339</v>
      </c>
      <c r="O171" s="61">
        <v>122605.0546875</v>
      </c>
      <c r="P171" s="61">
        <v>80.6239013671875</v>
      </c>
      <c r="Q171" s="61">
        <v>100631.162109375</v>
      </c>
      <c r="R171" s="61">
        <f t="shared" si="2"/>
        <v>66.174080552556731</v>
      </c>
      <c r="S171" s="61">
        <v>28</v>
      </c>
      <c r="T171" s="61">
        <v>20730.955078125</v>
      </c>
      <c r="U171" s="61">
        <v>13.63247680664062</v>
      </c>
      <c r="V171" s="61">
        <v>8542.091796875</v>
      </c>
      <c r="W171" s="61">
        <v>5.6171970367431641</v>
      </c>
      <c r="X171" s="61">
        <v>79577.53125</v>
      </c>
      <c r="Y171" s="61">
        <v>52.329414367675781</v>
      </c>
      <c r="Z171" s="61">
        <v>83.764732360839844</v>
      </c>
      <c r="AA171" s="61">
        <v>5.5082879960536957E-2</v>
      </c>
      <c r="AB171" s="61">
        <v>58214.4296875</v>
      </c>
      <c r="AC171" s="61">
        <v>38.281246185302727</v>
      </c>
      <c r="AD171" s="61">
        <v>93855.9296875</v>
      </c>
      <c r="AE171" s="61">
        <v>57797.25390625</v>
      </c>
      <c r="AF171" s="61">
        <v>38.006916046142578</v>
      </c>
      <c r="AG171" s="61">
        <v>94273.10546875</v>
      </c>
      <c r="AH171" s="61">
        <v>73515.640625</v>
      </c>
      <c r="AI171" s="61">
        <v>48.343173980712891</v>
      </c>
      <c r="AJ171" s="61">
        <v>78554.71875</v>
      </c>
      <c r="AK171" s="61">
        <v>108870.8671875</v>
      </c>
      <c r="AL171" s="61">
        <v>71.592430114746094</v>
      </c>
      <c r="AM171" s="61">
        <v>43199.4921875</v>
      </c>
      <c r="AN171" s="61">
        <v>27272.537109375</v>
      </c>
      <c r="AO171" s="61">
        <v>17.93415641784668</v>
      </c>
      <c r="AP171" s="61">
        <v>124797.822265625</v>
      </c>
      <c r="AQ171" s="61">
        <v>22431.931640625</v>
      </c>
      <c r="AR171" s="61">
        <v>14.751021385192869</v>
      </c>
      <c r="AS171" s="61">
        <v>129638.427734375</v>
      </c>
    </row>
    <row r="172" spans="1:45">
      <c r="A172">
        <v>25</v>
      </c>
      <c r="B172" t="s">
        <v>740</v>
      </c>
      <c r="C172" t="s">
        <v>741</v>
      </c>
      <c r="D172" t="s">
        <v>742</v>
      </c>
      <c r="E172" t="s">
        <v>214</v>
      </c>
      <c r="F172" t="s">
        <v>224</v>
      </c>
      <c r="G172" t="s">
        <v>1956</v>
      </c>
      <c r="H172" s="61">
        <v>567264</v>
      </c>
      <c r="I172" s="61">
        <v>156108.75</v>
      </c>
      <c r="J172" s="61">
        <v>27.51959228515625</v>
      </c>
      <c r="K172" s="61">
        <v>411155.25</v>
      </c>
      <c r="L172" s="61">
        <v>72.48040771484375</v>
      </c>
      <c r="M172" s="61">
        <v>21366.294921875</v>
      </c>
      <c r="N172" s="61">
        <v>3.7665524482727051</v>
      </c>
      <c r="O172" s="61">
        <v>385593.15625</v>
      </c>
      <c r="P172" s="61">
        <v>67.974197387695313</v>
      </c>
      <c r="Q172" s="61">
        <v>364226.861328125</v>
      </c>
      <c r="R172" s="61">
        <f t="shared" si="2"/>
        <v>64.207646056884442</v>
      </c>
      <c r="S172" s="61">
        <v>18.666666030883789</v>
      </c>
      <c r="T172" s="61">
        <v>165153.71875</v>
      </c>
      <c r="U172" s="61">
        <v>29.11408615112305</v>
      </c>
      <c r="V172" s="61">
        <v>305241.03125</v>
      </c>
      <c r="W172" s="61">
        <v>53.809345245361328</v>
      </c>
      <c r="X172" s="61">
        <v>46507.23828125</v>
      </c>
      <c r="Y172" s="61">
        <v>8.1985177993774414</v>
      </c>
      <c r="Z172" s="61">
        <v>0</v>
      </c>
      <c r="AA172" s="61">
        <v>0</v>
      </c>
      <c r="AB172" s="61">
        <v>65919.203125</v>
      </c>
      <c r="AC172" s="61">
        <v>11.62055110931396</v>
      </c>
      <c r="AD172" s="61">
        <v>501344.796875</v>
      </c>
      <c r="AE172" s="61">
        <v>72326.3046875</v>
      </c>
      <c r="AF172" s="61">
        <v>12.75002479553223</v>
      </c>
      <c r="AG172" s="61">
        <v>494937.6953125</v>
      </c>
      <c r="AH172" s="61">
        <v>91477.2578125</v>
      </c>
      <c r="AI172" s="61">
        <v>16.126047134399411</v>
      </c>
      <c r="AJ172" s="61">
        <v>475786.7421875</v>
      </c>
      <c r="AK172" s="61">
        <v>118352.796875</v>
      </c>
      <c r="AL172" s="61">
        <v>20.863796234130859</v>
      </c>
      <c r="AM172" s="61">
        <v>448911.203125</v>
      </c>
      <c r="AN172" s="61">
        <v>30752.392578125</v>
      </c>
      <c r="AO172" s="61">
        <v>5.4211783409118652</v>
      </c>
      <c r="AP172" s="61">
        <v>536511.607421875</v>
      </c>
      <c r="AQ172" s="61">
        <v>23042.123046875</v>
      </c>
      <c r="AR172" s="61">
        <v>4.0619754791259766</v>
      </c>
      <c r="AS172" s="61">
        <v>544221.876953125</v>
      </c>
    </row>
    <row r="173" spans="1:45">
      <c r="A173">
        <v>26</v>
      </c>
      <c r="B173" t="s">
        <v>744</v>
      </c>
      <c r="C173" t="s">
        <v>745</v>
      </c>
      <c r="D173" t="s">
        <v>746</v>
      </c>
      <c r="E173" t="s">
        <v>214</v>
      </c>
      <c r="F173" t="s">
        <v>224</v>
      </c>
      <c r="G173" t="s">
        <v>1957</v>
      </c>
      <c r="H173" s="61">
        <v>641705</v>
      </c>
      <c r="I173" s="61">
        <v>233207.265625</v>
      </c>
      <c r="J173" s="61">
        <v>36.341819763183587</v>
      </c>
      <c r="K173" s="61">
        <v>408497.75</v>
      </c>
      <c r="L173" s="61">
        <v>63.658184051513672</v>
      </c>
      <c r="M173" s="61">
        <v>75102.2578125</v>
      </c>
      <c r="N173" s="61">
        <v>11.703548431396481</v>
      </c>
      <c r="O173" s="61">
        <v>542675.125</v>
      </c>
      <c r="P173" s="61">
        <v>84.567695617675781</v>
      </c>
      <c r="Q173" s="61">
        <v>467572.8671875</v>
      </c>
      <c r="R173" s="61">
        <f t="shared" si="2"/>
        <v>72.864145859468138</v>
      </c>
      <c r="S173" s="61">
        <v>11.234567642211911</v>
      </c>
      <c r="T173" s="61">
        <v>280936.375</v>
      </c>
      <c r="U173" s="61">
        <v>43.779678344726563</v>
      </c>
      <c r="V173" s="61">
        <v>314552.4375</v>
      </c>
      <c r="W173" s="61">
        <v>49.018230438232422</v>
      </c>
      <c r="X173" s="61">
        <v>4611.95654296875</v>
      </c>
      <c r="Y173" s="61">
        <v>0.71870356798171997</v>
      </c>
      <c r="Z173" s="61">
        <v>0</v>
      </c>
      <c r="AA173" s="61">
        <v>0</v>
      </c>
      <c r="AB173" s="61">
        <v>102437.453125</v>
      </c>
      <c r="AC173" s="61">
        <v>15.96332454681396</v>
      </c>
      <c r="AD173" s="61">
        <v>539267.546875</v>
      </c>
      <c r="AE173" s="61">
        <v>39419.4609375</v>
      </c>
      <c r="AF173" s="61">
        <v>6.1429252624511719</v>
      </c>
      <c r="AG173" s="61">
        <v>602285.5390625</v>
      </c>
      <c r="AH173" s="61">
        <v>44867.8203125</v>
      </c>
      <c r="AI173" s="61">
        <v>6.9919695854187012</v>
      </c>
      <c r="AJ173" s="61">
        <v>596837.1796875</v>
      </c>
      <c r="AK173" s="61">
        <v>128176.4453125</v>
      </c>
      <c r="AL173" s="61">
        <v>19.974357604980469</v>
      </c>
      <c r="AM173" s="61">
        <v>513528.5546875</v>
      </c>
      <c r="AN173" s="61">
        <v>694.12982177734375</v>
      </c>
      <c r="AO173" s="61">
        <v>0.1081696152687073</v>
      </c>
      <c r="AP173" s="61">
        <v>641010.87017822266</v>
      </c>
      <c r="AQ173" s="61">
        <v>12396.97265625</v>
      </c>
      <c r="AR173" s="61">
        <v>1.9318804740905759</v>
      </c>
      <c r="AS173" s="61">
        <v>629308.02734375</v>
      </c>
    </row>
    <row r="174" spans="1:45">
      <c r="A174">
        <v>298</v>
      </c>
      <c r="B174" t="s">
        <v>748</v>
      </c>
      <c r="C174" t="s">
        <v>749</v>
      </c>
      <c r="D174" t="s">
        <v>749</v>
      </c>
      <c r="E174" t="s">
        <v>260</v>
      </c>
      <c r="F174" t="s">
        <v>261</v>
      </c>
      <c r="G174" t="s">
        <v>1958</v>
      </c>
      <c r="H174" s="61">
        <v>106821.0390625</v>
      </c>
      <c r="I174" s="61">
        <v>34400.77734375</v>
      </c>
      <c r="J174" s="61">
        <v>32.204120635986328</v>
      </c>
      <c r="K174" s="61">
        <v>72420.265625</v>
      </c>
      <c r="L174" s="61">
        <v>67.795883178710938</v>
      </c>
      <c r="M174" s="61">
        <v>0</v>
      </c>
      <c r="N174" s="61">
        <v>0</v>
      </c>
      <c r="O174" s="61">
        <v>0</v>
      </c>
      <c r="P174" s="61">
        <v>0</v>
      </c>
      <c r="Q174" s="61">
        <v>0</v>
      </c>
      <c r="R174" s="61">
        <f t="shared" si="2"/>
        <v>0</v>
      </c>
      <c r="S174" s="61">
        <v>0</v>
      </c>
      <c r="T174" s="61">
        <v>0</v>
      </c>
      <c r="U174" s="61">
        <v>0</v>
      </c>
      <c r="V174" s="61">
        <v>0</v>
      </c>
      <c r="W174" s="61">
        <v>0</v>
      </c>
      <c r="X174" s="61">
        <v>0</v>
      </c>
      <c r="Y174" s="61">
        <v>0</v>
      </c>
      <c r="Z174" s="61">
        <v>0</v>
      </c>
      <c r="AA174" s="61">
        <v>0</v>
      </c>
      <c r="AB174" s="61">
        <v>0</v>
      </c>
      <c r="AC174" s="61">
        <v>0</v>
      </c>
      <c r="AD174" s="61">
        <v>106821.0390625</v>
      </c>
      <c r="AE174" s="61">
        <v>0</v>
      </c>
      <c r="AF174" s="61">
        <v>0</v>
      </c>
      <c r="AG174" s="61">
        <v>106821.0390625</v>
      </c>
      <c r="AH174" s="61">
        <v>0</v>
      </c>
      <c r="AI174" s="61">
        <v>0</v>
      </c>
      <c r="AJ174" s="61">
        <v>106821.0390625</v>
      </c>
      <c r="AK174" s="61">
        <v>0</v>
      </c>
      <c r="AL174" s="61">
        <v>0</v>
      </c>
      <c r="AM174" s="61">
        <v>106821.0390625</v>
      </c>
      <c r="AN174" s="61">
        <v>0</v>
      </c>
      <c r="AO174" s="61">
        <v>0</v>
      </c>
      <c r="AP174" s="61">
        <v>106821.0390625</v>
      </c>
      <c r="AQ174" s="61">
        <v>0</v>
      </c>
      <c r="AR174" s="61">
        <v>0</v>
      </c>
      <c r="AS174" s="61">
        <v>106821.0390625</v>
      </c>
    </row>
    <row r="175" spans="1:45">
      <c r="A175">
        <v>103</v>
      </c>
      <c r="B175" t="s">
        <v>750</v>
      </c>
      <c r="C175" t="s">
        <v>751</v>
      </c>
      <c r="D175" t="s">
        <v>751</v>
      </c>
      <c r="E175" t="s">
        <v>264</v>
      </c>
      <c r="F175" t="s">
        <v>265</v>
      </c>
      <c r="G175" t="s">
        <v>1959</v>
      </c>
      <c r="H175" s="61">
        <v>351470.53125</v>
      </c>
      <c r="I175" s="61">
        <v>59093.7109375</v>
      </c>
      <c r="J175" s="61">
        <v>16.813276290893551</v>
      </c>
      <c r="K175" s="61">
        <v>292376.8125</v>
      </c>
      <c r="L175" s="61">
        <v>83.186721801757813</v>
      </c>
      <c r="M175" s="61">
        <v>43655.13671875</v>
      </c>
      <c r="N175" s="61">
        <v>12.42071056365967</v>
      </c>
      <c r="O175" s="61">
        <v>304712.5625</v>
      </c>
      <c r="P175" s="61">
        <v>86.69647216796875</v>
      </c>
      <c r="Q175" s="61">
        <v>261057.42578125</v>
      </c>
      <c r="R175" s="61">
        <f t="shared" si="2"/>
        <v>74.275764984564404</v>
      </c>
      <c r="S175" s="61">
        <v>9.7859487533569336</v>
      </c>
      <c r="T175" s="61">
        <v>10027.8310546875</v>
      </c>
      <c r="U175" s="61">
        <v>2.853107213973999</v>
      </c>
      <c r="V175" s="61">
        <v>14895.4169921875</v>
      </c>
      <c r="W175" s="61">
        <v>4.2380275726318359</v>
      </c>
      <c r="X175" s="61">
        <v>155378.359375</v>
      </c>
      <c r="Y175" s="61">
        <v>44.208076477050781</v>
      </c>
      <c r="Z175" s="61">
        <v>26537.548828125</v>
      </c>
      <c r="AA175" s="61">
        <v>7.5504331588745117</v>
      </c>
      <c r="AB175" s="61">
        <v>124627.046875</v>
      </c>
      <c r="AC175" s="61">
        <v>35.458747863769531</v>
      </c>
      <c r="AD175" s="61">
        <v>226843.484375</v>
      </c>
      <c r="AE175" s="61">
        <v>94829.7421875</v>
      </c>
      <c r="AF175" s="61">
        <v>26.980850219726559</v>
      </c>
      <c r="AG175" s="61">
        <v>256640.7890625</v>
      </c>
      <c r="AH175" s="61">
        <v>161768.84375</v>
      </c>
      <c r="AI175" s="61">
        <v>46.026290893554688</v>
      </c>
      <c r="AJ175" s="61">
        <v>189701.6875</v>
      </c>
      <c r="AK175" s="61">
        <v>243764.28125</v>
      </c>
      <c r="AL175" s="61">
        <v>69.355545043945313</v>
      </c>
      <c r="AM175" s="61">
        <v>107706.25</v>
      </c>
      <c r="AN175" s="61">
        <v>141048.5</v>
      </c>
      <c r="AO175" s="61">
        <v>40.130962371826172</v>
      </c>
      <c r="AP175" s="61">
        <v>210422.03125</v>
      </c>
      <c r="AQ175" s="61">
        <v>7072.34033203125</v>
      </c>
      <c r="AR175" s="61">
        <v>2.012214183807373</v>
      </c>
      <c r="AS175" s="61">
        <v>344398.19091796881</v>
      </c>
    </row>
    <row r="176" spans="1:45">
      <c r="A176">
        <v>27</v>
      </c>
      <c r="B176" t="s">
        <v>753</v>
      </c>
      <c r="C176" t="s">
        <v>754</v>
      </c>
      <c r="D176" t="s">
        <v>754</v>
      </c>
      <c r="E176" t="s">
        <v>214</v>
      </c>
      <c r="F176" t="s">
        <v>224</v>
      </c>
      <c r="G176" t="s">
        <v>1960</v>
      </c>
      <c r="H176" s="61">
        <v>660744.75</v>
      </c>
      <c r="I176" s="61">
        <v>214730.484375</v>
      </c>
      <c r="J176" s="61">
        <v>32.498249053955078</v>
      </c>
      <c r="K176" s="61">
        <v>446014.25</v>
      </c>
      <c r="L176" s="61">
        <v>67.501747131347656</v>
      </c>
      <c r="M176" s="61">
        <v>132725.203125</v>
      </c>
      <c r="N176" s="61">
        <v>20.087211608886719</v>
      </c>
      <c r="O176" s="61">
        <v>640265.875</v>
      </c>
      <c r="P176" s="61">
        <v>96.900634765625</v>
      </c>
      <c r="Q176" s="61">
        <v>507540.671875</v>
      </c>
      <c r="R176" s="61">
        <f t="shared" si="2"/>
        <v>76.81342483235774</v>
      </c>
      <c r="S176" s="61">
        <v>7.0024690628051758</v>
      </c>
      <c r="T176" s="61">
        <v>324346.78125</v>
      </c>
      <c r="U176" s="61">
        <v>49.088062286376953</v>
      </c>
      <c r="V176" s="61">
        <v>225767.921875</v>
      </c>
      <c r="W176" s="61">
        <v>34.168704986572273</v>
      </c>
      <c r="X176" s="61">
        <v>88604.4921875</v>
      </c>
      <c r="Y176" s="61">
        <v>13.409791946411129</v>
      </c>
      <c r="Z176" s="61">
        <v>0</v>
      </c>
      <c r="AA176" s="61">
        <v>0</v>
      </c>
      <c r="AB176" s="61">
        <v>230951.3125</v>
      </c>
      <c r="AC176" s="61">
        <v>34.953182220458977</v>
      </c>
      <c r="AD176" s="61">
        <v>429793.4375</v>
      </c>
      <c r="AE176" s="61">
        <v>69142.7109375</v>
      </c>
      <c r="AF176" s="61">
        <v>10.46436023712158</v>
      </c>
      <c r="AG176" s="61">
        <v>591602.0390625</v>
      </c>
      <c r="AH176" s="61">
        <v>128589.390625</v>
      </c>
      <c r="AI176" s="61">
        <v>19.46128082275391</v>
      </c>
      <c r="AJ176" s="61">
        <v>532155.359375</v>
      </c>
      <c r="AK176" s="61">
        <v>292119.03125</v>
      </c>
      <c r="AL176" s="61">
        <v>44.2105712890625</v>
      </c>
      <c r="AM176" s="61">
        <v>368625.71875</v>
      </c>
      <c r="AN176" s="61">
        <v>37338.75</v>
      </c>
      <c r="AO176" s="61">
        <v>5.6510100364685059</v>
      </c>
      <c r="AP176" s="61">
        <v>623406</v>
      </c>
      <c r="AQ176" s="61">
        <v>38490.328125</v>
      </c>
      <c r="AR176" s="61">
        <v>5.8252944946289063</v>
      </c>
      <c r="AS176" s="61">
        <v>622254.421875</v>
      </c>
    </row>
    <row r="177" spans="1:45">
      <c r="A177">
        <v>106</v>
      </c>
      <c r="B177" t="s">
        <v>756</v>
      </c>
      <c r="C177" t="s">
        <v>757</v>
      </c>
      <c r="D177" t="s">
        <v>757</v>
      </c>
      <c r="E177" t="s">
        <v>214</v>
      </c>
      <c r="F177" t="s">
        <v>224</v>
      </c>
      <c r="G177" t="s">
        <v>1961</v>
      </c>
      <c r="H177" s="61">
        <v>557924.125</v>
      </c>
      <c r="I177" s="61">
        <v>93751.546875</v>
      </c>
      <c r="J177" s="61">
        <v>16.80363655090332</v>
      </c>
      <c r="K177" s="61">
        <v>464172.5625</v>
      </c>
      <c r="L177" s="61">
        <v>83.196357727050781</v>
      </c>
      <c r="M177" s="61">
        <v>124121.203125</v>
      </c>
      <c r="N177" s="61">
        <v>22.246969223022461</v>
      </c>
      <c r="O177" s="61">
        <v>502902.84375</v>
      </c>
      <c r="P177" s="61">
        <v>90.138214111328125</v>
      </c>
      <c r="Q177" s="61">
        <v>378781.640625</v>
      </c>
      <c r="R177" s="61">
        <f t="shared" si="2"/>
        <v>67.891246076695467</v>
      </c>
      <c r="S177" s="61">
        <v>9.0773048400878906</v>
      </c>
      <c r="T177" s="61">
        <v>211991.078125</v>
      </c>
      <c r="U177" s="61">
        <v>37.99639892578125</v>
      </c>
      <c r="V177" s="61">
        <v>209414.0625</v>
      </c>
      <c r="W177" s="61">
        <v>37.534503936767578</v>
      </c>
      <c r="X177" s="61">
        <v>115924.3203125</v>
      </c>
      <c r="Y177" s="61">
        <v>20.77779388427734</v>
      </c>
      <c r="Z177" s="61">
        <v>0</v>
      </c>
      <c r="AA177" s="61">
        <v>0</v>
      </c>
      <c r="AB177" s="61">
        <v>240168.90625</v>
      </c>
      <c r="AC177" s="61">
        <v>43.046875</v>
      </c>
      <c r="AD177" s="61">
        <v>317755.21875</v>
      </c>
      <c r="AE177" s="61">
        <v>171285.484375</v>
      </c>
      <c r="AF177" s="61">
        <v>30.700498580932621</v>
      </c>
      <c r="AG177" s="61">
        <v>386638.640625</v>
      </c>
      <c r="AH177" s="61">
        <v>201536.4375</v>
      </c>
      <c r="AI177" s="61">
        <v>36.122550964355469</v>
      </c>
      <c r="AJ177" s="61">
        <v>356387.6875</v>
      </c>
      <c r="AK177" s="61">
        <v>324691.125</v>
      </c>
      <c r="AL177" s="61">
        <v>58.1962890625</v>
      </c>
      <c r="AM177" s="61">
        <v>233233</v>
      </c>
      <c r="AN177" s="61">
        <v>74290.7421875</v>
      </c>
      <c r="AO177" s="61">
        <v>13.31556415557861</v>
      </c>
      <c r="AP177" s="61">
        <v>483633.3828125</v>
      </c>
      <c r="AQ177" s="61">
        <v>69014.3125</v>
      </c>
      <c r="AR177" s="61">
        <v>12.369838714599609</v>
      </c>
      <c r="AS177" s="61">
        <v>488909.8125</v>
      </c>
    </row>
    <row r="178" spans="1:45">
      <c r="A178">
        <v>160</v>
      </c>
      <c r="B178" t="s">
        <v>759</v>
      </c>
      <c r="C178" t="s">
        <v>760</v>
      </c>
      <c r="D178" t="s">
        <v>760</v>
      </c>
      <c r="E178" t="s">
        <v>214</v>
      </c>
      <c r="F178" t="s">
        <v>215</v>
      </c>
      <c r="G178" t="s">
        <v>1962</v>
      </c>
      <c r="H178" s="61">
        <v>328668.4375</v>
      </c>
      <c r="I178" s="61">
        <v>72508.140625</v>
      </c>
      <c r="J178" s="61">
        <v>22.06118011474609</v>
      </c>
      <c r="K178" s="61">
        <v>256160.296875</v>
      </c>
      <c r="L178" s="61">
        <v>77.938819885253906</v>
      </c>
      <c r="M178" s="61">
        <v>128982.6171875</v>
      </c>
      <c r="N178" s="61">
        <v>39.243991851806641</v>
      </c>
      <c r="O178" s="61">
        <v>308194.4375</v>
      </c>
      <c r="P178" s="61">
        <v>93.770622253417969</v>
      </c>
      <c r="Q178" s="61">
        <v>179211.8203125</v>
      </c>
      <c r="R178" s="61">
        <f t="shared" si="2"/>
        <v>54.526629230255793</v>
      </c>
      <c r="S178" s="61">
        <v>7.0777831077575684</v>
      </c>
      <c r="T178" s="61">
        <v>25017.86328125</v>
      </c>
      <c r="U178" s="61">
        <v>7.6118850708007813</v>
      </c>
      <c r="V178" s="61">
        <v>47586.4375</v>
      </c>
      <c r="W178" s="61">
        <v>14.47855377197266</v>
      </c>
      <c r="X178" s="61">
        <v>104137.1875</v>
      </c>
      <c r="Y178" s="61">
        <v>31.684572219848629</v>
      </c>
      <c r="Z178" s="61">
        <v>60610.95703125</v>
      </c>
      <c r="AA178" s="61">
        <v>18.44136810302734</v>
      </c>
      <c r="AB178" s="61">
        <v>55848.7890625</v>
      </c>
      <c r="AC178" s="61">
        <v>16.992441177368161</v>
      </c>
      <c r="AD178" s="61">
        <v>272819.6484375</v>
      </c>
      <c r="AE178" s="61">
        <v>22541.37109375</v>
      </c>
      <c r="AF178" s="61">
        <v>6.8583922386169434</v>
      </c>
      <c r="AG178" s="61">
        <v>306127.06640625</v>
      </c>
      <c r="AH178" s="61">
        <v>101786.328125</v>
      </c>
      <c r="AI178" s="61">
        <v>30.969303131103519</v>
      </c>
      <c r="AJ178" s="61">
        <v>226882.109375</v>
      </c>
      <c r="AK178" s="61">
        <v>129159.1875</v>
      </c>
      <c r="AL178" s="61">
        <v>39.297714233398438</v>
      </c>
      <c r="AM178" s="61">
        <v>199509.25</v>
      </c>
      <c r="AN178" s="61">
        <v>132693.59375</v>
      </c>
      <c r="AO178" s="61">
        <v>40.373085021972663</v>
      </c>
      <c r="AP178" s="61">
        <v>195974.84375</v>
      </c>
      <c r="AQ178" s="61">
        <v>18889.259765625</v>
      </c>
      <c r="AR178" s="61">
        <v>5.7472085952758789</v>
      </c>
      <c r="AS178" s="61">
        <v>309779.177734375</v>
      </c>
    </row>
    <row r="179" spans="1:45">
      <c r="A179">
        <v>90</v>
      </c>
      <c r="B179" t="s">
        <v>762</v>
      </c>
      <c r="C179" t="s">
        <v>763</v>
      </c>
      <c r="D179" t="s">
        <v>764</v>
      </c>
      <c r="E179" t="s">
        <v>219</v>
      </c>
      <c r="F179" t="s">
        <v>220</v>
      </c>
      <c r="H179" s="61">
        <v>5748.32470703125</v>
      </c>
      <c r="I179" s="61">
        <v>1176.567504882812</v>
      </c>
      <c r="J179" s="61">
        <v>20.4680061340332</v>
      </c>
      <c r="K179" s="61">
        <v>4571.75732421875</v>
      </c>
      <c r="L179" s="61">
        <v>79.531997680664063</v>
      </c>
      <c r="M179" s="61">
        <v>148.13813781738281</v>
      </c>
      <c r="N179" s="61">
        <v>2.57706618309021</v>
      </c>
      <c r="O179" s="61">
        <v>4468.15087890625</v>
      </c>
      <c r="P179" s="61">
        <v>77.729621887207031</v>
      </c>
      <c r="Q179" s="61">
        <v>4320.0127410888672</v>
      </c>
      <c r="R179" s="61">
        <f t="shared" si="2"/>
        <v>75.152552461149298</v>
      </c>
      <c r="S179" s="61">
        <v>51.5</v>
      </c>
      <c r="T179" s="61">
        <v>0</v>
      </c>
      <c r="U179" s="61">
        <v>0</v>
      </c>
      <c r="V179" s="61">
        <v>0</v>
      </c>
      <c r="W179" s="61">
        <v>0</v>
      </c>
      <c r="X179" s="61">
        <v>3926.42041015625</v>
      </c>
      <c r="Y179" s="61">
        <v>68.305473327636719</v>
      </c>
      <c r="Z179" s="61">
        <v>111.5051193237305</v>
      </c>
      <c r="AA179" s="61">
        <v>1.9397845268249509</v>
      </c>
      <c r="AB179" s="61">
        <v>2539.753173828125</v>
      </c>
      <c r="AC179" s="61">
        <v>44.1824951171875</v>
      </c>
      <c r="AD179" s="61">
        <v>3208.571533203125</v>
      </c>
      <c r="AE179" s="61">
        <v>112.4219665527344</v>
      </c>
      <c r="AF179" s="61">
        <v>1.9557343721389771</v>
      </c>
      <c r="AG179" s="61">
        <v>5635.9027404785156</v>
      </c>
      <c r="AH179" s="61">
        <v>373.12127685546881</v>
      </c>
      <c r="AI179" s="61">
        <v>6.4909567832946777</v>
      </c>
      <c r="AJ179" s="61">
        <v>5375.2034301757813</v>
      </c>
      <c r="AK179" s="61">
        <v>2914.41015625</v>
      </c>
      <c r="AL179" s="61">
        <v>50.700164794921882</v>
      </c>
      <c r="AM179" s="61">
        <v>2833.91455078125</v>
      </c>
      <c r="AN179" s="61">
        <v>2402.301513671875</v>
      </c>
      <c r="AO179" s="61">
        <v>41.791332244873047</v>
      </c>
      <c r="AP179" s="61">
        <v>3346.023193359375</v>
      </c>
      <c r="AQ179" s="61">
        <v>874.67352294921875</v>
      </c>
      <c r="AR179" s="61">
        <v>15.216146469116209</v>
      </c>
      <c r="AS179" s="61">
        <v>4873.6511840820313</v>
      </c>
    </row>
    <row r="180" spans="1:45">
      <c r="A180">
        <v>229</v>
      </c>
      <c r="B180" t="s">
        <v>765</v>
      </c>
      <c r="C180" t="s">
        <v>766</v>
      </c>
      <c r="D180" t="s">
        <v>766</v>
      </c>
      <c r="E180" t="s">
        <v>264</v>
      </c>
      <c r="F180" t="s">
        <v>269</v>
      </c>
      <c r="G180" t="s">
        <v>1963</v>
      </c>
      <c r="H180" s="61">
        <v>199565.5</v>
      </c>
      <c r="I180" s="61">
        <v>13947.5732421875</v>
      </c>
      <c r="J180" s="61">
        <v>6.9889702796936044</v>
      </c>
      <c r="K180" s="61">
        <v>185617.921875</v>
      </c>
      <c r="L180" s="61">
        <v>93.011024475097656</v>
      </c>
      <c r="M180" s="61">
        <v>54502.62890625</v>
      </c>
      <c r="N180" s="61">
        <v>27.31064605712891</v>
      </c>
      <c r="O180" s="61">
        <v>146301.4375</v>
      </c>
      <c r="P180" s="61">
        <v>73.309982299804688</v>
      </c>
      <c r="Q180" s="61">
        <v>91798.80859375</v>
      </c>
      <c r="R180" s="61">
        <f t="shared" si="2"/>
        <v>45.999337858372314</v>
      </c>
      <c r="S180" s="61">
        <v>14.10646820068359</v>
      </c>
      <c r="T180" s="61">
        <v>4118.08349609375</v>
      </c>
      <c r="U180" s="61">
        <v>2.063524723052979</v>
      </c>
      <c r="V180" s="61">
        <v>5526.94970703125</v>
      </c>
      <c r="W180" s="61">
        <v>2.7694916725158691</v>
      </c>
      <c r="X180" s="61">
        <v>89012.2265625</v>
      </c>
      <c r="Y180" s="61">
        <v>44.603012084960938</v>
      </c>
      <c r="Z180" s="61">
        <v>54702.19921875</v>
      </c>
      <c r="AA180" s="61">
        <v>27.410650253295898</v>
      </c>
      <c r="AB180" s="61">
        <v>131878.140625</v>
      </c>
      <c r="AC180" s="61">
        <v>66.082633972167969</v>
      </c>
      <c r="AD180" s="61">
        <v>67687.359375</v>
      </c>
      <c r="AE180" s="61">
        <v>50834.4765625</v>
      </c>
      <c r="AF180" s="61">
        <v>25.472578048706051</v>
      </c>
      <c r="AG180" s="61">
        <v>148731.0234375</v>
      </c>
      <c r="AH180" s="61">
        <v>89261.3515625</v>
      </c>
      <c r="AI180" s="61">
        <v>44.727848052978523</v>
      </c>
      <c r="AJ180" s="61">
        <v>110304.1484375</v>
      </c>
      <c r="AK180" s="61">
        <v>162318.9375</v>
      </c>
      <c r="AL180" s="61">
        <v>81.336174011230469</v>
      </c>
      <c r="AM180" s="61">
        <v>37246.5625</v>
      </c>
      <c r="AN180" s="61">
        <v>120350.6875</v>
      </c>
      <c r="AO180" s="61">
        <v>60.306358337402337</v>
      </c>
      <c r="AP180" s="61">
        <v>79214.8125</v>
      </c>
      <c r="AQ180" s="61">
        <v>6608.4794921875</v>
      </c>
      <c r="AR180" s="61">
        <v>3.3114340305328369</v>
      </c>
      <c r="AS180" s="61">
        <v>192957.0205078125</v>
      </c>
    </row>
    <row r="181" spans="1:45">
      <c r="A181">
        <v>52</v>
      </c>
      <c r="B181" t="s">
        <v>768</v>
      </c>
      <c r="C181" t="s">
        <v>769</v>
      </c>
      <c r="D181" t="s">
        <v>769</v>
      </c>
      <c r="E181" t="s">
        <v>214</v>
      </c>
      <c r="F181" t="s">
        <v>215</v>
      </c>
      <c r="G181" t="s">
        <v>1964</v>
      </c>
      <c r="H181" s="61">
        <v>521935.59375</v>
      </c>
      <c r="I181" s="61">
        <v>63291.453125</v>
      </c>
      <c r="J181" s="61">
        <v>12.12629508972168</v>
      </c>
      <c r="K181" s="61">
        <v>458644.125</v>
      </c>
      <c r="L181" s="61">
        <v>87.873703002929688</v>
      </c>
      <c r="M181" s="61">
        <v>110103.671875</v>
      </c>
      <c r="N181" s="61">
        <v>21.095260620117191</v>
      </c>
      <c r="O181" s="61">
        <v>496365.5</v>
      </c>
      <c r="P181" s="61">
        <v>95.100906372070313</v>
      </c>
      <c r="Q181" s="61">
        <v>386261.828125</v>
      </c>
      <c r="R181" s="61">
        <f t="shared" si="2"/>
        <v>74.005649882926775</v>
      </c>
      <c r="S181" s="61">
        <v>8.8271608352661133</v>
      </c>
      <c r="T181" s="61">
        <v>83284.7890625</v>
      </c>
      <c r="U181" s="61">
        <v>15.95691013336182</v>
      </c>
      <c r="V181" s="61">
        <v>252356.21875</v>
      </c>
      <c r="W181" s="61">
        <v>48.350067138671882</v>
      </c>
      <c r="X181" s="61">
        <v>34531.53515625</v>
      </c>
      <c r="Y181" s="61">
        <v>6.6160531044006348</v>
      </c>
      <c r="Z181" s="61">
        <v>0</v>
      </c>
      <c r="AA181" s="61">
        <v>0</v>
      </c>
      <c r="AB181" s="61">
        <v>153570.75</v>
      </c>
      <c r="AC181" s="61">
        <v>29.42331504821777</v>
      </c>
      <c r="AD181" s="61">
        <v>368364.84375</v>
      </c>
      <c r="AE181" s="61">
        <v>120521.875</v>
      </c>
      <c r="AF181" s="61">
        <v>23.09133148193359</v>
      </c>
      <c r="AG181" s="61">
        <v>401413.71875</v>
      </c>
      <c r="AH181" s="61">
        <v>259114.640625</v>
      </c>
      <c r="AI181" s="61">
        <v>49.644943237304688</v>
      </c>
      <c r="AJ181" s="61">
        <v>262820.953125</v>
      </c>
      <c r="AK181" s="61">
        <v>333368.65625</v>
      </c>
      <c r="AL181" s="61">
        <v>63.871608734130859</v>
      </c>
      <c r="AM181" s="61">
        <v>188566.9375</v>
      </c>
      <c r="AN181" s="61">
        <v>11132.025390625</v>
      </c>
      <c r="AO181" s="61">
        <v>2.1328351497650151</v>
      </c>
      <c r="AP181" s="61">
        <v>510803.568359375</v>
      </c>
      <c r="AQ181" s="61">
        <v>29439.005859375</v>
      </c>
      <c r="AR181" s="61">
        <v>5.6403522491455078</v>
      </c>
      <c r="AS181" s="61">
        <v>492496.587890625</v>
      </c>
    </row>
    <row r="182" spans="1:45">
      <c r="A182">
        <v>305</v>
      </c>
      <c r="B182" t="s">
        <v>770</v>
      </c>
      <c r="C182" t="s">
        <v>771</v>
      </c>
      <c r="D182" t="s">
        <v>772</v>
      </c>
      <c r="E182" t="s">
        <v>214</v>
      </c>
      <c r="F182" t="s">
        <v>215</v>
      </c>
      <c r="G182" t="s">
        <v>1965</v>
      </c>
      <c r="H182" s="61">
        <v>392001.40625</v>
      </c>
      <c r="I182" s="61">
        <v>45834.43359375</v>
      </c>
      <c r="J182" s="61">
        <v>11.692416191101071</v>
      </c>
      <c r="K182" s="61">
        <v>346166.96875</v>
      </c>
      <c r="L182" s="61">
        <v>88.307586669921875</v>
      </c>
      <c r="M182" s="61">
        <v>91559.5234375</v>
      </c>
      <c r="N182" s="61">
        <v>23.356937408447269</v>
      </c>
      <c r="O182" s="61">
        <v>370187.4375</v>
      </c>
      <c r="P182" s="61">
        <v>94.435234069824219</v>
      </c>
      <c r="Q182" s="61">
        <v>278627.9140625</v>
      </c>
      <c r="R182" s="61">
        <f t="shared" si="2"/>
        <v>71.078294521424311</v>
      </c>
      <c r="S182" s="61">
        <v>8.3881320953369141</v>
      </c>
      <c r="T182" s="61">
        <v>62793.890625</v>
      </c>
      <c r="U182" s="61">
        <v>16.018791198730469</v>
      </c>
      <c r="V182" s="61">
        <v>172129.96875</v>
      </c>
      <c r="W182" s="61">
        <v>43.910549163818359</v>
      </c>
      <c r="X182" s="61">
        <v>35538.90625</v>
      </c>
      <c r="Y182" s="61">
        <v>9.066014289855957</v>
      </c>
      <c r="Z182" s="61">
        <v>358.73043823242188</v>
      </c>
      <c r="AA182" s="61">
        <v>9.1512538492679596E-2</v>
      </c>
      <c r="AB182" s="61">
        <v>85861.7578125</v>
      </c>
      <c r="AC182" s="61">
        <v>21.9034309387207</v>
      </c>
      <c r="AD182" s="61">
        <v>306139.6484375</v>
      </c>
      <c r="AE182" s="61">
        <v>118147.8671875</v>
      </c>
      <c r="AF182" s="61">
        <v>30.139654159545898</v>
      </c>
      <c r="AG182" s="61">
        <v>273853.5390625</v>
      </c>
      <c r="AH182" s="61">
        <v>212631.609375</v>
      </c>
      <c r="AI182" s="61">
        <v>54.242561340332031</v>
      </c>
      <c r="AJ182" s="61">
        <v>179369.796875</v>
      </c>
      <c r="AK182" s="61">
        <v>237105.703125</v>
      </c>
      <c r="AL182" s="61">
        <v>60.485927581787109</v>
      </c>
      <c r="AM182" s="61">
        <v>154895.703125</v>
      </c>
      <c r="AN182" s="61">
        <v>27347.3671875</v>
      </c>
      <c r="AO182" s="61">
        <v>6.9763445854187012</v>
      </c>
      <c r="AP182" s="61">
        <v>364654.0390625</v>
      </c>
      <c r="AQ182" s="61">
        <v>20607.400390625</v>
      </c>
      <c r="AR182" s="61">
        <v>5.2569708824157706</v>
      </c>
      <c r="AS182" s="61">
        <v>371394.005859375</v>
      </c>
    </row>
    <row r="183" spans="1:45">
      <c r="A183">
        <v>145</v>
      </c>
      <c r="B183" t="s">
        <v>774</v>
      </c>
      <c r="C183" t="s">
        <v>775</v>
      </c>
      <c r="D183" t="s">
        <v>775</v>
      </c>
      <c r="E183" t="s">
        <v>255</v>
      </c>
      <c r="F183" t="s">
        <v>256</v>
      </c>
      <c r="G183" t="s">
        <v>1966</v>
      </c>
      <c r="H183" s="61">
        <v>68702.9765625</v>
      </c>
      <c r="I183" s="61">
        <v>5165.3525390625</v>
      </c>
      <c r="J183" s="61">
        <v>7.5183825492858887</v>
      </c>
      <c r="K183" s="61">
        <v>63537.625</v>
      </c>
      <c r="L183" s="61">
        <v>92.481620788574219</v>
      </c>
      <c r="M183" s="61">
        <v>9342.287109375</v>
      </c>
      <c r="N183" s="61">
        <v>13.598081588745121</v>
      </c>
      <c r="O183" s="61">
        <v>40362.24609375</v>
      </c>
      <c r="P183" s="61">
        <v>58.748905181884773</v>
      </c>
      <c r="Q183" s="61">
        <v>31019.958984375</v>
      </c>
      <c r="R183" s="61">
        <f t="shared" si="2"/>
        <v>45.150822477328525</v>
      </c>
      <c r="S183" s="61">
        <v>20.867500305175781</v>
      </c>
      <c r="T183" s="61">
        <v>307.5247802734375</v>
      </c>
      <c r="U183" s="61">
        <v>0.44761490821838379</v>
      </c>
      <c r="V183" s="61">
        <v>105.2681427001953</v>
      </c>
      <c r="W183" s="61">
        <v>0.15322209894657141</v>
      </c>
      <c r="X183" s="61">
        <v>16585.578125</v>
      </c>
      <c r="Y183" s="61">
        <v>24.140989303588871</v>
      </c>
      <c r="Z183" s="61">
        <v>43840.56640625</v>
      </c>
      <c r="AA183" s="61">
        <v>63.811744689941413</v>
      </c>
      <c r="AB183" s="61">
        <v>17684.49609375</v>
      </c>
      <c r="AC183" s="61">
        <v>25.740510940551761</v>
      </c>
      <c r="AD183" s="61">
        <v>51018.48046875</v>
      </c>
      <c r="AE183" s="61">
        <v>33017.57421875</v>
      </c>
      <c r="AF183" s="61">
        <v>48.058433532714837</v>
      </c>
      <c r="AG183" s="61">
        <v>35685.40234375</v>
      </c>
      <c r="AH183" s="61">
        <v>52400.58984375</v>
      </c>
      <c r="AI183" s="61">
        <v>76.271209716796875</v>
      </c>
      <c r="AJ183" s="61">
        <v>16302.38671875</v>
      </c>
      <c r="AK183" s="61">
        <v>57485.5</v>
      </c>
      <c r="AL183" s="61">
        <v>83.672508239746094</v>
      </c>
      <c r="AM183" s="61">
        <v>11217.4765625</v>
      </c>
      <c r="AN183" s="61">
        <v>25497.32421875</v>
      </c>
      <c r="AO183" s="61">
        <v>37.112400054931641</v>
      </c>
      <c r="AP183" s="61">
        <v>43205.65234375</v>
      </c>
      <c r="AQ183" s="61">
        <v>2317.51953125</v>
      </c>
      <c r="AR183" s="61">
        <v>3.3732447624206539</v>
      </c>
      <c r="AS183" s="61">
        <v>66385.45703125</v>
      </c>
    </row>
    <row r="184" spans="1:45">
      <c r="A184">
        <v>182</v>
      </c>
      <c r="B184" t="s">
        <v>777</v>
      </c>
      <c r="C184" t="s">
        <v>778</v>
      </c>
      <c r="D184" t="s">
        <v>778</v>
      </c>
      <c r="E184" t="s">
        <v>214</v>
      </c>
      <c r="F184" t="s">
        <v>269</v>
      </c>
      <c r="G184" t="s">
        <v>1967</v>
      </c>
      <c r="H184" s="61">
        <v>430553.59375</v>
      </c>
      <c r="I184" s="61">
        <v>64253.84375</v>
      </c>
      <c r="J184" s="61">
        <v>14.92354106903076</v>
      </c>
      <c r="K184" s="61">
        <v>366299.75</v>
      </c>
      <c r="L184" s="61">
        <v>85.076454162597656</v>
      </c>
      <c r="M184" s="61">
        <v>134913.171875</v>
      </c>
      <c r="N184" s="61">
        <v>31.33481407165527</v>
      </c>
      <c r="O184" s="61">
        <v>384053.59375</v>
      </c>
      <c r="P184" s="61">
        <v>89.199951171875</v>
      </c>
      <c r="Q184" s="61">
        <v>249140.421875</v>
      </c>
      <c r="R184" s="61">
        <f t="shared" si="2"/>
        <v>57.86513583711087</v>
      </c>
      <c r="S184" s="61">
        <v>9.018498420715332</v>
      </c>
      <c r="T184" s="61">
        <v>75831.8125</v>
      </c>
      <c r="U184" s="61">
        <v>17.612630844116211</v>
      </c>
      <c r="V184" s="61">
        <v>126340.6640625</v>
      </c>
      <c r="W184" s="61">
        <v>29.34377288818359</v>
      </c>
      <c r="X184" s="61">
        <v>161863.90625</v>
      </c>
      <c r="Y184" s="61">
        <v>37.594367980957031</v>
      </c>
      <c r="Z184" s="61">
        <v>50086.25</v>
      </c>
      <c r="AA184" s="61">
        <v>11.63298892974854</v>
      </c>
      <c r="AB184" s="61">
        <v>201518.234375</v>
      </c>
      <c r="AC184" s="61">
        <v>46.804447174072273</v>
      </c>
      <c r="AD184" s="61">
        <v>229035.359375</v>
      </c>
      <c r="AE184" s="61">
        <v>48251.16015625</v>
      </c>
      <c r="AF184" s="61">
        <v>11.206771850585939</v>
      </c>
      <c r="AG184" s="61">
        <v>382302.43359375</v>
      </c>
      <c r="AH184" s="61">
        <v>79523.6640625</v>
      </c>
      <c r="AI184" s="61">
        <v>18.470096588134769</v>
      </c>
      <c r="AJ184" s="61">
        <v>351029.9296875</v>
      </c>
      <c r="AK184" s="61">
        <v>233146.859375</v>
      </c>
      <c r="AL184" s="61">
        <v>54.150485992431641</v>
      </c>
      <c r="AM184" s="61">
        <v>197406.734375</v>
      </c>
      <c r="AN184" s="61">
        <v>161289.640625</v>
      </c>
      <c r="AO184" s="61">
        <v>37.460990905761719</v>
      </c>
      <c r="AP184" s="61">
        <v>269263.953125</v>
      </c>
      <c r="AQ184" s="61">
        <v>23717.98046875</v>
      </c>
      <c r="AR184" s="61">
        <v>5.5087175369262704</v>
      </c>
      <c r="AS184" s="61">
        <v>406835.61328125</v>
      </c>
    </row>
    <row r="185" spans="1:45">
      <c r="A185">
        <v>127</v>
      </c>
      <c r="B185" t="s">
        <v>780</v>
      </c>
      <c r="C185" t="s">
        <v>781</v>
      </c>
      <c r="D185" t="s">
        <v>781</v>
      </c>
      <c r="E185" t="s">
        <v>281</v>
      </c>
      <c r="F185" t="s">
        <v>240</v>
      </c>
      <c r="G185" t="s">
        <v>1968</v>
      </c>
      <c r="H185" s="61">
        <v>106479.953125</v>
      </c>
      <c r="I185" s="61">
        <v>24887.3515625</v>
      </c>
      <c r="J185" s="61">
        <v>23.372804641723629</v>
      </c>
      <c r="K185" s="61">
        <v>81592.6015625</v>
      </c>
      <c r="L185" s="61">
        <v>76.627197265625</v>
      </c>
      <c r="M185" s="61">
        <v>5791.39111328125</v>
      </c>
      <c r="N185" s="61">
        <v>5.4389495849609384</v>
      </c>
      <c r="O185" s="61">
        <v>59488.81640625</v>
      </c>
      <c r="P185" s="61">
        <v>55.868560791015618</v>
      </c>
      <c r="Q185" s="61">
        <v>53697.42529296875</v>
      </c>
      <c r="R185" s="61">
        <f t="shared" si="2"/>
        <v>50.429610191443018</v>
      </c>
      <c r="S185" s="61">
        <v>25.287143707275391</v>
      </c>
      <c r="T185" s="61">
        <v>2614.70556640625</v>
      </c>
      <c r="U185" s="61">
        <v>2.4555850028991699</v>
      </c>
      <c r="V185" s="61">
        <v>11135.251953125</v>
      </c>
      <c r="W185" s="61">
        <v>10.45760440826416</v>
      </c>
      <c r="X185" s="61">
        <v>2487.324462890625</v>
      </c>
      <c r="Y185" s="61">
        <v>2.3359556198120122</v>
      </c>
      <c r="Z185" s="61">
        <v>8305.322265625</v>
      </c>
      <c r="AA185" s="61">
        <v>7.7998929023742676</v>
      </c>
      <c r="AB185" s="61">
        <v>17724.6953125</v>
      </c>
      <c r="AC185" s="61">
        <v>16.646039962768551</v>
      </c>
      <c r="AD185" s="61">
        <v>88755.2578125</v>
      </c>
      <c r="AE185" s="61">
        <v>41260.25390625</v>
      </c>
      <c r="AF185" s="61">
        <v>38.749317169189453</v>
      </c>
      <c r="AG185" s="61">
        <v>65219.69921875</v>
      </c>
      <c r="AH185" s="61">
        <v>34481.1171875</v>
      </c>
      <c r="AI185" s="61">
        <v>32.382732391357422</v>
      </c>
      <c r="AJ185" s="61">
        <v>71998.8359375</v>
      </c>
      <c r="AK185" s="61">
        <v>53130.8515625</v>
      </c>
      <c r="AL185" s="61">
        <v>49.897514343261719</v>
      </c>
      <c r="AM185" s="61">
        <v>53349.1015625</v>
      </c>
      <c r="AN185" s="61">
        <v>41677.68359375</v>
      </c>
      <c r="AO185" s="61">
        <v>39.141342163085938</v>
      </c>
      <c r="AP185" s="61">
        <v>64802.26953125</v>
      </c>
      <c r="AQ185" s="61">
        <v>727.29132080078125</v>
      </c>
      <c r="AR185" s="61">
        <v>0.68303120136260986</v>
      </c>
      <c r="AS185" s="61">
        <v>105752.6618041992</v>
      </c>
    </row>
    <row r="186" spans="1:45">
      <c r="A186">
        <v>135</v>
      </c>
      <c r="B186" t="s">
        <v>782</v>
      </c>
      <c r="C186" t="s">
        <v>783</v>
      </c>
      <c r="D186" t="s">
        <v>784</v>
      </c>
      <c r="E186" t="s">
        <v>219</v>
      </c>
      <c r="F186" t="s">
        <v>220</v>
      </c>
      <c r="G186" t="s">
        <v>1969</v>
      </c>
      <c r="H186" s="61">
        <v>51778.38671875</v>
      </c>
      <c r="I186" s="61">
        <v>7631.35791015625</v>
      </c>
      <c r="J186" s="61">
        <v>14.73850059509277</v>
      </c>
      <c r="K186" s="61">
        <v>44147.02734375</v>
      </c>
      <c r="L186" s="61">
        <v>85.261497497558594</v>
      </c>
      <c r="M186" s="61">
        <v>5163.2587890625</v>
      </c>
      <c r="N186" s="61">
        <v>9.9718418121337891</v>
      </c>
      <c r="O186" s="61">
        <v>28329.318359375</v>
      </c>
      <c r="P186" s="61">
        <v>54.712635040283203</v>
      </c>
      <c r="Q186" s="61">
        <v>23166.0595703125</v>
      </c>
      <c r="R186" s="61">
        <f t="shared" si="2"/>
        <v>44.740790585357502</v>
      </c>
      <c r="S186" s="61">
        <v>28.5364875793457</v>
      </c>
      <c r="T186" s="61">
        <v>1031.951171875</v>
      </c>
      <c r="U186" s="61">
        <v>1.9930151700973511</v>
      </c>
      <c r="V186" s="61">
        <v>1382.704467773438</v>
      </c>
      <c r="W186" s="61">
        <v>2.670427799224854</v>
      </c>
      <c r="X186" s="61">
        <v>27511.23828125</v>
      </c>
      <c r="Y186" s="61">
        <v>53.132663726806641</v>
      </c>
      <c r="Z186" s="61">
        <v>15820.6279296875</v>
      </c>
      <c r="AA186" s="61">
        <v>30.554500579833981</v>
      </c>
      <c r="AB186" s="61">
        <v>22381.130859375</v>
      </c>
      <c r="AC186" s="61">
        <v>43.224849700927727</v>
      </c>
      <c r="AD186" s="61">
        <v>29397.255859375</v>
      </c>
      <c r="AE186" s="61">
        <v>20350.244140625</v>
      </c>
      <c r="AF186" s="61">
        <v>39.302585601806641</v>
      </c>
      <c r="AG186" s="61">
        <v>31428.142578125</v>
      </c>
      <c r="AH186" s="61">
        <v>25725.125</v>
      </c>
      <c r="AI186" s="61">
        <v>49.683132171630859</v>
      </c>
      <c r="AJ186" s="61">
        <v>26053.26171875</v>
      </c>
      <c r="AK186" s="61">
        <v>39011.02734375</v>
      </c>
      <c r="AL186" s="61">
        <v>75.342300415039063</v>
      </c>
      <c r="AM186" s="61">
        <v>12767.359375</v>
      </c>
      <c r="AN186" s="61">
        <v>17108.962890625</v>
      </c>
      <c r="AO186" s="61">
        <v>33.042671203613281</v>
      </c>
      <c r="AP186" s="61">
        <v>34669.423828125</v>
      </c>
      <c r="AQ186" s="61">
        <v>4770.5654296875</v>
      </c>
      <c r="AR186" s="61">
        <v>9.2134294509887695</v>
      </c>
      <c r="AS186" s="61">
        <v>47007.8212890625</v>
      </c>
    </row>
    <row r="187" spans="1:45">
      <c r="A187">
        <v>146</v>
      </c>
      <c r="B187" t="s">
        <v>786</v>
      </c>
      <c r="C187" t="s">
        <v>787</v>
      </c>
      <c r="D187" t="s">
        <v>787</v>
      </c>
      <c r="E187" t="s">
        <v>255</v>
      </c>
      <c r="F187" t="s">
        <v>256</v>
      </c>
      <c r="G187" t="s">
        <v>1970</v>
      </c>
      <c r="H187" s="61">
        <v>43719.8125</v>
      </c>
      <c r="I187" s="61">
        <v>2979.80224609375</v>
      </c>
      <c r="J187" s="61">
        <v>6.8156795501708984</v>
      </c>
      <c r="K187" s="61">
        <v>40740.01171875</v>
      </c>
      <c r="L187" s="61">
        <v>93.184318542480469</v>
      </c>
      <c r="M187" s="61">
        <v>4629.021484375</v>
      </c>
      <c r="N187" s="61">
        <v>10.587925910949711</v>
      </c>
      <c r="O187" s="61">
        <v>19952.9296875</v>
      </c>
      <c r="P187" s="61">
        <v>45.638187408447273</v>
      </c>
      <c r="Q187" s="61">
        <v>15323.908203125</v>
      </c>
      <c r="R187" s="61">
        <f t="shared" si="2"/>
        <v>35.050260572652277</v>
      </c>
      <c r="S187" s="61">
        <v>21.5</v>
      </c>
      <c r="T187" s="61">
        <v>647.445068359375</v>
      </c>
      <c r="U187" s="61">
        <v>1.4808963537216191</v>
      </c>
      <c r="V187" s="61">
        <v>106.3528289794922</v>
      </c>
      <c r="W187" s="61">
        <v>0.2432600408792496</v>
      </c>
      <c r="X187" s="61">
        <v>16091.85546875</v>
      </c>
      <c r="Y187" s="61">
        <v>36.806781768798828</v>
      </c>
      <c r="Z187" s="61">
        <v>18349.474609375</v>
      </c>
      <c r="AA187" s="61">
        <v>41.970615386962891</v>
      </c>
      <c r="AB187" s="61">
        <v>19868.751953125</v>
      </c>
      <c r="AC187" s="61">
        <v>45.445648193359382</v>
      </c>
      <c r="AD187" s="61">
        <v>23851.060546875</v>
      </c>
      <c r="AE187" s="61">
        <v>24796.31640625</v>
      </c>
      <c r="AF187" s="61">
        <v>56.7164306640625</v>
      </c>
      <c r="AG187" s="61">
        <v>18923.49609375</v>
      </c>
      <c r="AH187" s="61">
        <v>32790.55078125</v>
      </c>
      <c r="AI187" s="61">
        <v>75.001579284667969</v>
      </c>
      <c r="AJ187" s="61">
        <v>10929.26171875</v>
      </c>
      <c r="AK187" s="61">
        <v>40434.82421875</v>
      </c>
      <c r="AL187" s="61">
        <v>92.48626708984375</v>
      </c>
      <c r="AM187" s="61">
        <v>3284.98828125</v>
      </c>
      <c r="AN187" s="61">
        <v>8190.32275390625</v>
      </c>
      <c r="AO187" s="61">
        <v>18.733663558959961</v>
      </c>
      <c r="AP187" s="61">
        <v>35529.48974609375</v>
      </c>
      <c r="AQ187" s="61">
        <v>1952.226928710938</v>
      </c>
      <c r="AR187" s="61">
        <v>4.4653139114379883</v>
      </c>
      <c r="AS187" s="61">
        <v>41767.585571289063</v>
      </c>
    </row>
    <row r="188" spans="1:45">
      <c r="A188">
        <v>287</v>
      </c>
      <c r="B188" t="s">
        <v>789</v>
      </c>
      <c r="C188" t="s">
        <v>790</v>
      </c>
      <c r="D188" t="s">
        <v>790</v>
      </c>
      <c r="E188" t="s">
        <v>260</v>
      </c>
      <c r="F188" t="s">
        <v>261</v>
      </c>
      <c r="G188" t="s">
        <v>230</v>
      </c>
      <c r="H188" s="61">
        <v>160279.984375</v>
      </c>
      <c r="I188" s="61">
        <v>62516.07421875</v>
      </c>
      <c r="J188" s="61">
        <v>39.004291534423828</v>
      </c>
      <c r="K188" s="61">
        <v>97763.90625</v>
      </c>
      <c r="L188" s="61">
        <v>60.995704650878913</v>
      </c>
      <c r="M188" s="61">
        <v>7733.462890625</v>
      </c>
      <c r="N188" s="61">
        <v>4.8249711990356454</v>
      </c>
      <c r="O188" s="61">
        <v>11018.6708984375</v>
      </c>
      <c r="P188" s="61">
        <v>6.8746395111083984</v>
      </c>
      <c r="Q188" s="61">
        <v>3285.2080078125</v>
      </c>
      <c r="R188" s="61">
        <f t="shared" si="2"/>
        <v>2.0496682855460255</v>
      </c>
      <c r="S188" s="61">
        <v>4.7403507232666016</v>
      </c>
      <c r="T188" s="61">
        <v>3931.107421875</v>
      </c>
      <c r="U188" s="61">
        <v>2.4526503086090088</v>
      </c>
      <c r="V188" s="61">
        <v>0</v>
      </c>
      <c r="W188" s="61">
        <v>0</v>
      </c>
      <c r="X188" s="61">
        <v>0</v>
      </c>
      <c r="Y188" s="61">
        <v>0</v>
      </c>
      <c r="Z188" s="61">
        <v>0</v>
      </c>
      <c r="AA188" s="61">
        <v>0</v>
      </c>
      <c r="AB188" s="61">
        <v>4137.97705078125</v>
      </c>
      <c r="AC188" s="61">
        <v>2.581717729568481</v>
      </c>
      <c r="AD188" s="61">
        <v>156142.00732421881</v>
      </c>
      <c r="AE188" s="61">
        <v>10217.2744140625</v>
      </c>
      <c r="AF188" s="61">
        <v>6.3746414184570313</v>
      </c>
      <c r="AG188" s="61">
        <v>150062.7099609375</v>
      </c>
      <c r="AH188" s="61">
        <v>0</v>
      </c>
      <c r="AI188" s="61">
        <v>0</v>
      </c>
      <c r="AJ188" s="61">
        <v>160279.984375</v>
      </c>
      <c r="AK188" s="61">
        <v>10815.2783203125</v>
      </c>
      <c r="AL188" s="61">
        <v>6.7477412223815918</v>
      </c>
      <c r="AM188" s="61">
        <v>149464.7060546875</v>
      </c>
      <c r="AN188" s="61">
        <v>2413.29248046875</v>
      </c>
      <c r="AO188" s="61">
        <v>1.5056730508804319</v>
      </c>
      <c r="AP188" s="61">
        <v>157866.69189453119</v>
      </c>
      <c r="AQ188" s="61">
        <v>2496.809814453125</v>
      </c>
      <c r="AR188" s="61">
        <v>1.5577801465988159</v>
      </c>
      <c r="AS188" s="61">
        <v>157783.1745605469</v>
      </c>
    </row>
    <row r="189" spans="1:45">
      <c r="A189">
        <v>192</v>
      </c>
      <c r="B189" t="s">
        <v>791</v>
      </c>
      <c r="C189" t="s">
        <v>792</v>
      </c>
      <c r="D189" t="s">
        <v>792</v>
      </c>
      <c r="E189" t="s">
        <v>219</v>
      </c>
      <c r="F189" t="s">
        <v>229</v>
      </c>
      <c r="G189" t="s">
        <v>1971</v>
      </c>
      <c r="H189" s="61">
        <v>207345.921875</v>
      </c>
      <c r="I189" s="61">
        <v>36550.20703125</v>
      </c>
      <c r="J189" s="61">
        <v>17.62764739990234</v>
      </c>
      <c r="K189" s="61">
        <v>170795.71875</v>
      </c>
      <c r="L189" s="61">
        <v>82.372352600097656</v>
      </c>
      <c r="M189" s="61">
        <v>37685.1484375</v>
      </c>
      <c r="N189" s="61">
        <v>18.17501258850098</v>
      </c>
      <c r="O189" s="61">
        <v>167484.8125</v>
      </c>
      <c r="P189" s="61">
        <v>80.775550842285156</v>
      </c>
      <c r="Q189" s="61">
        <v>129799.6640625</v>
      </c>
      <c r="R189" s="61">
        <f t="shared" si="2"/>
        <v>62.600538698200523</v>
      </c>
      <c r="S189" s="61">
        <v>16.10000038146973</v>
      </c>
      <c r="T189" s="61">
        <v>16312.283203125</v>
      </c>
      <c r="U189" s="61">
        <v>7.867182731628418</v>
      </c>
      <c r="V189" s="61">
        <v>44472.26953125</v>
      </c>
      <c r="W189" s="61">
        <v>21.448345184326168</v>
      </c>
      <c r="X189" s="61">
        <v>50058.19921875</v>
      </c>
      <c r="Y189" s="61">
        <v>24.142360687255859</v>
      </c>
      <c r="Z189" s="61">
        <v>11865.6630859375</v>
      </c>
      <c r="AA189" s="61">
        <v>5.7226409912109384</v>
      </c>
      <c r="AB189" s="61">
        <v>83039.6875</v>
      </c>
      <c r="AC189" s="61">
        <v>40.048866271972663</v>
      </c>
      <c r="AD189" s="61">
        <v>124306.234375</v>
      </c>
      <c r="AE189" s="61">
        <v>17101.541015625</v>
      </c>
      <c r="AF189" s="61">
        <v>8.2478303909301758</v>
      </c>
      <c r="AG189" s="61">
        <v>190244.380859375</v>
      </c>
      <c r="AH189" s="61">
        <v>41127.2734375</v>
      </c>
      <c r="AI189" s="61">
        <v>19.835100173950199</v>
      </c>
      <c r="AJ189" s="61">
        <v>166218.6484375</v>
      </c>
      <c r="AK189" s="61">
        <v>113144.421875</v>
      </c>
      <c r="AL189" s="61">
        <v>54.567951202392578</v>
      </c>
      <c r="AM189" s="61">
        <v>94201.5</v>
      </c>
      <c r="AN189" s="61">
        <v>56809.53515625</v>
      </c>
      <c r="AO189" s="61">
        <v>27.398433685302731</v>
      </c>
      <c r="AP189" s="61">
        <v>150536.38671875</v>
      </c>
      <c r="AQ189" s="61">
        <v>18993.009765625</v>
      </c>
      <c r="AR189" s="61">
        <v>9.160059928894043</v>
      </c>
      <c r="AS189" s="61">
        <v>188352.912109375</v>
      </c>
    </row>
    <row r="190" spans="1:45">
      <c r="A190">
        <v>313</v>
      </c>
      <c r="B190" t="s">
        <v>793</v>
      </c>
      <c r="C190" t="s">
        <v>794</v>
      </c>
      <c r="D190" t="s">
        <v>795</v>
      </c>
      <c r="E190" t="s">
        <v>214</v>
      </c>
      <c r="F190" t="s">
        <v>215</v>
      </c>
      <c r="G190" t="s">
        <v>1972</v>
      </c>
      <c r="H190" s="61">
        <v>242513.609375</v>
      </c>
      <c r="I190" s="61">
        <v>44736.5859375</v>
      </c>
      <c r="J190" s="61">
        <v>18.447040557861332</v>
      </c>
      <c r="K190" s="61">
        <v>197777.03125</v>
      </c>
      <c r="L190" s="61">
        <v>81.552963256835938</v>
      </c>
      <c r="M190" s="61">
        <v>36321.53125</v>
      </c>
      <c r="N190" s="61">
        <v>14.97711086273193</v>
      </c>
      <c r="O190" s="61">
        <v>217990.125</v>
      </c>
      <c r="P190" s="61">
        <v>89.887794494628906</v>
      </c>
      <c r="Q190" s="61">
        <v>181668.59375</v>
      </c>
      <c r="R190" s="61">
        <f t="shared" si="2"/>
        <v>74.910679948309593</v>
      </c>
      <c r="S190" s="61">
        <v>11.138655662536619</v>
      </c>
      <c r="T190" s="61">
        <v>20861.314453125</v>
      </c>
      <c r="U190" s="61">
        <v>8.6021213531494141</v>
      </c>
      <c r="V190" s="61">
        <v>7765.57861328125</v>
      </c>
      <c r="W190" s="61">
        <v>3.2021205425262451</v>
      </c>
      <c r="X190" s="61">
        <v>177650.03125</v>
      </c>
      <c r="Y190" s="61">
        <v>73.253631591796875</v>
      </c>
      <c r="Z190" s="61">
        <v>16727.138671875</v>
      </c>
      <c r="AA190" s="61">
        <v>6.8974018096923828</v>
      </c>
      <c r="AB190" s="61">
        <v>85472.921875</v>
      </c>
      <c r="AC190" s="61">
        <v>35.244586944580078</v>
      </c>
      <c r="AD190" s="61">
        <v>157040.6875</v>
      </c>
      <c r="AE190" s="61">
        <v>55273.44921875</v>
      </c>
      <c r="AF190" s="61">
        <v>22.79189491271973</v>
      </c>
      <c r="AG190" s="61">
        <v>187240.16015625</v>
      </c>
      <c r="AH190" s="61">
        <v>100395.5</v>
      </c>
      <c r="AI190" s="61">
        <v>41.397880554199219</v>
      </c>
      <c r="AJ190" s="61">
        <v>142118.109375</v>
      </c>
      <c r="AK190" s="61">
        <v>147453.71875</v>
      </c>
      <c r="AL190" s="61">
        <v>60.80224609375</v>
      </c>
      <c r="AM190" s="61">
        <v>95059.890625</v>
      </c>
      <c r="AN190" s="61">
        <v>116317.0625</v>
      </c>
      <c r="AO190" s="61">
        <v>47.963108062744141</v>
      </c>
      <c r="AP190" s="61">
        <v>126196.546875</v>
      </c>
      <c r="AQ190" s="61">
        <v>14757.5341796875</v>
      </c>
      <c r="AR190" s="61">
        <v>6.0852398872375488</v>
      </c>
      <c r="AS190" s="61">
        <v>227756.0751953125</v>
      </c>
    </row>
    <row r="191" spans="1:45">
      <c r="A191">
        <v>218</v>
      </c>
      <c r="B191" t="s">
        <v>796</v>
      </c>
      <c r="C191" t="s">
        <v>797</v>
      </c>
      <c r="D191" t="s">
        <v>798</v>
      </c>
      <c r="E191" t="s">
        <v>214</v>
      </c>
      <c r="F191" t="s">
        <v>269</v>
      </c>
      <c r="G191" t="s">
        <v>1973</v>
      </c>
      <c r="H191" s="61">
        <v>223607.5</v>
      </c>
      <c r="I191" s="61">
        <v>41618.296875</v>
      </c>
      <c r="J191" s="61">
        <v>18.612211227416989</v>
      </c>
      <c r="K191" s="61">
        <v>181989.203125</v>
      </c>
      <c r="L191" s="61">
        <v>81.387786865234375</v>
      </c>
      <c r="M191" s="61">
        <v>28114.404296875</v>
      </c>
      <c r="N191" s="61">
        <v>12.573103904724119</v>
      </c>
      <c r="O191" s="61">
        <v>156874.703125</v>
      </c>
      <c r="P191" s="61">
        <v>70.156280517578125</v>
      </c>
      <c r="Q191" s="61">
        <v>128760.298828125</v>
      </c>
      <c r="R191" s="61">
        <f t="shared" si="2"/>
        <v>57.583175353297634</v>
      </c>
      <c r="S191" s="61">
        <v>20.493938446044918</v>
      </c>
      <c r="T191" s="61">
        <v>17497.5390625</v>
      </c>
      <c r="U191" s="61">
        <v>7.8251132965087891</v>
      </c>
      <c r="V191" s="61">
        <v>63251.78125</v>
      </c>
      <c r="W191" s="61">
        <v>28.286966323852539</v>
      </c>
      <c r="X191" s="61">
        <v>72325.2421875</v>
      </c>
      <c r="Y191" s="61">
        <v>32.344730377197273</v>
      </c>
      <c r="Z191" s="61">
        <v>927.91693115234375</v>
      </c>
      <c r="AA191" s="61">
        <v>0.41497579216957092</v>
      </c>
      <c r="AB191" s="61">
        <v>61242.390625</v>
      </c>
      <c r="AC191" s="61">
        <v>27.38834381103516</v>
      </c>
      <c r="AD191" s="61">
        <v>162365.109375</v>
      </c>
      <c r="AE191" s="61">
        <v>34557.4296875</v>
      </c>
      <c r="AF191" s="61">
        <v>15.45450401306152</v>
      </c>
      <c r="AG191" s="61">
        <v>189050.0703125</v>
      </c>
      <c r="AH191" s="61">
        <v>59796.10546875</v>
      </c>
      <c r="AI191" s="61">
        <v>26.741546630859379</v>
      </c>
      <c r="AJ191" s="61">
        <v>163811.39453125</v>
      </c>
      <c r="AK191" s="61">
        <v>109950.0546875</v>
      </c>
      <c r="AL191" s="61">
        <v>49.171005249023438</v>
      </c>
      <c r="AM191" s="61">
        <v>113657.4453125</v>
      </c>
      <c r="AN191" s="61">
        <v>47270.83203125</v>
      </c>
      <c r="AO191" s="61">
        <v>21.140092849731449</v>
      </c>
      <c r="AP191" s="61">
        <v>176336.66796875</v>
      </c>
      <c r="AQ191" s="61">
        <v>11487.515625</v>
      </c>
      <c r="AR191" s="61">
        <v>5.137357234954834</v>
      </c>
      <c r="AS191" s="61">
        <v>212119.984375</v>
      </c>
    </row>
    <row r="192" spans="1:45">
      <c r="A192">
        <v>275</v>
      </c>
      <c r="B192" t="s">
        <v>799</v>
      </c>
      <c r="C192" t="s">
        <v>800</v>
      </c>
      <c r="D192" t="s">
        <v>800</v>
      </c>
      <c r="E192" t="s">
        <v>214</v>
      </c>
      <c r="F192" t="s">
        <v>224</v>
      </c>
      <c r="G192" t="s">
        <v>1974</v>
      </c>
      <c r="H192" s="61">
        <v>680181.5</v>
      </c>
      <c r="I192" s="61">
        <v>300135.15625</v>
      </c>
      <c r="J192" s="61">
        <v>44.125743865966797</v>
      </c>
      <c r="K192" s="61">
        <v>380046.34375</v>
      </c>
      <c r="L192" s="61">
        <v>55.874252319335938</v>
      </c>
      <c r="M192" s="61">
        <v>167008.546875</v>
      </c>
      <c r="N192" s="61">
        <v>24.55352783203125</v>
      </c>
      <c r="O192" s="61">
        <v>628421.125</v>
      </c>
      <c r="P192" s="61">
        <v>92.390213012695313</v>
      </c>
      <c r="Q192" s="61">
        <v>461412.578125</v>
      </c>
      <c r="R192" s="61">
        <f t="shared" si="2"/>
        <v>67.836684491565862</v>
      </c>
      <c r="S192" s="61">
        <v>8.75</v>
      </c>
      <c r="T192" s="61">
        <v>311648.75</v>
      </c>
      <c r="U192" s="61">
        <v>45.818470001220703</v>
      </c>
      <c r="V192" s="61">
        <v>273183.78125</v>
      </c>
      <c r="W192" s="61">
        <v>40.163364410400391</v>
      </c>
      <c r="X192" s="61">
        <v>11335.53515625</v>
      </c>
      <c r="Y192" s="61">
        <v>1.666545629501343</v>
      </c>
      <c r="Z192" s="61">
        <v>0</v>
      </c>
      <c r="AA192" s="61">
        <v>0</v>
      </c>
      <c r="AB192" s="61">
        <v>87251.0859375</v>
      </c>
      <c r="AC192" s="61">
        <v>12.82761859893799</v>
      </c>
      <c r="AD192" s="61">
        <v>592930.4140625</v>
      </c>
      <c r="AE192" s="61">
        <v>15875.6650390625</v>
      </c>
      <c r="AF192" s="61">
        <v>2.334033727645874</v>
      </c>
      <c r="AG192" s="61">
        <v>664305.8349609375</v>
      </c>
      <c r="AH192" s="61">
        <v>48540.53125</v>
      </c>
      <c r="AI192" s="61">
        <v>7.136408805847168</v>
      </c>
      <c r="AJ192" s="61">
        <v>631640.96875</v>
      </c>
      <c r="AK192" s="61">
        <v>125437.9765625</v>
      </c>
      <c r="AL192" s="61">
        <v>18.441839218139648</v>
      </c>
      <c r="AM192" s="61">
        <v>554743.5234375</v>
      </c>
      <c r="AN192" s="61">
        <v>4264.35986328125</v>
      </c>
      <c r="AO192" s="61">
        <v>0.62694442272186279</v>
      </c>
      <c r="AP192" s="61">
        <v>675917.14013671875</v>
      </c>
      <c r="AQ192" s="61">
        <v>11573.26171875</v>
      </c>
      <c r="AR192" s="61">
        <v>1.7014961242675779</v>
      </c>
      <c r="AS192" s="61">
        <v>668608.23828125</v>
      </c>
    </row>
    <row r="193" spans="1:45">
      <c r="A193">
        <v>2</v>
      </c>
      <c r="B193" t="s">
        <v>802</v>
      </c>
      <c r="C193" t="s">
        <v>803</v>
      </c>
      <c r="D193" t="s">
        <v>803</v>
      </c>
      <c r="E193" t="s">
        <v>264</v>
      </c>
      <c r="F193" t="s">
        <v>269</v>
      </c>
      <c r="G193" t="s">
        <v>1975</v>
      </c>
      <c r="H193" s="61">
        <v>107067.03125</v>
      </c>
      <c r="I193" s="61">
        <v>6695.3935546875</v>
      </c>
      <c r="J193" s="61">
        <v>6.2534594535827637</v>
      </c>
      <c r="K193" s="61">
        <v>100371.640625</v>
      </c>
      <c r="L193" s="61">
        <v>93.746543884277344</v>
      </c>
      <c r="M193" s="61">
        <v>31283.166015625</v>
      </c>
      <c r="N193" s="61">
        <v>29.21829795837402</v>
      </c>
      <c r="O193" s="61">
        <v>95085.0234375</v>
      </c>
      <c r="P193" s="61">
        <v>88.808868408203125</v>
      </c>
      <c r="Q193" s="61">
        <v>63801.857421875</v>
      </c>
      <c r="R193" s="61">
        <f t="shared" si="2"/>
        <v>59.590573005520788</v>
      </c>
      <c r="S193" s="61">
        <v>20.438201904296879</v>
      </c>
      <c r="T193" s="61">
        <v>1601.555053710938</v>
      </c>
      <c r="U193" s="61">
        <v>1.4958434104919429</v>
      </c>
      <c r="V193" s="61">
        <v>342.99847412109381</v>
      </c>
      <c r="W193" s="61">
        <v>0.32035863399505621</v>
      </c>
      <c r="X193" s="61">
        <v>84431.1015625</v>
      </c>
      <c r="Y193" s="61">
        <v>78.858169555664063</v>
      </c>
      <c r="Z193" s="61">
        <v>4690.84716796875</v>
      </c>
      <c r="AA193" s="61">
        <v>4.3812246322631836</v>
      </c>
      <c r="AB193" s="61">
        <v>68378.9140625</v>
      </c>
      <c r="AC193" s="61">
        <v>63.865516662597663</v>
      </c>
      <c r="AD193" s="61">
        <v>38688.1171875</v>
      </c>
      <c r="AE193" s="61">
        <v>40719.859375</v>
      </c>
      <c r="AF193" s="61">
        <v>38.032115936279297</v>
      </c>
      <c r="AG193" s="61">
        <v>66347.171875</v>
      </c>
      <c r="AH193" s="61">
        <v>56062.48828125</v>
      </c>
      <c r="AI193" s="61">
        <v>52.362049102783203</v>
      </c>
      <c r="AJ193" s="61">
        <v>51004.54296875</v>
      </c>
      <c r="AK193" s="61">
        <v>86848.1875</v>
      </c>
      <c r="AL193" s="61">
        <v>81.115715026855469</v>
      </c>
      <c r="AM193" s="61">
        <v>20218.84375</v>
      </c>
      <c r="AN193" s="61">
        <v>63557.26953125</v>
      </c>
      <c r="AO193" s="61">
        <v>59.362133026123047</v>
      </c>
      <c r="AP193" s="61">
        <v>43509.76171875</v>
      </c>
      <c r="AQ193" s="61">
        <v>7482.82373046875</v>
      </c>
      <c r="AR193" s="61">
        <v>6.988914966583252</v>
      </c>
      <c r="AS193" s="61">
        <v>99584.20751953125</v>
      </c>
    </row>
    <row r="194" spans="1:45">
      <c r="A194">
        <v>99</v>
      </c>
      <c r="B194" t="s">
        <v>805</v>
      </c>
      <c r="C194" t="s">
        <v>806</v>
      </c>
      <c r="D194" t="s">
        <v>806</v>
      </c>
      <c r="E194" t="s">
        <v>214</v>
      </c>
      <c r="F194" t="s">
        <v>224</v>
      </c>
      <c r="G194" t="s">
        <v>1976</v>
      </c>
      <c r="H194" s="61">
        <v>718354.9375</v>
      </c>
      <c r="I194" s="61">
        <v>248685.84375</v>
      </c>
      <c r="J194" s="61">
        <v>34.618797302246087</v>
      </c>
      <c r="K194" s="61">
        <v>469669.09375</v>
      </c>
      <c r="L194" s="61">
        <v>65.381202697753906</v>
      </c>
      <c r="M194" s="61">
        <v>107170.03125</v>
      </c>
      <c r="N194" s="61">
        <v>14.91881275177002</v>
      </c>
      <c r="O194" s="61">
        <v>667007.6875</v>
      </c>
      <c r="P194" s="61">
        <v>92.852104187011719</v>
      </c>
      <c r="Q194" s="61">
        <v>559837.65625</v>
      </c>
      <c r="R194" s="61">
        <f t="shared" si="2"/>
        <v>77.933292725505908</v>
      </c>
      <c r="S194" s="61">
        <v>8.8475399017333984</v>
      </c>
      <c r="T194" s="61">
        <v>381246</v>
      </c>
      <c r="U194" s="61">
        <v>53.072093963623047</v>
      </c>
      <c r="V194" s="61">
        <v>258772.1875</v>
      </c>
      <c r="W194" s="61">
        <v>36.02288818359375</v>
      </c>
      <c r="X194" s="61">
        <v>107225.390625</v>
      </c>
      <c r="Y194" s="61">
        <v>14.92652034759521</v>
      </c>
      <c r="Z194" s="61">
        <v>0</v>
      </c>
      <c r="AA194" s="61">
        <v>0</v>
      </c>
      <c r="AB194" s="61">
        <v>215200.234375</v>
      </c>
      <c r="AC194" s="61">
        <v>29.957368850708011</v>
      </c>
      <c r="AD194" s="61">
        <v>503154.703125</v>
      </c>
      <c r="AE194" s="61">
        <v>76658.453125</v>
      </c>
      <c r="AF194" s="61">
        <v>10.671388626098629</v>
      </c>
      <c r="AG194" s="61">
        <v>641696.484375</v>
      </c>
      <c r="AH194" s="61">
        <v>115620.3203125</v>
      </c>
      <c r="AI194" s="61">
        <v>16.095151901245121</v>
      </c>
      <c r="AJ194" s="61">
        <v>602734.6171875</v>
      </c>
      <c r="AK194" s="61">
        <v>292486.46875</v>
      </c>
      <c r="AL194" s="61">
        <v>40.716152191162109</v>
      </c>
      <c r="AM194" s="61">
        <v>425868.46875</v>
      </c>
      <c r="AN194" s="61">
        <v>12285.6640625</v>
      </c>
      <c r="AO194" s="61">
        <v>1.7102499008178711</v>
      </c>
      <c r="AP194" s="61">
        <v>706069.2734375</v>
      </c>
      <c r="AQ194" s="61">
        <v>45766.515625</v>
      </c>
      <c r="AR194" s="61">
        <v>6.3710169792175293</v>
      </c>
      <c r="AS194" s="61">
        <v>672588.421875</v>
      </c>
    </row>
    <row r="195" spans="1:45">
      <c r="A195">
        <v>210</v>
      </c>
      <c r="B195" t="s">
        <v>807</v>
      </c>
      <c r="C195" t="s">
        <v>808</v>
      </c>
      <c r="D195" t="s">
        <v>809</v>
      </c>
      <c r="E195" t="s">
        <v>264</v>
      </c>
      <c r="F195" t="s">
        <v>269</v>
      </c>
      <c r="G195" t="s">
        <v>1977</v>
      </c>
      <c r="H195" s="61">
        <v>393291.5</v>
      </c>
      <c r="I195" s="61">
        <v>22709.74609375</v>
      </c>
      <c r="J195" s="61">
        <v>5.7742786407470703</v>
      </c>
      <c r="K195" s="61">
        <v>370581.75</v>
      </c>
      <c r="L195" s="61">
        <v>94.225723266601563</v>
      </c>
      <c r="M195" s="61">
        <v>106727.203125</v>
      </c>
      <c r="N195" s="61">
        <v>27.136920928955082</v>
      </c>
      <c r="O195" s="61">
        <v>347478.375</v>
      </c>
      <c r="P195" s="61">
        <v>88.351356506347656</v>
      </c>
      <c r="Q195" s="61">
        <v>240751.171875</v>
      </c>
      <c r="R195" s="61">
        <f t="shared" si="2"/>
        <v>61.214435571325595</v>
      </c>
      <c r="S195" s="61">
        <v>11.35266590118408</v>
      </c>
      <c r="T195" s="61">
        <v>43668.2265625</v>
      </c>
      <c r="U195" s="61">
        <v>11.10327243804932</v>
      </c>
      <c r="V195" s="61">
        <v>10791.029296875</v>
      </c>
      <c r="W195" s="61">
        <v>2.7437739372253418</v>
      </c>
      <c r="X195" s="61">
        <v>273341.5</v>
      </c>
      <c r="Y195" s="61">
        <v>69.500991821289063</v>
      </c>
      <c r="Z195" s="61">
        <v>33438.58203125</v>
      </c>
      <c r="AA195" s="61">
        <v>8.5022392272949219</v>
      </c>
      <c r="AB195" s="61">
        <v>277655.0625</v>
      </c>
      <c r="AC195" s="61">
        <v>70.5977783203125</v>
      </c>
      <c r="AD195" s="61">
        <v>115636.4375</v>
      </c>
      <c r="AE195" s="61">
        <v>90087.0390625</v>
      </c>
      <c r="AF195" s="61">
        <v>22.90592002868652</v>
      </c>
      <c r="AG195" s="61">
        <v>303204.4609375</v>
      </c>
      <c r="AH195" s="61">
        <v>148593.078125</v>
      </c>
      <c r="AI195" s="61">
        <v>37.78192138671875</v>
      </c>
      <c r="AJ195" s="61">
        <v>244698.421875</v>
      </c>
      <c r="AK195" s="61">
        <v>333317</v>
      </c>
      <c r="AL195" s="61">
        <v>84.750625610351563</v>
      </c>
      <c r="AM195" s="61">
        <v>59974.5</v>
      </c>
      <c r="AN195" s="61">
        <v>226179.015625</v>
      </c>
      <c r="AO195" s="61">
        <v>57.509254455566413</v>
      </c>
      <c r="AP195" s="61">
        <v>167112.484375</v>
      </c>
      <c r="AQ195" s="61">
        <v>32918.546875</v>
      </c>
      <c r="AR195" s="61">
        <v>8.3700122833251953</v>
      </c>
      <c r="AS195" s="61">
        <v>360372.953125</v>
      </c>
    </row>
    <row r="196" spans="1:45">
      <c r="A196">
        <v>311</v>
      </c>
      <c r="B196" t="s">
        <v>811</v>
      </c>
      <c r="C196" t="s">
        <v>812</v>
      </c>
      <c r="D196" t="s">
        <v>813</v>
      </c>
      <c r="E196" t="s">
        <v>264</v>
      </c>
      <c r="F196" t="s">
        <v>265</v>
      </c>
      <c r="G196" t="s">
        <v>1978</v>
      </c>
      <c r="H196" s="61">
        <v>436884.78125</v>
      </c>
      <c r="I196" s="61">
        <v>99260.765625</v>
      </c>
      <c r="J196" s="61">
        <v>22.720123291015621</v>
      </c>
      <c r="K196" s="61">
        <v>337624</v>
      </c>
      <c r="L196" s="61">
        <v>77.279869079589844</v>
      </c>
      <c r="M196" s="61">
        <v>245941.609375</v>
      </c>
      <c r="N196" s="61">
        <v>56.294387817382813</v>
      </c>
      <c r="O196" s="61">
        <v>422493.40625</v>
      </c>
      <c r="P196" s="61">
        <v>96.705917358398438</v>
      </c>
      <c r="Q196" s="61">
        <v>176551.796875</v>
      </c>
      <c r="R196" s="61">
        <f t="shared" ref="R196:R259" si="3">(Q196/H196)*100</f>
        <v>40.41152369049248</v>
      </c>
      <c r="S196" s="61">
        <v>5.0686569213867188</v>
      </c>
      <c r="T196" s="61">
        <v>10496.875</v>
      </c>
      <c r="U196" s="61">
        <v>2.402664422988892</v>
      </c>
      <c r="V196" s="61">
        <v>819.2080078125</v>
      </c>
      <c r="W196" s="61">
        <v>0.18751123547554019</v>
      </c>
      <c r="X196" s="61">
        <v>259811.828125</v>
      </c>
      <c r="Y196" s="61">
        <v>59.469188690185547</v>
      </c>
      <c r="Z196" s="61">
        <v>48752.1796875</v>
      </c>
      <c r="AA196" s="61">
        <v>11.15904712677002</v>
      </c>
      <c r="AB196" s="61">
        <v>217086.375</v>
      </c>
      <c r="AC196" s="61">
        <v>49.689617156982422</v>
      </c>
      <c r="AD196" s="61">
        <v>219798.40625</v>
      </c>
      <c r="AE196" s="61">
        <v>89602.65625</v>
      </c>
      <c r="AF196" s="61">
        <v>20.50944709777832</v>
      </c>
      <c r="AG196" s="61">
        <v>347282.125</v>
      </c>
      <c r="AH196" s="61">
        <v>99260.3984375</v>
      </c>
      <c r="AI196" s="61">
        <v>22.720041275024411</v>
      </c>
      <c r="AJ196" s="61">
        <v>337624.3828125</v>
      </c>
      <c r="AK196" s="61">
        <v>264978.9375</v>
      </c>
      <c r="AL196" s="61">
        <v>60.651905059814453</v>
      </c>
      <c r="AM196" s="61">
        <v>171905.84375</v>
      </c>
      <c r="AN196" s="61">
        <v>165526.734375</v>
      </c>
      <c r="AO196" s="61">
        <v>37.887962341308587</v>
      </c>
      <c r="AP196" s="61">
        <v>271358.046875</v>
      </c>
      <c r="AQ196" s="61">
        <v>28618.9609375</v>
      </c>
      <c r="AR196" s="61">
        <v>6.5506882667541504</v>
      </c>
      <c r="AS196" s="61">
        <v>408265.8203125</v>
      </c>
    </row>
    <row r="197" spans="1:45">
      <c r="A197">
        <v>53</v>
      </c>
      <c r="B197" t="s">
        <v>815</v>
      </c>
      <c r="C197" t="s">
        <v>816</v>
      </c>
      <c r="D197" t="s">
        <v>816</v>
      </c>
      <c r="E197" t="s">
        <v>214</v>
      </c>
      <c r="F197" t="s">
        <v>215</v>
      </c>
      <c r="G197" t="s">
        <v>1979</v>
      </c>
      <c r="H197" s="61">
        <v>476758.3125</v>
      </c>
      <c r="I197" s="61">
        <v>59891.91796875</v>
      </c>
      <c r="J197" s="61">
        <v>12.56232261657715</v>
      </c>
      <c r="K197" s="61">
        <v>416866.40625</v>
      </c>
      <c r="L197" s="61">
        <v>87.437675476074219</v>
      </c>
      <c r="M197" s="61">
        <v>92051.140625</v>
      </c>
      <c r="N197" s="61">
        <v>19.30771636962891</v>
      </c>
      <c r="O197" s="61">
        <v>445296</v>
      </c>
      <c r="P197" s="61">
        <v>93.400779724121094</v>
      </c>
      <c r="Q197" s="61">
        <v>353244.859375</v>
      </c>
      <c r="R197" s="61">
        <f t="shared" si="3"/>
        <v>74.093067727057189</v>
      </c>
      <c r="S197" s="61">
        <v>9.4444446563720703</v>
      </c>
      <c r="T197" s="61">
        <v>86004.6015625</v>
      </c>
      <c r="U197" s="61">
        <v>18.039455413818359</v>
      </c>
      <c r="V197" s="61">
        <v>244394.5</v>
      </c>
      <c r="W197" s="61">
        <v>51.26171875</v>
      </c>
      <c r="X197" s="61">
        <v>19470.970703125</v>
      </c>
      <c r="Y197" s="61">
        <v>4.0840339660644531</v>
      </c>
      <c r="Z197" s="61">
        <v>0</v>
      </c>
      <c r="AA197" s="61">
        <v>0</v>
      </c>
      <c r="AB197" s="61">
        <v>83631.546875</v>
      </c>
      <c r="AC197" s="61">
        <v>17.541706085205082</v>
      </c>
      <c r="AD197" s="61">
        <v>393126.765625</v>
      </c>
      <c r="AE197" s="61">
        <v>128754.609375</v>
      </c>
      <c r="AF197" s="61">
        <v>27.006265640258789</v>
      </c>
      <c r="AG197" s="61">
        <v>348003.703125</v>
      </c>
      <c r="AH197" s="61">
        <v>247566.453125</v>
      </c>
      <c r="AI197" s="61">
        <v>51.927036285400391</v>
      </c>
      <c r="AJ197" s="61">
        <v>229191.859375</v>
      </c>
      <c r="AK197" s="61">
        <v>270950.96875</v>
      </c>
      <c r="AL197" s="61">
        <v>56.831932067871087</v>
      </c>
      <c r="AM197" s="61">
        <v>205807.34375</v>
      </c>
      <c r="AN197" s="61">
        <v>4830.17822265625</v>
      </c>
      <c r="AO197" s="61">
        <v>1.013129353523254</v>
      </c>
      <c r="AP197" s="61">
        <v>471928.13427734381</v>
      </c>
      <c r="AQ197" s="61">
        <v>23697.001953125</v>
      </c>
      <c r="AR197" s="61">
        <v>4.9704432487487793</v>
      </c>
      <c r="AS197" s="61">
        <v>453061.310546875</v>
      </c>
    </row>
    <row r="198" spans="1:45">
      <c r="A198">
        <v>236</v>
      </c>
      <c r="B198" t="s">
        <v>818</v>
      </c>
      <c r="C198" t="s">
        <v>819</v>
      </c>
      <c r="D198" t="s">
        <v>820</v>
      </c>
      <c r="E198" t="s">
        <v>414</v>
      </c>
      <c r="F198" t="s">
        <v>547</v>
      </c>
      <c r="G198" t="s">
        <v>230</v>
      </c>
      <c r="H198" s="61">
        <v>117284.8359375</v>
      </c>
      <c r="I198" s="61">
        <v>11504.9638671875</v>
      </c>
      <c r="J198" s="61">
        <v>9.8094215393066406</v>
      </c>
      <c r="K198" s="61">
        <v>105779.875</v>
      </c>
      <c r="L198" s="61">
        <v>90.190582275390625</v>
      </c>
      <c r="M198" s="61">
        <v>44242.6171875</v>
      </c>
      <c r="N198" s="61">
        <v>37.722366333007813</v>
      </c>
      <c r="O198" s="61">
        <v>67915.8828125</v>
      </c>
      <c r="P198" s="61">
        <v>57.906787872314453</v>
      </c>
      <c r="Q198" s="61">
        <v>23673.265625</v>
      </c>
      <c r="R198" s="61">
        <f t="shared" si="3"/>
        <v>20.184421486180245</v>
      </c>
      <c r="S198" s="61">
        <v>3.677620410919189</v>
      </c>
      <c r="T198" s="61">
        <v>2158.12255859375</v>
      </c>
      <c r="U198" s="61">
        <v>1.840069532394409</v>
      </c>
      <c r="V198" s="61">
        <v>10990.8935546875</v>
      </c>
      <c r="W198" s="61">
        <v>9.3711118698120117</v>
      </c>
      <c r="X198" s="61">
        <v>0</v>
      </c>
      <c r="Y198" s="61">
        <v>0</v>
      </c>
      <c r="Z198" s="61">
        <v>0</v>
      </c>
      <c r="AA198" s="61">
        <v>0</v>
      </c>
      <c r="AB198" s="61">
        <v>358.41790771484381</v>
      </c>
      <c r="AC198" s="61">
        <v>0.30559611320495611</v>
      </c>
      <c r="AD198" s="61">
        <v>116926.4180297852</v>
      </c>
      <c r="AE198" s="61">
        <v>34304.47265625</v>
      </c>
      <c r="AF198" s="61">
        <v>29.24885368347168</v>
      </c>
      <c r="AG198" s="61">
        <v>82980.36328125</v>
      </c>
      <c r="AH198" s="61">
        <v>29011.931640625</v>
      </c>
      <c r="AI198" s="61">
        <v>24.73630332946777</v>
      </c>
      <c r="AJ198" s="61">
        <v>88272.904296875</v>
      </c>
      <c r="AK198" s="61">
        <v>34359.52734375</v>
      </c>
      <c r="AL198" s="61">
        <v>29.295795440673832</v>
      </c>
      <c r="AM198" s="61">
        <v>82925.30859375</v>
      </c>
      <c r="AN198" s="61">
        <v>42600.5625</v>
      </c>
      <c r="AO198" s="61">
        <v>36.322311401367188</v>
      </c>
      <c r="AP198" s="61">
        <v>74684.2734375</v>
      </c>
      <c r="AQ198" s="61">
        <v>3338.958740234375</v>
      </c>
      <c r="AR198" s="61">
        <v>2.846880197525024</v>
      </c>
      <c r="AS198" s="61">
        <v>113945.8771972656</v>
      </c>
    </row>
    <row r="199" spans="1:45">
      <c r="A199">
        <v>307</v>
      </c>
      <c r="B199" t="s">
        <v>821</v>
      </c>
      <c r="C199" t="s">
        <v>822</v>
      </c>
      <c r="D199" t="s">
        <v>823</v>
      </c>
      <c r="E199" t="s">
        <v>239</v>
      </c>
      <c r="F199" t="s">
        <v>256</v>
      </c>
      <c r="G199" t="s">
        <v>1980</v>
      </c>
      <c r="H199" s="61">
        <v>191551.078125</v>
      </c>
      <c r="I199" s="61">
        <v>28877.22265625</v>
      </c>
      <c r="J199" s="61">
        <v>15.07546901702881</v>
      </c>
      <c r="K199" s="61">
        <v>162673.859375</v>
      </c>
      <c r="L199" s="61">
        <v>84.924530029296875</v>
      </c>
      <c r="M199" s="61">
        <v>33647.55859375</v>
      </c>
      <c r="N199" s="61">
        <v>17.565841674804691</v>
      </c>
      <c r="O199" s="61">
        <v>186010.078125</v>
      </c>
      <c r="P199" s="61">
        <v>97.1072998046875</v>
      </c>
      <c r="Q199" s="61">
        <v>152362.51953125</v>
      </c>
      <c r="R199" s="61">
        <f t="shared" si="3"/>
        <v>79.54145756977843</v>
      </c>
      <c r="S199" s="61">
        <v>8.3086423873901367</v>
      </c>
      <c r="T199" s="61">
        <v>20548.265625</v>
      </c>
      <c r="U199" s="61">
        <v>10.727303504943849</v>
      </c>
      <c r="V199" s="61">
        <v>126084.3984375</v>
      </c>
      <c r="W199" s="61">
        <v>65.822860717773438</v>
      </c>
      <c r="X199" s="61">
        <v>0</v>
      </c>
      <c r="Y199" s="61">
        <v>0</v>
      </c>
      <c r="Z199" s="61">
        <v>0</v>
      </c>
      <c r="AA199" s="61">
        <v>0</v>
      </c>
      <c r="AB199" s="61">
        <v>8777.607421875</v>
      </c>
      <c r="AC199" s="61">
        <v>4.5823845863342294</v>
      </c>
      <c r="AD199" s="61">
        <v>182773.470703125</v>
      </c>
      <c r="AE199" s="61">
        <v>29323.5625</v>
      </c>
      <c r="AF199" s="61">
        <v>15.308481216430661</v>
      </c>
      <c r="AG199" s="61">
        <v>162227.515625</v>
      </c>
      <c r="AH199" s="61">
        <v>29195.3125</v>
      </c>
      <c r="AI199" s="61">
        <v>15.24152946472168</v>
      </c>
      <c r="AJ199" s="61">
        <v>162355.765625</v>
      </c>
      <c r="AK199" s="61">
        <v>37972.91796875</v>
      </c>
      <c r="AL199" s="61">
        <v>19.823911666870121</v>
      </c>
      <c r="AM199" s="61">
        <v>153578.16015625</v>
      </c>
      <c r="AN199" s="61">
        <v>20348.681640625</v>
      </c>
      <c r="AO199" s="61">
        <v>10.623109817504879</v>
      </c>
      <c r="AP199" s="61">
        <v>171202.396484375</v>
      </c>
      <c r="AQ199" s="61">
        <v>9676.568359375</v>
      </c>
      <c r="AR199" s="61">
        <v>5.0516905784606934</v>
      </c>
      <c r="AS199" s="61">
        <v>181874.509765625</v>
      </c>
    </row>
    <row r="200" spans="1:45">
      <c r="A200">
        <v>161</v>
      </c>
      <c r="B200" t="s">
        <v>825</v>
      </c>
      <c r="C200" t="s">
        <v>826</v>
      </c>
      <c r="D200" t="s">
        <v>826</v>
      </c>
      <c r="E200" t="s">
        <v>214</v>
      </c>
      <c r="F200" t="s">
        <v>215</v>
      </c>
      <c r="G200" t="s">
        <v>1981</v>
      </c>
      <c r="H200" s="61">
        <v>284909.15625</v>
      </c>
      <c r="I200" s="61">
        <v>62178.83203125</v>
      </c>
      <c r="J200" s="61">
        <v>21.824090957641602</v>
      </c>
      <c r="K200" s="61">
        <v>222730.328125</v>
      </c>
      <c r="L200" s="61">
        <v>78.175910949707031</v>
      </c>
      <c r="M200" s="61">
        <v>87034.7109375</v>
      </c>
      <c r="N200" s="61">
        <v>30.548233032226559</v>
      </c>
      <c r="O200" s="61">
        <v>264336.28125</v>
      </c>
      <c r="P200" s="61">
        <v>92.779144287109375</v>
      </c>
      <c r="Q200" s="61">
        <v>177301.5703125</v>
      </c>
      <c r="R200" s="61">
        <f t="shared" si="3"/>
        <v>62.230913406279832</v>
      </c>
      <c r="S200" s="61">
        <v>7.7142858505249023</v>
      </c>
      <c r="T200" s="61">
        <v>19780.072265625</v>
      </c>
      <c r="U200" s="61">
        <v>6.9425888061523438</v>
      </c>
      <c r="V200" s="61">
        <v>39087.90625</v>
      </c>
      <c r="W200" s="61">
        <v>13.71942710876465</v>
      </c>
      <c r="X200" s="61">
        <v>116516.09375</v>
      </c>
      <c r="Y200" s="61">
        <v>40.895877838134773</v>
      </c>
      <c r="Z200" s="61">
        <v>63311.6875</v>
      </c>
      <c r="AA200" s="61">
        <v>22.221710205078121</v>
      </c>
      <c r="AB200" s="61">
        <v>48348.6796875</v>
      </c>
      <c r="AC200" s="61">
        <v>16.969858169555661</v>
      </c>
      <c r="AD200" s="61">
        <v>236560.4765625</v>
      </c>
      <c r="AE200" s="61">
        <v>29397.107421875</v>
      </c>
      <c r="AF200" s="61">
        <v>10.318062782287599</v>
      </c>
      <c r="AG200" s="61">
        <v>255512.048828125</v>
      </c>
      <c r="AH200" s="61">
        <v>93317.0078125</v>
      </c>
      <c r="AI200" s="61">
        <v>32.753250122070313</v>
      </c>
      <c r="AJ200" s="61">
        <v>191592.1484375</v>
      </c>
      <c r="AK200" s="61">
        <v>114643.921875</v>
      </c>
      <c r="AL200" s="61">
        <v>40.238765716552727</v>
      </c>
      <c r="AM200" s="61">
        <v>170265.234375</v>
      </c>
      <c r="AN200" s="61">
        <v>127910.59375</v>
      </c>
      <c r="AO200" s="61">
        <v>44.895217895507813</v>
      </c>
      <c r="AP200" s="61">
        <v>156998.5625</v>
      </c>
      <c r="AQ200" s="61">
        <v>21323.701171875</v>
      </c>
      <c r="AR200" s="61">
        <v>7.4843859672546387</v>
      </c>
      <c r="AS200" s="61">
        <v>263585.455078125</v>
      </c>
    </row>
    <row r="201" spans="1:45">
      <c r="A201">
        <v>259</v>
      </c>
      <c r="B201" t="s">
        <v>828</v>
      </c>
      <c r="C201" t="s">
        <v>829</v>
      </c>
      <c r="D201" t="s">
        <v>829</v>
      </c>
      <c r="E201" t="s">
        <v>239</v>
      </c>
      <c r="F201" t="s">
        <v>256</v>
      </c>
      <c r="G201" t="s">
        <v>1982</v>
      </c>
      <c r="H201" s="61">
        <v>129226.0234375</v>
      </c>
      <c r="I201" s="61">
        <v>33191.2265625</v>
      </c>
      <c r="J201" s="61">
        <v>25.68463134765625</v>
      </c>
      <c r="K201" s="61">
        <v>96034.796875</v>
      </c>
      <c r="L201" s="61">
        <v>74.31536865234375</v>
      </c>
      <c r="M201" s="61">
        <v>46547.01171875</v>
      </c>
      <c r="N201" s="61">
        <v>36.019844055175781</v>
      </c>
      <c r="O201" s="61">
        <v>115740.640625</v>
      </c>
      <c r="P201" s="61">
        <v>89.564498901367188</v>
      </c>
      <c r="Q201" s="61">
        <v>69193.62890625</v>
      </c>
      <c r="R201" s="61">
        <f t="shared" si="3"/>
        <v>53.544655376411399</v>
      </c>
      <c r="S201" s="61">
        <v>7.6761903762817383</v>
      </c>
      <c r="T201" s="61">
        <v>1828.477416992188</v>
      </c>
      <c r="U201" s="61">
        <v>1.414945125579834</v>
      </c>
      <c r="V201" s="61">
        <v>10917.62890625</v>
      </c>
      <c r="W201" s="61">
        <v>8.4484758377075195</v>
      </c>
      <c r="X201" s="61">
        <v>23670.953125</v>
      </c>
      <c r="Y201" s="61">
        <v>18.31748199462891</v>
      </c>
      <c r="Z201" s="61">
        <v>23852.5546875</v>
      </c>
      <c r="AA201" s="61">
        <v>18.458011627197269</v>
      </c>
      <c r="AB201" s="61">
        <v>14158.638671875</v>
      </c>
      <c r="AC201" s="61">
        <v>10.956491470336911</v>
      </c>
      <c r="AD201" s="61">
        <v>115067.384765625</v>
      </c>
      <c r="AE201" s="61">
        <v>20434.984375</v>
      </c>
      <c r="AF201" s="61">
        <v>15.8133659362793</v>
      </c>
      <c r="AG201" s="61">
        <v>108791.0390625</v>
      </c>
      <c r="AH201" s="61">
        <v>34478.23828125</v>
      </c>
      <c r="AI201" s="61">
        <v>26.680568695068359</v>
      </c>
      <c r="AJ201" s="61">
        <v>94747.78515625</v>
      </c>
      <c r="AK201" s="61">
        <v>50932.1171875</v>
      </c>
      <c r="AL201" s="61">
        <v>39.413204193115227</v>
      </c>
      <c r="AM201" s="61">
        <v>78293.90625</v>
      </c>
      <c r="AN201" s="61">
        <v>51951.734375</v>
      </c>
      <c r="AO201" s="61">
        <v>40.202224731445313</v>
      </c>
      <c r="AP201" s="61">
        <v>77274.2890625</v>
      </c>
      <c r="AQ201" s="61">
        <v>4858.78271484375</v>
      </c>
      <c r="AR201" s="61">
        <v>3.7599105834960942</v>
      </c>
      <c r="AS201" s="61">
        <v>124367.24072265621</v>
      </c>
    </row>
    <row r="202" spans="1:45">
      <c r="A202">
        <v>147</v>
      </c>
      <c r="B202" t="s">
        <v>831</v>
      </c>
      <c r="C202" t="s">
        <v>832</v>
      </c>
      <c r="D202" t="s">
        <v>833</v>
      </c>
      <c r="E202" t="s">
        <v>255</v>
      </c>
      <c r="F202" t="s">
        <v>256</v>
      </c>
      <c r="G202" t="s">
        <v>1983</v>
      </c>
      <c r="H202" s="61">
        <v>21337.765625</v>
      </c>
      <c r="I202" s="61">
        <v>1208.342529296875</v>
      </c>
      <c r="J202" s="61">
        <v>5.6629290580749512</v>
      </c>
      <c r="K202" s="61">
        <v>20129.423828125</v>
      </c>
      <c r="L202" s="61">
        <v>94.337074279785156</v>
      </c>
      <c r="M202" s="61">
        <v>3164.597900390625</v>
      </c>
      <c r="N202" s="61">
        <v>14.83097076416016</v>
      </c>
      <c r="O202" s="61">
        <v>11260.5126953125</v>
      </c>
      <c r="P202" s="61">
        <v>52.772689819335938</v>
      </c>
      <c r="Q202" s="61">
        <v>8095.914794921875</v>
      </c>
      <c r="R202" s="61">
        <f t="shared" si="3"/>
        <v>37.94171769061164</v>
      </c>
      <c r="S202" s="61">
        <v>21.409090042114261</v>
      </c>
      <c r="T202" s="61">
        <v>58.084297180175781</v>
      </c>
      <c r="U202" s="61">
        <v>0.27221360802650452</v>
      </c>
      <c r="V202" s="61">
        <v>11.27639770507812</v>
      </c>
      <c r="W202" s="61">
        <v>5.2847135812044137E-2</v>
      </c>
      <c r="X202" s="61">
        <v>7370.49169921875</v>
      </c>
      <c r="Y202" s="61">
        <v>34.542003631591797</v>
      </c>
      <c r="Z202" s="61">
        <v>5553.96875</v>
      </c>
      <c r="AA202" s="61">
        <v>26.0288200378418</v>
      </c>
      <c r="AB202" s="61">
        <v>6813.6279296875</v>
      </c>
      <c r="AC202" s="61">
        <v>31.932247161865231</v>
      </c>
      <c r="AD202" s="61">
        <v>14524.1376953125</v>
      </c>
      <c r="AE202" s="61">
        <v>12551.8017578125</v>
      </c>
      <c r="AF202" s="61">
        <v>58.824348449707031</v>
      </c>
      <c r="AG202" s="61">
        <v>8785.9638671875</v>
      </c>
      <c r="AH202" s="61">
        <v>15927.5380859375</v>
      </c>
      <c r="AI202" s="61">
        <v>74.644828796386719</v>
      </c>
      <c r="AJ202" s="61">
        <v>5410.2275390625</v>
      </c>
      <c r="AK202" s="61">
        <v>19990.44140625</v>
      </c>
      <c r="AL202" s="61">
        <v>93.68572998046875</v>
      </c>
      <c r="AM202" s="61">
        <v>1347.32421875</v>
      </c>
      <c r="AN202" s="61">
        <v>4118.943359375</v>
      </c>
      <c r="AO202" s="61">
        <v>19.303535461425781</v>
      </c>
      <c r="AP202" s="61">
        <v>17218.822265625</v>
      </c>
      <c r="AQ202" s="61">
        <v>1037.427978515625</v>
      </c>
      <c r="AR202" s="61">
        <v>4.8619332313537598</v>
      </c>
      <c r="AS202" s="61">
        <v>20300.337646484379</v>
      </c>
    </row>
    <row r="203" spans="1:45">
      <c r="A203">
        <v>91</v>
      </c>
      <c r="B203" t="s">
        <v>835</v>
      </c>
      <c r="C203" t="s">
        <v>836</v>
      </c>
      <c r="D203" t="s">
        <v>836</v>
      </c>
      <c r="E203" t="s">
        <v>219</v>
      </c>
      <c r="F203" t="s">
        <v>220</v>
      </c>
      <c r="G203" t="s">
        <v>1984</v>
      </c>
      <c r="H203" s="61">
        <v>19431.150390625</v>
      </c>
      <c r="I203" s="61">
        <v>5090.27490234375</v>
      </c>
      <c r="J203" s="61">
        <v>26.196468353271481</v>
      </c>
      <c r="K203" s="61">
        <v>14340.875</v>
      </c>
      <c r="L203" s="61">
        <v>73.803535461425781</v>
      </c>
      <c r="M203" s="61">
        <v>824.6201171875</v>
      </c>
      <c r="N203" s="61">
        <v>4.243804931640625</v>
      </c>
      <c r="O203" s="61">
        <v>11366.4169921875</v>
      </c>
      <c r="P203" s="61">
        <v>58.495849609375</v>
      </c>
      <c r="Q203" s="61">
        <v>10541.796875</v>
      </c>
      <c r="R203" s="61">
        <f t="shared" si="3"/>
        <v>54.252047166935256</v>
      </c>
      <c r="S203" s="61">
        <v>52.186668395996087</v>
      </c>
      <c r="T203" s="61">
        <v>307.094970703125</v>
      </c>
      <c r="U203" s="61">
        <v>1.580426096916199</v>
      </c>
      <c r="V203" s="61">
        <v>1178.753662109375</v>
      </c>
      <c r="W203" s="61">
        <v>6.0663094520568848</v>
      </c>
      <c r="X203" s="61">
        <v>8349.2109375</v>
      </c>
      <c r="Y203" s="61">
        <v>42.968173980712891</v>
      </c>
      <c r="Z203" s="61">
        <v>3595.404052734375</v>
      </c>
      <c r="AA203" s="61">
        <v>18.503299713134769</v>
      </c>
      <c r="AB203" s="61">
        <v>5773.509765625</v>
      </c>
      <c r="AC203" s="61">
        <v>29.712650299072269</v>
      </c>
      <c r="AD203" s="61">
        <v>13657.640625</v>
      </c>
      <c r="AE203" s="61">
        <v>1618.798828125</v>
      </c>
      <c r="AF203" s="61">
        <v>8.3309469223022461</v>
      </c>
      <c r="AG203" s="61">
        <v>17812.3515625</v>
      </c>
      <c r="AH203" s="61">
        <v>5510.6572265625</v>
      </c>
      <c r="AI203" s="61">
        <v>28.35991287231445</v>
      </c>
      <c r="AJ203" s="61">
        <v>13920.4931640625</v>
      </c>
      <c r="AK203" s="61">
        <v>10761.4033203125</v>
      </c>
      <c r="AL203" s="61">
        <v>55.382221221923828</v>
      </c>
      <c r="AM203" s="61">
        <v>8669.7470703125</v>
      </c>
      <c r="AN203" s="61">
        <v>6321.27783203125</v>
      </c>
      <c r="AO203" s="61">
        <v>32.531669616699219</v>
      </c>
      <c r="AP203" s="61">
        <v>13109.87255859375</v>
      </c>
      <c r="AQ203" s="61">
        <v>1530.84228515625</v>
      </c>
      <c r="AR203" s="61">
        <v>7.8782892227172852</v>
      </c>
      <c r="AS203" s="61">
        <v>17900.30810546875</v>
      </c>
    </row>
    <row r="204" spans="1:45">
      <c r="A204">
        <v>272</v>
      </c>
      <c r="B204" t="s">
        <v>838</v>
      </c>
      <c r="C204" t="s">
        <v>839</v>
      </c>
      <c r="D204" t="s">
        <v>839</v>
      </c>
      <c r="E204" t="s">
        <v>214</v>
      </c>
      <c r="F204" t="s">
        <v>224</v>
      </c>
      <c r="G204" t="s">
        <v>1985</v>
      </c>
      <c r="H204" s="61">
        <v>646858.625</v>
      </c>
      <c r="I204" s="61">
        <v>193958.34375</v>
      </c>
      <c r="J204" s="61">
        <v>29.984659194946289</v>
      </c>
      <c r="K204" s="61">
        <v>452900.28125</v>
      </c>
      <c r="L204" s="61">
        <v>70.015342712402344</v>
      </c>
      <c r="M204" s="61">
        <v>147042.953125</v>
      </c>
      <c r="N204" s="61">
        <v>22.731853485107418</v>
      </c>
      <c r="O204" s="61">
        <v>612427.875</v>
      </c>
      <c r="P204" s="61">
        <v>94.677238464355469</v>
      </c>
      <c r="Q204" s="61">
        <v>465384.921875</v>
      </c>
      <c r="R204" s="61">
        <f t="shared" si="3"/>
        <v>71.945384028078777</v>
      </c>
      <c r="S204" s="61">
        <v>8.5925922393798828</v>
      </c>
      <c r="T204" s="61">
        <v>237138.328125</v>
      </c>
      <c r="U204" s="61">
        <v>36.659992218017578</v>
      </c>
      <c r="V204" s="61">
        <v>283545.03125</v>
      </c>
      <c r="W204" s="61">
        <v>43.834159851074219</v>
      </c>
      <c r="X204" s="61">
        <v>53482.30859375</v>
      </c>
      <c r="Y204" s="61">
        <v>8.2680063247680664</v>
      </c>
      <c r="Z204" s="61">
        <v>0</v>
      </c>
      <c r="AA204" s="61">
        <v>0</v>
      </c>
      <c r="AB204" s="61">
        <v>194339.8125</v>
      </c>
      <c r="AC204" s="61">
        <v>30.04362869262695</v>
      </c>
      <c r="AD204" s="61">
        <v>452518.8125</v>
      </c>
      <c r="AE204" s="61">
        <v>37155.23828125</v>
      </c>
      <c r="AF204" s="61">
        <v>5.743950366973877</v>
      </c>
      <c r="AG204" s="61">
        <v>609703.38671875</v>
      </c>
      <c r="AH204" s="61">
        <v>106378.4375</v>
      </c>
      <c r="AI204" s="61">
        <v>16.445392608642582</v>
      </c>
      <c r="AJ204" s="61">
        <v>540480.1875</v>
      </c>
      <c r="AK204" s="61">
        <v>267556.125</v>
      </c>
      <c r="AL204" s="61">
        <v>41.362380981445313</v>
      </c>
      <c r="AM204" s="61">
        <v>379302.5</v>
      </c>
      <c r="AN204" s="61">
        <v>5209.431640625</v>
      </c>
      <c r="AO204" s="61">
        <v>0.8053431510925293</v>
      </c>
      <c r="AP204" s="61">
        <v>641649.193359375</v>
      </c>
      <c r="AQ204" s="61">
        <v>32821.1328125</v>
      </c>
      <c r="AR204" s="61">
        <v>5.0739264488220206</v>
      </c>
      <c r="AS204" s="61">
        <v>614037.4921875</v>
      </c>
    </row>
    <row r="205" spans="1:45">
      <c r="A205">
        <v>198</v>
      </c>
      <c r="B205" t="s">
        <v>841</v>
      </c>
      <c r="C205" t="s">
        <v>842</v>
      </c>
      <c r="D205" t="s">
        <v>842</v>
      </c>
      <c r="E205" t="s">
        <v>264</v>
      </c>
      <c r="F205" t="s">
        <v>265</v>
      </c>
      <c r="G205" t="s">
        <v>1986</v>
      </c>
      <c r="H205" s="61">
        <v>553447.1875</v>
      </c>
      <c r="I205" s="61">
        <v>52254.28515625</v>
      </c>
      <c r="J205" s="61">
        <v>9.4416027069091797</v>
      </c>
      <c r="K205" s="61">
        <v>501192.90625</v>
      </c>
      <c r="L205" s="61">
        <v>90.558395385742188</v>
      </c>
      <c r="M205" s="61">
        <v>28971.197265625</v>
      </c>
      <c r="N205" s="61">
        <v>5.2346816062927246</v>
      </c>
      <c r="O205" s="61">
        <v>453193.46875</v>
      </c>
      <c r="P205" s="61">
        <v>81.885589599609375</v>
      </c>
      <c r="Q205" s="61">
        <v>424222.271484375</v>
      </c>
      <c r="R205" s="61">
        <f t="shared" si="3"/>
        <v>76.650903837933953</v>
      </c>
      <c r="S205" s="61">
        <v>12.09107112884521</v>
      </c>
      <c r="T205" s="61">
        <v>122231.5234375</v>
      </c>
      <c r="U205" s="61">
        <v>22.085489273071289</v>
      </c>
      <c r="V205" s="61">
        <v>240748.78125</v>
      </c>
      <c r="W205" s="61">
        <v>43.499866485595703</v>
      </c>
      <c r="X205" s="61">
        <v>140430.890625</v>
      </c>
      <c r="Y205" s="61">
        <v>25.373855590820309</v>
      </c>
      <c r="Z205" s="61">
        <v>0</v>
      </c>
      <c r="AA205" s="61">
        <v>0</v>
      </c>
      <c r="AB205" s="61">
        <v>292504.96875</v>
      </c>
      <c r="AC205" s="61">
        <v>52.851467132568359</v>
      </c>
      <c r="AD205" s="61">
        <v>260942.21875</v>
      </c>
      <c r="AE205" s="61">
        <v>35209.5078125</v>
      </c>
      <c r="AF205" s="61">
        <v>6.3618550300598136</v>
      </c>
      <c r="AG205" s="61">
        <v>518237.6796875</v>
      </c>
      <c r="AH205" s="61">
        <v>169987.1875</v>
      </c>
      <c r="AI205" s="61">
        <v>30.71425628662109</v>
      </c>
      <c r="AJ205" s="61">
        <v>383460</v>
      </c>
      <c r="AK205" s="61">
        <v>403299.6875</v>
      </c>
      <c r="AL205" s="61">
        <v>72.870491027832031</v>
      </c>
      <c r="AM205" s="61">
        <v>150147.5</v>
      </c>
      <c r="AN205" s="61">
        <v>57972.5078125</v>
      </c>
      <c r="AO205" s="61">
        <v>10.47480392456055</v>
      </c>
      <c r="AP205" s="61">
        <v>495474.6796875</v>
      </c>
      <c r="AQ205" s="61">
        <v>55039.421875</v>
      </c>
      <c r="AR205" s="61">
        <v>9.9448375701904297</v>
      </c>
      <c r="AS205" s="61">
        <v>498407.765625</v>
      </c>
    </row>
    <row r="206" spans="1:45">
      <c r="A206">
        <v>28</v>
      </c>
      <c r="B206" t="s">
        <v>844</v>
      </c>
      <c r="C206" t="s">
        <v>845</v>
      </c>
      <c r="D206" t="s">
        <v>846</v>
      </c>
      <c r="E206" t="s">
        <v>214</v>
      </c>
      <c r="F206" t="s">
        <v>224</v>
      </c>
      <c r="G206" t="s">
        <v>1987</v>
      </c>
      <c r="H206" s="61">
        <v>637004.375</v>
      </c>
      <c r="I206" s="61">
        <v>162865.515625</v>
      </c>
      <c r="J206" s="61">
        <v>25.567409515380859</v>
      </c>
      <c r="K206" s="61">
        <v>474138.875</v>
      </c>
      <c r="L206" s="61">
        <v>74.432594299316406</v>
      </c>
      <c r="M206" s="61">
        <v>135917.3125</v>
      </c>
      <c r="N206" s="61">
        <v>21.33695220947266</v>
      </c>
      <c r="O206" s="61">
        <v>612290.875</v>
      </c>
      <c r="P206" s="61">
        <v>96.120361328125</v>
      </c>
      <c r="Q206" s="61">
        <v>476373.5625</v>
      </c>
      <c r="R206" s="61">
        <f t="shared" si="3"/>
        <v>74.783405137523587</v>
      </c>
      <c r="S206" s="61">
        <v>7.2328462600708008</v>
      </c>
      <c r="T206" s="61">
        <v>240010.078125</v>
      </c>
      <c r="U206" s="61">
        <v>37.677932739257813</v>
      </c>
      <c r="V206" s="61">
        <v>239007.625</v>
      </c>
      <c r="W206" s="61">
        <v>37.520565032958977</v>
      </c>
      <c r="X206" s="61">
        <v>150312.046875</v>
      </c>
      <c r="Y206" s="61">
        <v>23.596706390380859</v>
      </c>
      <c r="Z206" s="61">
        <v>2896.8369140625</v>
      </c>
      <c r="AA206" s="61">
        <v>0.45475935935974121</v>
      </c>
      <c r="AB206" s="61">
        <v>260670.59375</v>
      </c>
      <c r="AC206" s="61">
        <v>40.921318054199219</v>
      </c>
      <c r="AD206" s="61">
        <v>376333.78125</v>
      </c>
      <c r="AE206" s="61">
        <v>64715.4375</v>
      </c>
      <c r="AF206" s="61">
        <v>10.15933990478516</v>
      </c>
      <c r="AG206" s="61">
        <v>572288.9375</v>
      </c>
      <c r="AH206" s="61">
        <v>113929.2734375</v>
      </c>
      <c r="AI206" s="61">
        <v>17.885164260864261</v>
      </c>
      <c r="AJ206" s="61">
        <v>523075.1015625</v>
      </c>
      <c r="AK206" s="61">
        <v>300387.875</v>
      </c>
      <c r="AL206" s="61">
        <v>47.156326293945313</v>
      </c>
      <c r="AM206" s="61">
        <v>336616.5</v>
      </c>
      <c r="AN206" s="61">
        <v>72820.8984375</v>
      </c>
      <c r="AO206" s="61">
        <v>11.4317741394043</v>
      </c>
      <c r="AP206" s="61">
        <v>564183.4765625</v>
      </c>
      <c r="AQ206" s="61">
        <v>31011.44140625</v>
      </c>
      <c r="AR206" s="61">
        <v>4.8683247566223136</v>
      </c>
      <c r="AS206" s="61">
        <v>605992.93359375</v>
      </c>
    </row>
    <row r="207" spans="1:45">
      <c r="A207">
        <v>245</v>
      </c>
      <c r="B207" t="s">
        <v>847</v>
      </c>
      <c r="C207" t="s">
        <v>848</v>
      </c>
      <c r="D207" t="s">
        <v>849</v>
      </c>
      <c r="E207" t="s">
        <v>255</v>
      </c>
      <c r="F207" t="s">
        <v>256</v>
      </c>
      <c r="G207" t="s">
        <v>1988</v>
      </c>
      <c r="H207" s="61">
        <v>62337.0859375</v>
      </c>
      <c r="I207" s="61">
        <v>6618.44140625</v>
      </c>
      <c r="J207" s="61">
        <v>10.61718082427979</v>
      </c>
      <c r="K207" s="61">
        <v>55718.64453125</v>
      </c>
      <c r="L207" s="61">
        <v>89.382820129394531</v>
      </c>
      <c r="M207" s="61">
        <v>8552.75</v>
      </c>
      <c r="N207" s="61">
        <v>13.720163345336911</v>
      </c>
      <c r="O207" s="61">
        <v>37354.87890625</v>
      </c>
      <c r="P207" s="61">
        <v>59.924007415771477</v>
      </c>
      <c r="Q207" s="61">
        <v>28802.12890625</v>
      </c>
      <c r="R207" s="61">
        <f t="shared" si="3"/>
        <v>46.203842340540916</v>
      </c>
      <c r="S207" s="61">
        <v>20.347797393798832</v>
      </c>
      <c r="T207" s="61">
        <v>247.76277160644531</v>
      </c>
      <c r="U207" s="61">
        <v>0.39745643734931951</v>
      </c>
      <c r="V207" s="61">
        <v>63.680301666259773</v>
      </c>
      <c r="W207" s="61">
        <v>0.1021547615528107</v>
      </c>
      <c r="X207" s="61">
        <v>14800.41015625</v>
      </c>
      <c r="Y207" s="61">
        <v>23.742544174194339</v>
      </c>
      <c r="Z207" s="61">
        <v>40041.0703125</v>
      </c>
      <c r="AA207" s="61">
        <v>64.233139038085938</v>
      </c>
      <c r="AB207" s="61">
        <v>8988.8798828125</v>
      </c>
      <c r="AC207" s="61">
        <v>14.4197940826416</v>
      </c>
      <c r="AD207" s="61">
        <v>53348.2060546875</v>
      </c>
      <c r="AE207" s="61">
        <v>25721.615234375</v>
      </c>
      <c r="AF207" s="61">
        <v>41.262138366699219</v>
      </c>
      <c r="AG207" s="61">
        <v>36615.470703125</v>
      </c>
      <c r="AH207" s="61">
        <v>49285.24609375</v>
      </c>
      <c r="AI207" s="61">
        <v>79.062477111816406</v>
      </c>
      <c r="AJ207" s="61">
        <v>13051.83984375</v>
      </c>
      <c r="AK207" s="61">
        <v>49920.9296875</v>
      </c>
      <c r="AL207" s="61">
        <v>80.082229614257813</v>
      </c>
      <c r="AM207" s="61">
        <v>12416.15625</v>
      </c>
      <c r="AN207" s="61">
        <v>23393.900390625</v>
      </c>
      <c r="AO207" s="61">
        <v>37.528060913085938</v>
      </c>
      <c r="AP207" s="61">
        <v>38943.185546875</v>
      </c>
      <c r="AQ207" s="61">
        <v>2281.197509765625</v>
      </c>
      <c r="AR207" s="61">
        <v>3.6594548225402832</v>
      </c>
      <c r="AS207" s="61">
        <v>60055.888427734382</v>
      </c>
    </row>
    <row r="208" spans="1:45">
      <c r="A208">
        <v>136</v>
      </c>
      <c r="B208" t="s">
        <v>851</v>
      </c>
      <c r="C208" t="s">
        <v>852</v>
      </c>
      <c r="D208" t="s">
        <v>852</v>
      </c>
      <c r="E208" t="s">
        <v>219</v>
      </c>
      <c r="F208" t="s">
        <v>220</v>
      </c>
      <c r="G208" t="s">
        <v>1989</v>
      </c>
      <c r="H208" s="61">
        <v>53068.25390625</v>
      </c>
      <c r="I208" s="61">
        <v>5200.67578125</v>
      </c>
      <c r="J208" s="61">
        <v>9.7999753952026367</v>
      </c>
      <c r="K208" s="61">
        <v>47867.578125</v>
      </c>
      <c r="L208" s="61">
        <v>90.200027465820313</v>
      </c>
      <c r="M208" s="61">
        <v>6295.91455078125</v>
      </c>
      <c r="N208" s="61">
        <v>11.86380577087402</v>
      </c>
      <c r="O208" s="61">
        <v>36588.83984375</v>
      </c>
      <c r="P208" s="61">
        <v>68.946754455566406</v>
      </c>
      <c r="Q208" s="61">
        <v>30292.92529296875</v>
      </c>
      <c r="R208" s="61">
        <f t="shared" si="3"/>
        <v>57.082950847570778</v>
      </c>
      <c r="S208" s="61">
        <v>27.244230270385739</v>
      </c>
      <c r="T208" s="61">
        <v>434.16616821289063</v>
      </c>
      <c r="U208" s="61">
        <v>0.81812787055969238</v>
      </c>
      <c r="V208" s="61">
        <v>1288.562377929688</v>
      </c>
      <c r="W208" s="61">
        <v>2.428122758865356</v>
      </c>
      <c r="X208" s="61">
        <v>26396.59375</v>
      </c>
      <c r="Y208" s="61">
        <v>49.740837097167969</v>
      </c>
      <c r="Z208" s="61">
        <v>15371.68359375</v>
      </c>
      <c r="AA208" s="61">
        <v>28.965875625610352</v>
      </c>
      <c r="AB208" s="61">
        <v>28260.00390625</v>
      </c>
      <c r="AC208" s="61">
        <v>53.252185821533203</v>
      </c>
      <c r="AD208" s="61">
        <v>24808.25</v>
      </c>
      <c r="AE208" s="61">
        <v>30766.1875</v>
      </c>
      <c r="AF208" s="61">
        <v>57.974750518798828</v>
      </c>
      <c r="AG208" s="61">
        <v>22302.06640625</v>
      </c>
      <c r="AH208" s="61">
        <v>32325.859375</v>
      </c>
      <c r="AI208" s="61">
        <v>60.913742065429688</v>
      </c>
      <c r="AJ208" s="61">
        <v>20742.39453125</v>
      </c>
      <c r="AK208" s="61">
        <v>44301.1171875</v>
      </c>
      <c r="AL208" s="61">
        <v>83.479507446289063</v>
      </c>
      <c r="AM208" s="61">
        <v>8767.13671875</v>
      </c>
      <c r="AN208" s="61">
        <v>16957.544921875</v>
      </c>
      <c r="AO208" s="61">
        <v>31.954216003417969</v>
      </c>
      <c r="AP208" s="61">
        <v>36110.708984375</v>
      </c>
      <c r="AQ208" s="61">
        <v>3366.638916015625</v>
      </c>
      <c r="AR208" s="61">
        <v>6.3439793586730957</v>
      </c>
      <c r="AS208" s="61">
        <v>49701.614990234382</v>
      </c>
    </row>
    <row r="209" spans="1:45">
      <c r="A209">
        <v>288</v>
      </c>
      <c r="B209" t="s">
        <v>854</v>
      </c>
      <c r="C209" t="s">
        <v>855</v>
      </c>
      <c r="D209" t="s">
        <v>855</v>
      </c>
      <c r="E209" t="s">
        <v>260</v>
      </c>
      <c r="F209" t="s">
        <v>261</v>
      </c>
      <c r="G209" t="s">
        <v>1990</v>
      </c>
      <c r="H209" s="61">
        <v>135677.875</v>
      </c>
      <c r="I209" s="61">
        <v>49122.0546875</v>
      </c>
      <c r="J209" s="61">
        <v>36.204910278320313</v>
      </c>
      <c r="K209" s="61">
        <v>86555.8203125</v>
      </c>
      <c r="L209" s="61">
        <v>63.795089721679688</v>
      </c>
      <c r="M209" s="61">
        <v>18249.10546875</v>
      </c>
      <c r="N209" s="61">
        <v>13.45031833648682</v>
      </c>
      <c r="O209" s="61">
        <v>22725.115234375</v>
      </c>
      <c r="P209" s="61">
        <v>16.74931526184082</v>
      </c>
      <c r="Q209" s="61">
        <v>4476.009765625</v>
      </c>
      <c r="R209" s="61">
        <f t="shared" si="3"/>
        <v>3.2989975451966651</v>
      </c>
      <c r="S209" s="61">
        <v>46.650001525878913</v>
      </c>
      <c r="T209" s="61">
        <v>0</v>
      </c>
      <c r="U209" s="61">
        <v>0</v>
      </c>
      <c r="V209" s="61">
        <v>0</v>
      </c>
      <c r="W209" s="61">
        <v>0</v>
      </c>
      <c r="X209" s="61">
        <v>0</v>
      </c>
      <c r="Y209" s="61">
        <v>0</v>
      </c>
      <c r="Z209" s="61">
        <v>0</v>
      </c>
      <c r="AA209" s="61">
        <v>0</v>
      </c>
      <c r="AB209" s="61">
        <v>3106.76611328125</v>
      </c>
      <c r="AC209" s="61">
        <v>2.289810419082642</v>
      </c>
      <c r="AD209" s="61">
        <v>132571.10888671881</v>
      </c>
      <c r="AE209" s="61">
        <v>805.73406982421875</v>
      </c>
      <c r="AF209" s="61">
        <v>0.59385812282562256</v>
      </c>
      <c r="AG209" s="61">
        <v>134872.14093017581</v>
      </c>
      <c r="AH209" s="61">
        <v>22814.845703125</v>
      </c>
      <c r="AI209" s="61">
        <v>16.815450668334961</v>
      </c>
      <c r="AJ209" s="61">
        <v>112863.029296875</v>
      </c>
      <c r="AK209" s="61">
        <v>24414.85546875</v>
      </c>
      <c r="AL209" s="61">
        <v>17.994720458984379</v>
      </c>
      <c r="AM209" s="61">
        <v>111263.01953125</v>
      </c>
      <c r="AN209" s="61">
        <v>16068.6552734375</v>
      </c>
      <c r="AO209" s="61">
        <v>11.843239784240721</v>
      </c>
      <c r="AP209" s="61">
        <v>119609.2197265625</v>
      </c>
      <c r="AQ209" s="61">
        <v>157.7300720214844</v>
      </c>
      <c r="AR209" s="61">
        <v>0.1162533536553383</v>
      </c>
      <c r="AS209" s="61">
        <v>135520.14492797849</v>
      </c>
    </row>
    <row r="210" spans="1:45">
      <c r="A210">
        <v>6</v>
      </c>
      <c r="B210" t="s">
        <v>857</v>
      </c>
      <c r="C210" t="s">
        <v>858</v>
      </c>
      <c r="D210" t="s">
        <v>858</v>
      </c>
      <c r="E210" t="s">
        <v>264</v>
      </c>
      <c r="F210" t="s">
        <v>265</v>
      </c>
      <c r="G210" t="s">
        <v>1991</v>
      </c>
      <c r="H210" s="61">
        <v>485636.03125</v>
      </c>
      <c r="I210" s="61">
        <v>43269.32421875</v>
      </c>
      <c r="J210" s="61">
        <v>8.9098262786865234</v>
      </c>
      <c r="K210" s="61">
        <v>442366.71875</v>
      </c>
      <c r="L210" s="61">
        <v>91.090179443359375</v>
      </c>
      <c r="M210" s="61">
        <v>39727.12890625</v>
      </c>
      <c r="N210" s="61">
        <v>8.1804323196411133</v>
      </c>
      <c r="O210" s="61">
        <v>362681.09375</v>
      </c>
      <c r="P210" s="61">
        <v>74.681671142578125</v>
      </c>
      <c r="Q210" s="61">
        <v>322953.96484375</v>
      </c>
      <c r="R210" s="61">
        <f t="shared" si="3"/>
        <v>66.501236329702422</v>
      </c>
      <c r="S210" s="61">
        <v>14.2747745513916</v>
      </c>
      <c r="T210" s="61">
        <v>143913.875</v>
      </c>
      <c r="U210" s="61">
        <v>29.634099960327148</v>
      </c>
      <c r="V210" s="61">
        <v>66699.8203125</v>
      </c>
      <c r="W210" s="61">
        <v>13.73452854156494</v>
      </c>
      <c r="X210" s="61">
        <v>159487.515625</v>
      </c>
      <c r="Y210" s="61">
        <v>32.840953826904297</v>
      </c>
      <c r="Z210" s="61">
        <v>31679.169921875</v>
      </c>
      <c r="AA210" s="61">
        <v>6.5232329368591309</v>
      </c>
      <c r="AB210" s="61">
        <v>319093.375</v>
      </c>
      <c r="AC210" s="61">
        <v>65.706283569335938</v>
      </c>
      <c r="AD210" s="61">
        <v>166542.65625</v>
      </c>
      <c r="AE210" s="61">
        <v>78776.3203125</v>
      </c>
      <c r="AF210" s="61">
        <v>16.221267700195309</v>
      </c>
      <c r="AG210" s="61">
        <v>406859.7109375</v>
      </c>
      <c r="AH210" s="61">
        <v>190346.734375</v>
      </c>
      <c r="AI210" s="61">
        <v>39.195350646972663</v>
      </c>
      <c r="AJ210" s="61">
        <v>295289.296875</v>
      </c>
      <c r="AK210" s="61">
        <v>410651.59375</v>
      </c>
      <c r="AL210" s="61">
        <v>84.559539794921875</v>
      </c>
      <c r="AM210" s="61">
        <v>74984.4375</v>
      </c>
      <c r="AN210" s="61">
        <v>103067.8359375</v>
      </c>
      <c r="AO210" s="61">
        <v>21.223268508911129</v>
      </c>
      <c r="AP210" s="61">
        <v>382568.1953125</v>
      </c>
      <c r="AQ210" s="61">
        <v>48845.5546875</v>
      </c>
      <c r="AR210" s="61">
        <v>10.05805778503418</v>
      </c>
      <c r="AS210" s="61">
        <v>436790.4765625</v>
      </c>
    </row>
    <row r="211" spans="1:45">
      <c r="A211">
        <v>199</v>
      </c>
      <c r="B211" t="s">
        <v>860</v>
      </c>
      <c r="C211" t="s">
        <v>861</v>
      </c>
      <c r="D211" t="s">
        <v>861</v>
      </c>
      <c r="E211" t="s">
        <v>255</v>
      </c>
      <c r="F211" t="s">
        <v>256</v>
      </c>
      <c r="G211" t="s">
        <v>1992</v>
      </c>
      <c r="H211" s="61">
        <v>79290.8828125</v>
      </c>
      <c r="I211" s="61">
        <v>27745.482421875</v>
      </c>
      <c r="J211" s="61">
        <v>34.992019653320313</v>
      </c>
      <c r="K211" s="61">
        <v>51545.3984375</v>
      </c>
      <c r="L211" s="61">
        <v>65.007980346679688</v>
      </c>
      <c r="M211" s="61">
        <v>185.41026306152341</v>
      </c>
      <c r="N211" s="61">
        <v>0.2338355481624603</v>
      </c>
      <c r="O211" s="61">
        <v>18146.01171875</v>
      </c>
      <c r="P211" s="61">
        <v>22.885370254516602</v>
      </c>
      <c r="Q211" s="61">
        <v>17960.60145568848</v>
      </c>
      <c r="R211" s="61">
        <f t="shared" si="3"/>
        <v>22.651534222616874</v>
      </c>
      <c r="S211" s="61">
        <v>37.142856597900391</v>
      </c>
      <c r="T211" s="61">
        <v>15065.4130859375</v>
      </c>
      <c r="U211" s="61">
        <v>19.00018310546875</v>
      </c>
      <c r="V211" s="61">
        <v>3928.05517578125</v>
      </c>
      <c r="W211" s="61">
        <v>4.9539809226989746</v>
      </c>
      <c r="X211" s="61">
        <v>41927.51953125</v>
      </c>
      <c r="Y211" s="61">
        <v>52.87811279296875</v>
      </c>
      <c r="Z211" s="61">
        <v>14014.15234375</v>
      </c>
      <c r="AA211" s="61">
        <v>17.67435455322266</v>
      </c>
      <c r="AB211" s="61">
        <v>34036.078125</v>
      </c>
      <c r="AC211" s="61">
        <v>42.925586700439453</v>
      </c>
      <c r="AD211" s="61">
        <v>45254.8046875</v>
      </c>
      <c r="AE211" s="61">
        <v>14311.16015625</v>
      </c>
      <c r="AF211" s="61">
        <v>18.048934936523441</v>
      </c>
      <c r="AG211" s="61">
        <v>64979.72265625</v>
      </c>
      <c r="AH211" s="61">
        <v>23810.1640625</v>
      </c>
      <c r="AI211" s="61">
        <v>30.028879165649411</v>
      </c>
      <c r="AJ211" s="61">
        <v>55480.71875</v>
      </c>
      <c r="AK211" s="61">
        <v>42407.625</v>
      </c>
      <c r="AL211" s="61">
        <v>53.483604431152337</v>
      </c>
      <c r="AM211" s="61">
        <v>36883.2578125</v>
      </c>
      <c r="AN211" s="61">
        <v>7717.01416015625</v>
      </c>
      <c r="AO211" s="61">
        <v>9.7325363159179688</v>
      </c>
      <c r="AP211" s="61">
        <v>71573.86865234375</v>
      </c>
      <c r="AQ211" s="61">
        <v>5627.64892578125</v>
      </c>
      <c r="AR211" s="61">
        <v>7.09747314453125</v>
      </c>
      <c r="AS211" s="61">
        <v>73663.23388671875</v>
      </c>
    </row>
    <row r="212" spans="1:45">
      <c r="A212">
        <v>289</v>
      </c>
      <c r="B212" t="s">
        <v>863</v>
      </c>
      <c r="C212" t="s">
        <v>864</v>
      </c>
      <c r="D212" t="s">
        <v>865</v>
      </c>
      <c r="E212" t="s">
        <v>414</v>
      </c>
      <c r="F212" t="s">
        <v>547</v>
      </c>
      <c r="G212" t="s">
        <v>1993</v>
      </c>
      <c r="H212" s="61">
        <v>291383.3125</v>
      </c>
      <c r="I212" s="61">
        <v>164165.28125</v>
      </c>
      <c r="J212" s="61">
        <v>56.339973449707031</v>
      </c>
      <c r="K212" s="61">
        <v>127218.03125</v>
      </c>
      <c r="L212" s="61">
        <v>43.660026550292969</v>
      </c>
      <c r="M212" s="61">
        <v>0</v>
      </c>
      <c r="N212" s="61">
        <v>0</v>
      </c>
      <c r="O212" s="61">
        <v>0</v>
      </c>
      <c r="P212" s="61">
        <v>0</v>
      </c>
      <c r="Q212" s="61">
        <v>0</v>
      </c>
      <c r="R212" s="61">
        <f t="shared" si="3"/>
        <v>0</v>
      </c>
      <c r="S212" s="61">
        <v>0</v>
      </c>
      <c r="T212" s="61">
        <v>0</v>
      </c>
      <c r="U212" s="61">
        <v>0</v>
      </c>
      <c r="V212" s="61">
        <v>0</v>
      </c>
      <c r="W212" s="61">
        <v>0</v>
      </c>
      <c r="X212" s="61">
        <v>0</v>
      </c>
      <c r="Y212" s="61">
        <v>0</v>
      </c>
      <c r="Z212" s="61">
        <v>0</v>
      </c>
      <c r="AA212" s="61">
        <v>0</v>
      </c>
      <c r="AB212" s="61">
        <v>0</v>
      </c>
      <c r="AC212" s="61">
        <v>0</v>
      </c>
      <c r="AD212" s="61">
        <v>291383.3125</v>
      </c>
      <c r="AE212" s="61">
        <v>0</v>
      </c>
      <c r="AF212" s="61">
        <v>0</v>
      </c>
      <c r="AG212" s="61">
        <v>291383.3125</v>
      </c>
      <c r="AH212" s="61">
        <v>0</v>
      </c>
      <c r="AI212" s="61">
        <v>0</v>
      </c>
      <c r="AJ212" s="61">
        <v>291383.3125</v>
      </c>
      <c r="AK212" s="61">
        <v>0</v>
      </c>
      <c r="AL212" s="61">
        <v>0</v>
      </c>
      <c r="AM212" s="61">
        <v>291383.3125</v>
      </c>
      <c r="AN212" s="61">
        <v>0</v>
      </c>
      <c r="AO212" s="61">
        <v>0</v>
      </c>
      <c r="AP212" s="61">
        <v>291383.3125</v>
      </c>
      <c r="AQ212" s="61">
        <v>0</v>
      </c>
      <c r="AR212" s="61">
        <v>0</v>
      </c>
      <c r="AS212" s="61">
        <v>291383.3125</v>
      </c>
    </row>
    <row r="213" spans="1:45">
      <c r="A213">
        <v>29</v>
      </c>
      <c r="B213" t="s">
        <v>867</v>
      </c>
      <c r="C213" t="s">
        <v>868</v>
      </c>
      <c r="D213" t="s">
        <v>868</v>
      </c>
      <c r="E213" t="s">
        <v>214</v>
      </c>
      <c r="F213" t="s">
        <v>224</v>
      </c>
      <c r="G213" t="s">
        <v>1994</v>
      </c>
      <c r="H213" s="61">
        <v>552988</v>
      </c>
      <c r="I213" s="61">
        <v>167476.21875</v>
      </c>
      <c r="J213" s="61">
        <v>30.285686492919918</v>
      </c>
      <c r="K213" s="61">
        <v>385511.78125</v>
      </c>
      <c r="L213" s="61">
        <v>69.714317321777344</v>
      </c>
      <c r="M213" s="61">
        <v>109800.484375</v>
      </c>
      <c r="N213" s="61">
        <v>19.855852127075199</v>
      </c>
      <c r="O213" s="61">
        <v>541698.75</v>
      </c>
      <c r="P213" s="61">
        <v>97.95849609375</v>
      </c>
      <c r="Q213" s="61">
        <v>431898.265625</v>
      </c>
      <c r="R213" s="61">
        <f t="shared" si="3"/>
        <v>78.102647005902483</v>
      </c>
      <c r="S213" s="61">
        <v>6.4163665771484384</v>
      </c>
      <c r="T213" s="61">
        <v>195816.453125</v>
      </c>
      <c r="U213" s="61">
        <v>35.410614013671882</v>
      </c>
      <c r="V213" s="61">
        <v>188411.75</v>
      </c>
      <c r="W213" s="61">
        <v>34.071578979492188</v>
      </c>
      <c r="X213" s="61">
        <v>110565.71875</v>
      </c>
      <c r="Y213" s="61">
        <v>19.994235992431641</v>
      </c>
      <c r="Z213" s="61">
        <v>13835.5849609375</v>
      </c>
      <c r="AA213" s="61">
        <v>2.5019683837890621</v>
      </c>
      <c r="AB213" s="61">
        <v>206642.34375</v>
      </c>
      <c r="AC213" s="61">
        <v>37.368324279785163</v>
      </c>
      <c r="AD213" s="61">
        <v>346345.65625</v>
      </c>
      <c r="AE213" s="61">
        <v>47100.5078125</v>
      </c>
      <c r="AF213" s="61">
        <v>8.5174551010131836</v>
      </c>
      <c r="AG213" s="61">
        <v>505887.4921875</v>
      </c>
      <c r="AH213" s="61">
        <v>106029.609375</v>
      </c>
      <c r="AI213" s="61">
        <v>19.173944473266602</v>
      </c>
      <c r="AJ213" s="61">
        <v>446958.390625</v>
      </c>
      <c r="AK213" s="61">
        <v>245377.78125</v>
      </c>
      <c r="AL213" s="61">
        <v>44.373073577880859</v>
      </c>
      <c r="AM213" s="61">
        <v>307610.21875</v>
      </c>
      <c r="AN213" s="61">
        <v>96669.75</v>
      </c>
      <c r="AO213" s="61">
        <v>17.48134613037109</v>
      </c>
      <c r="AP213" s="61">
        <v>456318.25</v>
      </c>
      <c r="AQ213" s="61">
        <v>14665.775390625</v>
      </c>
      <c r="AR213" s="61">
        <v>2.6520965099334721</v>
      </c>
      <c r="AS213" s="61">
        <v>538322.224609375</v>
      </c>
    </row>
    <row r="214" spans="1:45">
      <c r="A214">
        <v>92</v>
      </c>
      <c r="B214" t="s">
        <v>870</v>
      </c>
      <c r="C214" t="s">
        <v>871</v>
      </c>
      <c r="D214" t="s">
        <v>871</v>
      </c>
      <c r="E214" t="s">
        <v>219</v>
      </c>
      <c r="F214" t="s">
        <v>229</v>
      </c>
      <c r="G214" t="s">
        <v>1995</v>
      </c>
      <c r="H214" s="61">
        <v>184708.8125</v>
      </c>
      <c r="I214" s="61">
        <v>30153.556640625</v>
      </c>
      <c r="J214" s="61">
        <v>16.32491493225098</v>
      </c>
      <c r="K214" s="61">
        <v>154555.25</v>
      </c>
      <c r="L214" s="61">
        <v>83.675079345703125</v>
      </c>
      <c r="M214" s="61">
        <v>63429.13671875</v>
      </c>
      <c r="N214" s="61">
        <v>34.340072631835938</v>
      </c>
      <c r="O214" s="61">
        <v>148998.9375</v>
      </c>
      <c r="P214" s="61">
        <v>80.666938781738281</v>
      </c>
      <c r="Q214" s="61">
        <v>85569.80078125</v>
      </c>
      <c r="R214" s="61">
        <f t="shared" si="3"/>
        <v>46.326864226497044</v>
      </c>
      <c r="S214" s="61">
        <v>20</v>
      </c>
      <c r="T214" s="61">
        <v>1641.683349609375</v>
      </c>
      <c r="U214" s="61">
        <v>0.88879531621932983</v>
      </c>
      <c r="V214" s="61">
        <v>6783.4765625</v>
      </c>
      <c r="W214" s="61">
        <v>3.6725244522094731</v>
      </c>
      <c r="X214" s="61">
        <v>78614.1328125</v>
      </c>
      <c r="Y214" s="61">
        <v>42.561115264892578</v>
      </c>
      <c r="Z214" s="61">
        <v>73130.0546875</v>
      </c>
      <c r="AA214" s="61">
        <v>39.592075347900391</v>
      </c>
      <c r="AB214" s="61">
        <v>90916.5</v>
      </c>
      <c r="AC214" s="61">
        <v>49.221527099609382</v>
      </c>
      <c r="AD214" s="61">
        <v>93792.3125</v>
      </c>
      <c r="AE214" s="61">
        <v>9040.1552734375</v>
      </c>
      <c r="AF214" s="61">
        <v>4.8942742347717294</v>
      </c>
      <c r="AG214" s="61">
        <v>175668.6572265625</v>
      </c>
      <c r="AH214" s="61">
        <v>19468.220703125</v>
      </c>
      <c r="AI214" s="61">
        <v>10.539952278137211</v>
      </c>
      <c r="AJ214" s="61">
        <v>165240.591796875</v>
      </c>
      <c r="AK214" s="61">
        <v>107215.21875</v>
      </c>
      <c r="AL214" s="61">
        <v>58.045536041259773</v>
      </c>
      <c r="AM214" s="61">
        <v>77493.59375</v>
      </c>
      <c r="AN214" s="61">
        <v>79909.5234375</v>
      </c>
      <c r="AO214" s="61">
        <v>43.262432098388672</v>
      </c>
      <c r="AP214" s="61">
        <v>104799.2890625</v>
      </c>
      <c r="AQ214" s="61">
        <v>19285.607421875</v>
      </c>
      <c r="AR214" s="61">
        <v>10.441086769104</v>
      </c>
      <c r="AS214" s="61">
        <v>165423.205078125</v>
      </c>
    </row>
    <row r="215" spans="1:45">
      <c r="A215">
        <v>67</v>
      </c>
      <c r="B215" t="s">
        <v>873</v>
      </c>
      <c r="C215" t="s">
        <v>874</v>
      </c>
      <c r="D215" t="s">
        <v>874</v>
      </c>
      <c r="E215" t="s">
        <v>228</v>
      </c>
      <c r="F215" t="s">
        <v>229</v>
      </c>
      <c r="G215" t="s">
        <v>1996</v>
      </c>
      <c r="H215" s="61">
        <v>355320.40625</v>
      </c>
      <c r="I215" s="61">
        <v>28522.01171875</v>
      </c>
      <c r="J215" s="61">
        <v>8.0271244049072266</v>
      </c>
      <c r="K215" s="61">
        <v>326798.40625</v>
      </c>
      <c r="L215" s="61">
        <v>91.972885131835938</v>
      </c>
      <c r="M215" s="61">
        <v>91037.9453125</v>
      </c>
      <c r="N215" s="61">
        <v>25.621366500854489</v>
      </c>
      <c r="O215" s="61">
        <v>309379.46875</v>
      </c>
      <c r="P215" s="61">
        <v>87.070556640625</v>
      </c>
      <c r="Q215" s="61">
        <v>218341.5234375</v>
      </c>
      <c r="R215" s="61">
        <f t="shared" si="3"/>
        <v>61.449193346885068</v>
      </c>
      <c r="S215" s="61">
        <v>10.558139801025391</v>
      </c>
      <c r="T215" s="61">
        <v>19428.103515625</v>
      </c>
      <c r="U215" s="61">
        <v>5.4677700996398926</v>
      </c>
      <c r="V215" s="61">
        <v>113488.171875</v>
      </c>
      <c r="W215" s="61">
        <v>31.939670562744141</v>
      </c>
      <c r="X215" s="61">
        <v>125204.6015625</v>
      </c>
      <c r="Y215" s="61">
        <v>35.237098693847663</v>
      </c>
      <c r="Z215" s="61">
        <v>39931.28125</v>
      </c>
      <c r="AA215" s="61">
        <v>11.238105773925779</v>
      </c>
      <c r="AB215" s="61">
        <v>155591.46875</v>
      </c>
      <c r="AC215" s="61">
        <v>43.7890625</v>
      </c>
      <c r="AD215" s="61">
        <v>199728.9375</v>
      </c>
      <c r="AE215" s="61">
        <v>120742.7265625</v>
      </c>
      <c r="AF215" s="61">
        <v>33.981365203857422</v>
      </c>
      <c r="AG215" s="61">
        <v>234577.6796875</v>
      </c>
      <c r="AH215" s="61">
        <v>133860.65625</v>
      </c>
      <c r="AI215" s="61">
        <v>37.673225402832031</v>
      </c>
      <c r="AJ215" s="61">
        <v>221459.75</v>
      </c>
      <c r="AK215" s="61">
        <v>235705.125</v>
      </c>
      <c r="AL215" s="61">
        <v>66.3359375</v>
      </c>
      <c r="AM215" s="61">
        <v>119615.28125</v>
      </c>
      <c r="AN215" s="61">
        <v>96943.90625</v>
      </c>
      <c r="AO215" s="61">
        <v>27.283515930175781</v>
      </c>
      <c r="AP215" s="61">
        <v>258376.5</v>
      </c>
      <c r="AQ215" s="61">
        <v>7626.92919921875</v>
      </c>
      <c r="AR215" s="61">
        <v>2.1464934349060059</v>
      </c>
      <c r="AS215" s="61">
        <v>347693.47705078119</v>
      </c>
    </row>
    <row r="216" spans="1:45">
      <c r="A216">
        <v>173</v>
      </c>
      <c r="B216" t="s">
        <v>875</v>
      </c>
      <c r="C216" t="s">
        <v>876</v>
      </c>
      <c r="D216" t="s">
        <v>876</v>
      </c>
      <c r="E216" t="s">
        <v>264</v>
      </c>
      <c r="F216" t="s">
        <v>265</v>
      </c>
      <c r="G216" t="s">
        <v>1997</v>
      </c>
      <c r="H216" s="61">
        <v>379699.875</v>
      </c>
      <c r="I216" s="61">
        <v>58734.546875</v>
      </c>
      <c r="J216" s="61">
        <v>15.46867656707764</v>
      </c>
      <c r="K216" s="61">
        <v>320965.3125</v>
      </c>
      <c r="L216" s="61">
        <v>84.531318664550781</v>
      </c>
      <c r="M216" s="61">
        <v>45208.5234375</v>
      </c>
      <c r="N216" s="61">
        <v>11.9063835144043</v>
      </c>
      <c r="O216" s="61">
        <v>328725.9375</v>
      </c>
      <c r="P216" s="61">
        <v>86.575202941894531</v>
      </c>
      <c r="Q216" s="61">
        <v>283517.4140625</v>
      </c>
      <c r="R216" s="61">
        <f t="shared" si="3"/>
        <v>74.668819436008505</v>
      </c>
      <c r="S216" s="61">
        <v>15</v>
      </c>
      <c r="T216" s="61">
        <v>72846.2734375</v>
      </c>
      <c r="U216" s="61">
        <v>19.185224533081051</v>
      </c>
      <c r="V216" s="61">
        <v>127105.4921875</v>
      </c>
      <c r="W216" s="61">
        <v>33.475254058837891</v>
      </c>
      <c r="X216" s="61">
        <v>156509.453125</v>
      </c>
      <c r="Y216" s="61">
        <v>41.219253540039063</v>
      </c>
      <c r="Z216" s="61">
        <v>0</v>
      </c>
      <c r="AA216" s="61">
        <v>0</v>
      </c>
      <c r="AB216" s="61">
        <v>116524.65625</v>
      </c>
      <c r="AC216" s="61">
        <v>30.68862342834473</v>
      </c>
      <c r="AD216" s="61">
        <v>263175.21875</v>
      </c>
      <c r="AE216" s="61">
        <v>63911.78125</v>
      </c>
      <c r="AF216" s="61">
        <v>16.832183837890621</v>
      </c>
      <c r="AG216" s="61">
        <v>315788.09375</v>
      </c>
      <c r="AH216" s="61">
        <v>78265.6171875</v>
      </c>
      <c r="AI216" s="61">
        <v>20.612495422363281</v>
      </c>
      <c r="AJ216" s="61">
        <v>301434.2578125</v>
      </c>
      <c r="AK216" s="61">
        <v>181540.796875</v>
      </c>
      <c r="AL216" s="61">
        <v>47.811653137207031</v>
      </c>
      <c r="AM216" s="61">
        <v>198159.078125</v>
      </c>
      <c r="AN216" s="61">
        <v>53383.4453125</v>
      </c>
      <c r="AO216" s="61">
        <v>14.059379577636721</v>
      </c>
      <c r="AP216" s="61">
        <v>326316.4296875</v>
      </c>
      <c r="AQ216" s="61">
        <v>50130.7421875</v>
      </c>
      <c r="AR216" s="61">
        <v>13.20272827148438</v>
      </c>
      <c r="AS216" s="61">
        <v>329569.1328125</v>
      </c>
    </row>
    <row r="217" spans="1:45">
      <c r="A217">
        <v>183</v>
      </c>
      <c r="B217" t="s">
        <v>878</v>
      </c>
      <c r="C217" t="s">
        <v>879</v>
      </c>
      <c r="D217" t="s">
        <v>879</v>
      </c>
      <c r="E217" t="s">
        <v>264</v>
      </c>
      <c r="F217" t="s">
        <v>265</v>
      </c>
      <c r="G217" t="s">
        <v>1998</v>
      </c>
      <c r="H217" s="61">
        <v>549678.9375</v>
      </c>
      <c r="I217" s="61">
        <v>48634.9296875</v>
      </c>
      <c r="J217" s="61">
        <v>8.8478794097900391</v>
      </c>
      <c r="K217" s="61">
        <v>501044</v>
      </c>
      <c r="L217" s="61">
        <v>91.152122497558594</v>
      </c>
      <c r="M217" s="61">
        <v>34610.96875</v>
      </c>
      <c r="N217" s="61">
        <v>6.2965788841247559</v>
      </c>
      <c r="O217" s="61">
        <v>456220.3125</v>
      </c>
      <c r="P217" s="61">
        <v>82.997596740722656</v>
      </c>
      <c r="Q217" s="61">
        <v>421609.34375</v>
      </c>
      <c r="R217" s="61">
        <f t="shared" si="3"/>
        <v>76.701018537753228</v>
      </c>
      <c r="S217" s="61">
        <v>11.74511623382568</v>
      </c>
      <c r="T217" s="61">
        <v>160469.5625</v>
      </c>
      <c r="U217" s="61">
        <v>29.193326950073239</v>
      </c>
      <c r="V217" s="61">
        <v>252288.765625</v>
      </c>
      <c r="W217" s="61">
        <v>45.897476196289063</v>
      </c>
      <c r="X217" s="61">
        <v>96790.8359375</v>
      </c>
      <c r="Y217" s="61">
        <v>17.608612060546879</v>
      </c>
      <c r="Z217" s="61">
        <v>0</v>
      </c>
      <c r="AA217" s="61">
        <v>0</v>
      </c>
      <c r="AB217" s="61">
        <v>279932.125</v>
      </c>
      <c r="AC217" s="61">
        <v>50.926475524902337</v>
      </c>
      <c r="AD217" s="61">
        <v>269746.8125</v>
      </c>
      <c r="AE217" s="61">
        <v>58764.62109375</v>
      </c>
      <c r="AF217" s="61">
        <v>10.690717697143549</v>
      </c>
      <c r="AG217" s="61">
        <v>490914.31640625</v>
      </c>
      <c r="AH217" s="61">
        <v>211020.484375</v>
      </c>
      <c r="AI217" s="61">
        <v>38.3897705078125</v>
      </c>
      <c r="AJ217" s="61">
        <v>338658.453125</v>
      </c>
      <c r="AK217" s="61">
        <v>394277.78125</v>
      </c>
      <c r="AL217" s="61">
        <v>71.728744506835938</v>
      </c>
      <c r="AM217" s="61">
        <v>155401.15625</v>
      </c>
      <c r="AN217" s="61">
        <v>37285.4375</v>
      </c>
      <c r="AO217" s="61">
        <v>6.7831301689147949</v>
      </c>
      <c r="AP217" s="61">
        <v>512393.5</v>
      </c>
      <c r="AQ217" s="61">
        <v>46763.3671875</v>
      </c>
      <c r="AR217" s="61">
        <v>8.5073966979980469</v>
      </c>
      <c r="AS217" s="61">
        <v>502915.5703125</v>
      </c>
    </row>
    <row r="218" spans="1:45">
      <c r="A218">
        <v>148</v>
      </c>
      <c r="B218" t="s">
        <v>881</v>
      </c>
      <c r="C218" t="s">
        <v>882</v>
      </c>
      <c r="D218" t="s">
        <v>882</v>
      </c>
      <c r="E218" t="s">
        <v>255</v>
      </c>
      <c r="F218" t="s">
        <v>256</v>
      </c>
      <c r="G218" t="s">
        <v>1999</v>
      </c>
      <c r="H218" s="61">
        <v>34134.15234375</v>
      </c>
      <c r="I218" s="61">
        <v>2280.997802734375</v>
      </c>
      <c r="J218" s="61">
        <v>6.6824502944946289</v>
      </c>
      <c r="K218" s="61">
        <v>31853.154296875</v>
      </c>
      <c r="L218" s="61">
        <v>93.317550659179688</v>
      </c>
      <c r="M218" s="61">
        <v>3001.57763671875</v>
      </c>
      <c r="N218" s="61">
        <v>8.7934732437133789</v>
      </c>
      <c r="O218" s="61">
        <v>12125.8701171875</v>
      </c>
      <c r="P218" s="61">
        <v>35.524158477783203</v>
      </c>
      <c r="Q218" s="61">
        <v>9124.29248046875</v>
      </c>
      <c r="R218" s="61">
        <f t="shared" si="3"/>
        <v>26.730684238419116</v>
      </c>
      <c r="S218" s="61">
        <v>23.5</v>
      </c>
      <c r="T218" s="61">
        <v>1558.090209960938</v>
      </c>
      <c r="U218" s="61">
        <v>4.564608097076416</v>
      </c>
      <c r="V218" s="61">
        <v>553.9815673828125</v>
      </c>
      <c r="W218" s="61">
        <v>1.6229540109634399</v>
      </c>
      <c r="X218" s="61">
        <v>11287.8486328125</v>
      </c>
      <c r="Y218" s="61">
        <v>33.069072723388672</v>
      </c>
      <c r="Z218" s="61">
        <v>13114.6416015625</v>
      </c>
      <c r="AA218" s="61">
        <v>38.420879364013672</v>
      </c>
      <c r="AB218" s="61">
        <v>19096.3671875</v>
      </c>
      <c r="AC218" s="61">
        <v>55.945045471191413</v>
      </c>
      <c r="AD218" s="61">
        <v>15037.78515625</v>
      </c>
      <c r="AE218" s="61">
        <v>18271.66796875</v>
      </c>
      <c r="AF218" s="61">
        <v>53.528995513916023</v>
      </c>
      <c r="AG218" s="61">
        <v>15862.484375</v>
      </c>
      <c r="AH218" s="61">
        <v>22442.26171875</v>
      </c>
      <c r="AI218" s="61">
        <v>65.747238159179688</v>
      </c>
      <c r="AJ218" s="61">
        <v>11691.890625</v>
      </c>
      <c r="AK218" s="61">
        <v>30621.974609375</v>
      </c>
      <c r="AL218" s="61">
        <v>89.710662841796875</v>
      </c>
      <c r="AM218" s="61">
        <v>3512.177734375</v>
      </c>
      <c r="AN218" s="61">
        <v>4191.5927734375</v>
      </c>
      <c r="AO218" s="61">
        <v>12.27976226806641</v>
      </c>
      <c r="AP218" s="61">
        <v>29942.5595703125</v>
      </c>
      <c r="AQ218" s="61">
        <v>1374.62744140625</v>
      </c>
      <c r="AR218" s="61">
        <v>4.027132511138916</v>
      </c>
      <c r="AS218" s="61">
        <v>32759.52490234375</v>
      </c>
    </row>
    <row r="219" spans="1:45">
      <c r="A219">
        <v>179</v>
      </c>
      <c r="B219" t="s">
        <v>884</v>
      </c>
      <c r="C219" t="s">
        <v>885</v>
      </c>
      <c r="D219" t="s">
        <v>885</v>
      </c>
      <c r="E219" t="s">
        <v>264</v>
      </c>
      <c r="F219" t="s">
        <v>265</v>
      </c>
      <c r="G219" t="s">
        <v>2000</v>
      </c>
      <c r="H219" s="61">
        <v>303640.375</v>
      </c>
      <c r="I219" s="61">
        <v>27990.7109375</v>
      </c>
      <c r="J219" s="61">
        <v>9.2183761596679688</v>
      </c>
      <c r="K219" s="61">
        <v>275649.65625</v>
      </c>
      <c r="L219" s="61">
        <v>90.781623840332031</v>
      </c>
      <c r="M219" s="61">
        <v>26477.91015625</v>
      </c>
      <c r="N219" s="61">
        <v>8.7201547622680664</v>
      </c>
      <c r="O219" s="61">
        <v>207327.1875</v>
      </c>
      <c r="P219" s="61">
        <v>68.280502319335938</v>
      </c>
      <c r="Q219" s="61">
        <v>180849.27734375</v>
      </c>
      <c r="R219" s="61">
        <f t="shared" si="3"/>
        <v>59.560352388495765</v>
      </c>
      <c r="S219" s="61">
        <v>16.92167854309082</v>
      </c>
      <c r="T219" s="61">
        <v>40360.375</v>
      </c>
      <c r="U219" s="61">
        <v>13.29216384887695</v>
      </c>
      <c r="V219" s="61">
        <v>30036.857421875</v>
      </c>
      <c r="W219" s="61">
        <v>9.892247200012207</v>
      </c>
      <c r="X219" s="61">
        <v>97814.0390625</v>
      </c>
      <c r="Y219" s="61">
        <v>32.213779449462891</v>
      </c>
      <c r="Z219" s="61">
        <v>0</v>
      </c>
      <c r="AA219" s="61">
        <v>0</v>
      </c>
      <c r="AB219" s="61">
        <v>180563.875</v>
      </c>
      <c r="AC219" s="61">
        <v>59.466354370117188</v>
      </c>
      <c r="AD219" s="61">
        <v>123076.5</v>
      </c>
      <c r="AE219" s="61">
        <v>110008.484375</v>
      </c>
      <c r="AF219" s="61">
        <v>36.229862213134773</v>
      </c>
      <c r="AG219" s="61">
        <v>193631.890625</v>
      </c>
      <c r="AH219" s="61">
        <v>184604.09375</v>
      </c>
      <c r="AI219" s="61">
        <v>60.796951293945313</v>
      </c>
      <c r="AJ219" s="61">
        <v>119036.28125</v>
      </c>
      <c r="AK219" s="61">
        <v>258160.703125</v>
      </c>
      <c r="AL219" s="61">
        <v>85.021865844726563</v>
      </c>
      <c r="AM219" s="61">
        <v>45479.671875</v>
      </c>
      <c r="AN219" s="61">
        <v>91090.9921875</v>
      </c>
      <c r="AO219" s="61">
        <v>29.999631881713871</v>
      </c>
      <c r="AP219" s="61">
        <v>212549.3828125</v>
      </c>
      <c r="AQ219" s="61">
        <v>18903.396484375</v>
      </c>
      <c r="AR219" s="61">
        <v>6.2255873680114746</v>
      </c>
      <c r="AS219" s="61">
        <v>284736.978515625</v>
      </c>
    </row>
    <row r="220" spans="1:45">
      <c r="A220">
        <v>191</v>
      </c>
      <c r="B220" t="s">
        <v>887</v>
      </c>
      <c r="C220" t="s">
        <v>888</v>
      </c>
      <c r="D220" t="s">
        <v>888</v>
      </c>
      <c r="E220" t="s">
        <v>264</v>
      </c>
      <c r="F220" t="s">
        <v>269</v>
      </c>
      <c r="G220" t="s">
        <v>2001</v>
      </c>
      <c r="H220" s="61">
        <v>380982.40625</v>
      </c>
      <c r="I220" s="61">
        <v>17028.783203125</v>
      </c>
      <c r="J220" s="61">
        <v>4.469703197479248</v>
      </c>
      <c r="K220" s="61">
        <v>363953.625</v>
      </c>
      <c r="L220" s="61">
        <v>95.530296325683594</v>
      </c>
      <c r="M220" s="61">
        <v>104490.8046875</v>
      </c>
      <c r="N220" s="61">
        <v>27.426675796508789</v>
      </c>
      <c r="O220" s="61">
        <v>337144.59375</v>
      </c>
      <c r="P220" s="61">
        <v>88.493476867675781</v>
      </c>
      <c r="Q220" s="61">
        <v>232653.7890625</v>
      </c>
      <c r="R220" s="61">
        <f t="shared" si="3"/>
        <v>61.066806562671815</v>
      </c>
      <c r="S220" s="61">
        <v>11.19940280914307</v>
      </c>
      <c r="T220" s="61">
        <v>43928.62890625</v>
      </c>
      <c r="U220" s="61">
        <v>11.530356407165529</v>
      </c>
      <c r="V220" s="61">
        <v>14525.48828125</v>
      </c>
      <c r="W220" s="61">
        <v>3.8126401901245122</v>
      </c>
      <c r="X220" s="61">
        <v>269402.03125</v>
      </c>
      <c r="Y220" s="61">
        <v>70.712455749511719</v>
      </c>
      <c r="Z220" s="61">
        <v>33429.84765625</v>
      </c>
      <c r="AA220" s="61">
        <v>8.7746429443359375</v>
      </c>
      <c r="AB220" s="61">
        <v>273521.15625</v>
      </c>
      <c r="AC220" s="61">
        <v>71.793647766113281</v>
      </c>
      <c r="AD220" s="61">
        <v>107461.25</v>
      </c>
      <c r="AE220" s="61">
        <v>100572.4921875</v>
      </c>
      <c r="AF220" s="61">
        <v>26.398199081420898</v>
      </c>
      <c r="AG220" s="61">
        <v>280409.9140625</v>
      </c>
      <c r="AH220" s="61">
        <v>153195.40625</v>
      </c>
      <c r="AI220" s="61">
        <v>40.210624694824219</v>
      </c>
      <c r="AJ220" s="61">
        <v>227787</v>
      </c>
      <c r="AK220" s="61">
        <v>329200.9375</v>
      </c>
      <c r="AL220" s="61">
        <v>86.408439636230469</v>
      </c>
      <c r="AM220" s="61">
        <v>51781.46875</v>
      </c>
      <c r="AN220" s="61">
        <v>211964.796875</v>
      </c>
      <c r="AO220" s="61">
        <v>55.636375427246087</v>
      </c>
      <c r="AP220" s="61">
        <v>169017.609375</v>
      </c>
      <c r="AQ220" s="61">
        <v>32954.91796875</v>
      </c>
      <c r="AR220" s="61">
        <v>8.6499843597412109</v>
      </c>
      <c r="AS220" s="61">
        <v>348027.48828125</v>
      </c>
    </row>
    <row r="221" spans="1:45">
      <c r="A221">
        <v>137</v>
      </c>
      <c r="B221" t="s">
        <v>890</v>
      </c>
      <c r="C221" t="s">
        <v>891</v>
      </c>
      <c r="D221" t="s">
        <v>891</v>
      </c>
      <c r="E221" t="s">
        <v>303</v>
      </c>
      <c r="F221" t="s">
        <v>304</v>
      </c>
      <c r="G221" t="s">
        <v>2002</v>
      </c>
      <c r="H221" s="61">
        <v>104578.5078125</v>
      </c>
      <c r="I221" s="61">
        <v>30595</v>
      </c>
      <c r="J221" s="61">
        <v>29.255533218383789</v>
      </c>
      <c r="K221" s="61">
        <v>73983.5078125</v>
      </c>
      <c r="L221" s="61">
        <v>70.744468688964844</v>
      </c>
      <c r="M221" s="61">
        <v>40453.765625</v>
      </c>
      <c r="N221" s="61">
        <v>38.682674407958977</v>
      </c>
      <c r="O221" s="61">
        <v>76178.6640625</v>
      </c>
      <c r="P221" s="61">
        <v>72.843513488769531</v>
      </c>
      <c r="Q221" s="61">
        <v>35724.8984375</v>
      </c>
      <c r="R221" s="61">
        <f t="shared" si="3"/>
        <v>34.160841634450911</v>
      </c>
      <c r="S221" s="61">
        <v>13.833333015441889</v>
      </c>
      <c r="T221" s="61">
        <v>741.7957763671875</v>
      </c>
      <c r="U221" s="61">
        <v>0.70931953191757202</v>
      </c>
      <c r="V221" s="61">
        <v>594.10711669921875</v>
      </c>
      <c r="W221" s="61">
        <v>0.56809675693511963</v>
      </c>
      <c r="X221" s="61">
        <v>0</v>
      </c>
      <c r="Y221" s="61">
        <v>0</v>
      </c>
      <c r="Z221" s="61">
        <v>0</v>
      </c>
      <c r="AA221" s="61">
        <v>0</v>
      </c>
      <c r="AB221" s="61">
        <v>30314.55859375</v>
      </c>
      <c r="AC221" s="61">
        <v>28.987369537353519</v>
      </c>
      <c r="AD221" s="61">
        <v>74263.94921875</v>
      </c>
      <c r="AE221" s="61">
        <v>15015.412109375</v>
      </c>
      <c r="AF221" s="61">
        <v>14.358028411865231</v>
      </c>
      <c r="AG221" s="61">
        <v>89563.095703125</v>
      </c>
      <c r="AH221" s="61">
        <v>16045.9501953125</v>
      </c>
      <c r="AI221" s="61">
        <v>15.343448638916019</v>
      </c>
      <c r="AJ221" s="61">
        <v>88532.5576171875</v>
      </c>
      <c r="AK221" s="61">
        <v>35965.39453125</v>
      </c>
      <c r="AL221" s="61">
        <v>34.390811920166023</v>
      </c>
      <c r="AM221" s="61">
        <v>68613.11328125</v>
      </c>
      <c r="AN221" s="61">
        <v>59554.0234375</v>
      </c>
      <c r="AO221" s="61">
        <v>56.946712493896477</v>
      </c>
      <c r="AP221" s="61">
        <v>45024.484375</v>
      </c>
      <c r="AQ221" s="61">
        <v>1638.211669921875</v>
      </c>
      <c r="AR221" s="61">
        <v>1.5664898157119751</v>
      </c>
      <c r="AS221" s="61">
        <v>102940.2961425781</v>
      </c>
    </row>
    <row r="222" spans="1:45">
      <c r="A222">
        <v>224</v>
      </c>
      <c r="B222" t="s">
        <v>892</v>
      </c>
      <c r="C222" t="s">
        <v>893</v>
      </c>
      <c r="D222" t="s">
        <v>894</v>
      </c>
      <c r="E222" t="s">
        <v>264</v>
      </c>
      <c r="F222" t="s">
        <v>265</v>
      </c>
      <c r="G222" t="s">
        <v>2003</v>
      </c>
      <c r="H222" s="61">
        <v>464486.78125</v>
      </c>
      <c r="I222" s="61">
        <v>148814.15625</v>
      </c>
      <c r="J222" s="61">
        <v>32.038406372070313</v>
      </c>
      <c r="K222" s="61">
        <v>315672.625</v>
      </c>
      <c r="L222" s="61">
        <v>67.961593627929688</v>
      </c>
      <c r="M222" s="61">
        <v>226508.828125</v>
      </c>
      <c r="N222" s="61">
        <v>48.765396118164063</v>
      </c>
      <c r="O222" s="61">
        <v>429205.40625</v>
      </c>
      <c r="P222" s="61">
        <v>92.404220581054688</v>
      </c>
      <c r="Q222" s="61">
        <v>202696.578125</v>
      </c>
      <c r="R222" s="61">
        <f t="shared" si="3"/>
        <v>43.638825970356933</v>
      </c>
      <c r="S222" s="61">
        <v>5.6560072898864746</v>
      </c>
      <c r="T222" s="61">
        <v>37373.46875</v>
      </c>
      <c r="U222" s="61">
        <v>8.0461864471435547</v>
      </c>
      <c r="V222" s="61">
        <v>407.64974975585938</v>
      </c>
      <c r="W222" s="61">
        <v>8.7763480842113495E-2</v>
      </c>
      <c r="X222" s="61">
        <v>154253.234375</v>
      </c>
      <c r="Y222" s="61">
        <v>33.209392547607422</v>
      </c>
      <c r="Z222" s="61">
        <v>78.810127258300781</v>
      </c>
      <c r="AA222" s="61">
        <v>1.6967142000794411E-2</v>
      </c>
      <c r="AB222" s="61">
        <v>164356.21875</v>
      </c>
      <c r="AC222" s="61">
        <v>35.384475708007813</v>
      </c>
      <c r="AD222" s="61">
        <v>300130.5625</v>
      </c>
      <c r="AE222" s="61">
        <v>64042.32421875</v>
      </c>
      <c r="AF222" s="61">
        <v>13.787759780883791</v>
      </c>
      <c r="AG222" s="61">
        <v>400444.45703125</v>
      </c>
      <c r="AH222" s="61">
        <v>53827.34765625</v>
      </c>
      <c r="AI222" s="61">
        <v>11.588563919067379</v>
      </c>
      <c r="AJ222" s="61">
        <v>410659.43359375</v>
      </c>
      <c r="AK222" s="61">
        <v>211377.328125</v>
      </c>
      <c r="AL222" s="61">
        <v>45.507717132568359</v>
      </c>
      <c r="AM222" s="61">
        <v>253109.453125</v>
      </c>
      <c r="AN222" s="61">
        <v>173007.015625</v>
      </c>
      <c r="AO222" s="61">
        <v>37.246917724609382</v>
      </c>
      <c r="AP222" s="61">
        <v>291479.765625</v>
      </c>
      <c r="AQ222" s="61">
        <v>29999.75390625</v>
      </c>
      <c r="AR222" s="61">
        <v>6.4586887359619141</v>
      </c>
      <c r="AS222" s="61">
        <v>434487.02734375</v>
      </c>
    </row>
    <row r="223" spans="1:45">
      <c r="A223">
        <v>15</v>
      </c>
      <c r="B223" t="s">
        <v>895</v>
      </c>
      <c r="C223" t="s">
        <v>896</v>
      </c>
      <c r="D223" t="s">
        <v>896</v>
      </c>
      <c r="E223" t="s">
        <v>264</v>
      </c>
      <c r="F223" t="s">
        <v>269</v>
      </c>
      <c r="G223" t="s">
        <v>2004</v>
      </c>
      <c r="H223" s="61">
        <v>261733.796875</v>
      </c>
      <c r="I223" s="61">
        <v>44320.0703125</v>
      </c>
      <c r="J223" s="61">
        <v>16.933261871337891</v>
      </c>
      <c r="K223" s="61">
        <v>217413.71875</v>
      </c>
      <c r="L223" s="61">
        <v>83.066734313964844</v>
      </c>
      <c r="M223" s="61">
        <v>55361.88671875</v>
      </c>
      <c r="N223" s="61">
        <v>21.151981353759769</v>
      </c>
      <c r="O223" s="61">
        <v>225385.65625</v>
      </c>
      <c r="P223" s="61">
        <v>86.112556457519531</v>
      </c>
      <c r="Q223" s="61">
        <v>170023.76953125</v>
      </c>
      <c r="R223" s="61">
        <f t="shared" si="3"/>
        <v>64.960571222084369</v>
      </c>
      <c r="S223" s="61">
        <v>17.79999923706055</v>
      </c>
      <c r="T223" s="61">
        <v>57637.0546875</v>
      </c>
      <c r="U223" s="61">
        <v>22.021249771118161</v>
      </c>
      <c r="V223" s="61">
        <v>52470.203125</v>
      </c>
      <c r="W223" s="61">
        <v>20.047164916992191</v>
      </c>
      <c r="X223" s="61">
        <v>122785.1875</v>
      </c>
      <c r="Y223" s="61">
        <v>46.912239074707031</v>
      </c>
      <c r="Z223" s="61">
        <v>885.66558837890625</v>
      </c>
      <c r="AA223" s="61">
        <v>0.33838412165641779</v>
      </c>
      <c r="AB223" s="61">
        <v>54790.62890625</v>
      </c>
      <c r="AC223" s="61">
        <v>20.933723449707031</v>
      </c>
      <c r="AD223" s="61">
        <v>206943.16796875</v>
      </c>
      <c r="AE223" s="61">
        <v>103030.0390625</v>
      </c>
      <c r="AF223" s="61">
        <v>39.36444091796875</v>
      </c>
      <c r="AG223" s="61">
        <v>158703.7578125</v>
      </c>
      <c r="AH223" s="61">
        <v>113199.2109375</v>
      </c>
      <c r="AI223" s="61">
        <v>43.249748229980469</v>
      </c>
      <c r="AJ223" s="61">
        <v>148534.5859375</v>
      </c>
      <c r="AK223" s="61">
        <v>148183.609375</v>
      </c>
      <c r="AL223" s="61">
        <v>56.61614990234375</v>
      </c>
      <c r="AM223" s="61">
        <v>113550.1875</v>
      </c>
      <c r="AN223" s="61">
        <v>26016.84375</v>
      </c>
      <c r="AO223" s="61">
        <v>9.9401931762695313</v>
      </c>
      <c r="AP223" s="61">
        <v>235716.953125</v>
      </c>
      <c r="AQ223" s="61">
        <v>43476.91796875</v>
      </c>
      <c r="AR223" s="61">
        <v>16.61112213134766</v>
      </c>
      <c r="AS223" s="61">
        <v>218256.87890625</v>
      </c>
    </row>
    <row r="224" spans="1:45">
      <c r="A224">
        <v>17</v>
      </c>
      <c r="B224" t="s">
        <v>898</v>
      </c>
      <c r="C224" t="s">
        <v>899</v>
      </c>
      <c r="D224" t="s">
        <v>899</v>
      </c>
      <c r="E224" t="s">
        <v>264</v>
      </c>
      <c r="F224" t="s">
        <v>265</v>
      </c>
      <c r="G224" t="s">
        <v>2005</v>
      </c>
      <c r="H224" s="61">
        <v>394088.125</v>
      </c>
      <c r="I224" s="61">
        <v>36200.91015625</v>
      </c>
      <c r="J224" s="61">
        <v>9.1859931945800781</v>
      </c>
      <c r="K224" s="61">
        <v>357887.21875</v>
      </c>
      <c r="L224" s="61">
        <v>90.814002990722656</v>
      </c>
      <c r="M224" s="61">
        <v>79738.234375</v>
      </c>
      <c r="N224" s="61">
        <v>20.23360443115234</v>
      </c>
      <c r="O224" s="61">
        <v>252438.90625</v>
      </c>
      <c r="P224" s="61">
        <v>64.056465148925781</v>
      </c>
      <c r="Q224" s="61">
        <v>172700.671875</v>
      </c>
      <c r="R224" s="61">
        <f t="shared" si="3"/>
        <v>43.822856087074435</v>
      </c>
      <c r="S224" s="61">
        <v>26.20000076293945</v>
      </c>
      <c r="T224" s="61">
        <v>3338.943359375</v>
      </c>
      <c r="U224" s="61">
        <v>0.84725803136825562</v>
      </c>
      <c r="V224" s="61">
        <v>4356.09228515625</v>
      </c>
      <c r="W224" s="61">
        <v>1.1053599119186399</v>
      </c>
      <c r="X224" s="61">
        <v>230245.703125</v>
      </c>
      <c r="Y224" s="61">
        <v>58.4249267578125</v>
      </c>
      <c r="Z224" s="61">
        <v>125615.9609375</v>
      </c>
      <c r="AA224" s="61">
        <v>31.875095367431641</v>
      </c>
      <c r="AB224" s="61">
        <v>293074.25</v>
      </c>
      <c r="AC224" s="61">
        <v>74.367698669433594</v>
      </c>
      <c r="AD224" s="61">
        <v>101013.875</v>
      </c>
      <c r="AE224" s="61">
        <v>80356.6953125</v>
      </c>
      <c r="AF224" s="61">
        <v>20.39054107666016</v>
      </c>
      <c r="AG224" s="61">
        <v>313731.4296875</v>
      </c>
      <c r="AH224" s="61">
        <v>91339.765625</v>
      </c>
      <c r="AI224" s="61">
        <v>23.177497863769531</v>
      </c>
      <c r="AJ224" s="61">
        <v>302748.359375</v>
      </c>
      <c r="AK224" s="61">
        <v>331493.1875</v>
      </c>
      <c r="AL224" s="61">
        <v>84.11651611328125</v>
      </c>
      <c r="AM224" s="61">
        <v>62594.9375</v>
      </c>
      <c r="AN224" s="61">
        <v>137177.296875</v>
      </c>
      <c r="AO224" s="61">
        <v>34.808788299560547</v>
      </c>
      <c r="AP224" s="61">
        <v>256910.828125</v>
      </c>
      <c r="AQ224" s="61">
        <v>13887.6708984375</v>
      </c>
      <c r="AR224" s="61">
        <v>3.5240013599395752</v>
      </c>
      <c r="AS224" s="61">
        <v>380200.4541015625</v>
      </c>
    </row>
    <row r="225" spans="1:45">
      <c r="A225">
        <v>122</v>
      </c>
      <c r="B225" t="s">
        <v>900</v>
      </c>
      <c r="C225" t="s">
        <v>901</v>
      </c>
      <c r="D225" t="s">
        <v>902</v>
      </c>
      <c r="E225" t="s">
        <v>264</v>
      </c>
      <c r="F225" t="s">
        <v>265</v>
      </c>
      <c r="G225" t="s">
        <v>2006</v>
      </c>
      <c r="H225" s="61">
        <v>335498.09375</v>
      </c>
      <c r="I225" s="61">
        <v>50648.9609375</v>
      </c>
      <c r="J225" s="61">
        <v>15.096646308898929</v>
      </c>
      <c r="K225" s="61">
        <v>284849.125</v>
      </c>
      <c r="L225" s="61">
        <v>84.903350830078125</v>
      </c>
      <c r="M225" s="61">
        <v>14137.0810546875</v>
      </c>
      <c r="N225" s="61">
        <v>4.2137589454650879</v>
      </c>
      <c r="O225" s="61">
        <v>228668.734375</v>
      </c>
      <c r="P225" s="61">
        <v>68.157981872558594</v>
      </c>
      <c r="Q225" s="61">
        <v>214531.6533203125</v>
      </c>
      <c r="R225" s="61">
        <f t="shared" si="3"/>
        <v>63.944224219697965</v>
      </c>
      <c r="S225" s="61">
        <v>28.463077545166019</v>
      </c>
      <c r="T225" s="61">
        <v>81319.1484375</v>
      </c>
      <c r="U225" s="61">
        <v>24.238334655761719</v>
      </c>
      <c r="V225" s="61">
        <v>77153.0078125</v>
      </c>
      <c r="W225" s="61">
        <v>22.99655723571777</v>
      </c>
      <c r="X225" s="61">
        <v>125695.3359375</v>
      </c>
      <c r="Y225" s="61">
        <v>37.465290069580078</v>
      </c>
      <c r="Z225" s="61">
        <v>2773.87744140625</v>
      </c>
      <c r="AA225" s="61">
        <v>0.82679378986358643</v>
      </c>
      <c r="AB225" s="61">
        <v>180600.96875</v>
      </c>
      <c r="AC225" s="61">
        <v>53.830699920654297</v>
      </c>
      <c r="AD225" s="61">
        <v>154897.125</v>
      </c>
      <c r="AE225" s="61">
        <v>32533.615234375</v>
      </c>
      <c r="AF225" s="61">
        <v>9.697108268737793</v>
      </c>
      <c r="AG225" s="61">
        <v>302964.478515625</v>
      </c>
      <c r="AH225" s="61">
        <v>91945.7890625</v>
      </c>
      <c r="AI225" s="61">
        <v>27.405755996704102</v>
      </c>
      <c r="AJ225" s="61">
        <v>243552.3046875</v>
      </c>
      <c r="AK225" s="61">
        <v>241339.171875</v>
      </c>
      <c r="AL225" s="61">
        <v>71.934585571289063</v>
      </c>
      <c r="AM225" s="61">
        <v>94158.921875</v>
      </c>
      <c r="AN225" s="61">
        <v>40269.36328125</v>
      </c>
      <c r="AO225" s="61">
        <v>12.002859115600589</v>
      </c>
      <c r="AP225" s="61">
        <v>295228.73046875</v>
      </c>
      <c r="AQ225" s="61">
        <v>53026.47265625</v>
      </c>
      <c r="AR225" s="61">
        <v>15.8052978515625</v>
      </c>
      <c r="AS225" s="61">
        <v>282471.62109375</v>
      </c>
    </row>
    <row r="226" spans="1:45">
      <c r="A226">
        <v>220</v>
      </c>
      <c r="B226" t="s">
        <v>903</v>
      </c>
      <c r="C226" t="s">
        <v>904</v>
      </c>
      <c r="D226" t="s">
        <v>905</v>
      </c>
      <c r="E226" t="s">
        <v>214</v>
      </c>
      <c r="F226" t="s">
        <v>215</v>
      </c>
      <c r="G226" t="s">
        <v>2007</v>
      </c>
      <c r="H226" s="61">
        <v>541139.4375</v>
      </c>
      <c r="I226" s="61">
        <v>93198.8125</v>
      </c>
      <c r="J226" s="61">
        <v>17.222698211669918</v>
      </c>
      <c r="K226" s="61">
        <v>447940.625</v>
      </c>
      <c r="L226" s="61">
        <v>82.777305603027344</v>
      </c>
      <c r="M226" s="61">
        <v>132879.84375</v>
      </c>
      <c r="N226" s="61">
        <v>24.55556488037109</v>
      </c>
      <c r="O226" s="61">
        <v>511643.4375</v>
      </c>
      <c r="P226" s="61">
        <v>94.549278259277344</v>
      </c>
      <c r="Q226" s="61">
        <v>378763.59375</v>
      </c>
      <c r="R226" s="61">
        <f t="shared" si="3"/>
        <v>69.993714651410897</v>
      </c>
      <c r="S226" s="61">
        <v>8.3363094329833984</v>
      </c>
      <c r="T226" s="61">
        <v>34046.859375</v>
      </c>
      <c r="U226" s="61">
        <v>6.2916979789733887</v>
      </c>
      <c r="V226" s="61">
        <v>159735.9375</v>
      </c>
      <c r="W226" s="61">
        <v>29.5184440612793</v>
      </c>
      <c r="X226" s="61">
        <v>272914.1875</v>
      </c>
      <c r="Y226" s="61">
        <v>50.433246612548828</v>
      </c>
      <c r="Z226" s="61">
        <v>17891.740234375</v>
      </c>
      <c r="AA226" s="61">
        <v>3.3063087463378911</v>
      </c>
      <c r="AB226" s="61">
        <v>273101.1875</v>
      </c>
      <c r="AC226" s="61">
        <v>50.467800140380859</v>
      </c>
      <c r="AD226" s="61">
        <v>268038.25</v>
      </c>
      <c r="AE226" s="61">
        <v>68021.671875</v>
      </c>
      <c r="AF226" s="61">
        <v>12.57008171081543</v>
      </c>
      <c r="AG226" s="61">
        <v>473117.765625</v>
      </c>
      <c r="AH226" s="61">
        <v>117642.78125</v>
      </c>
      <c r="AI226" s="61">
        <v>21.739826202392582</v>
      </c>
      <c r="AJ226" s="61">
        <v>423496.65625</v>
      </c>
      <c r="AK226" s="61">
        <v>293755.5625</v>
      </c>
      <c r="AL226" s="61">
        <v>54.284633636474609</v>
      </c>
      <c r="AM226" s="61">
        <v>247383.875</v>
      </c>
      <c r="AN226" s="61">
        <v>194639.734375</v>
      </c>
      <c r="AO226" s="61">
        <v>35.968502044677727</v>
      </c>
      <c r="AP226" s="61">
        <v>346499.703125</v>
      </c>
      <c r="AQ226" s="61">
        <v>7996.1298828125</v>
      </c>
      <c r="AR226" s="61">
        <v>1.4776468276977539</v>
      </c>
      <c r="AS226" s="61">
        <v>533143.3076171875</v>
      </c>
    </row>
    <row r="227" spans="1:45">
      <c r="A227">
        <v>290</v>
      </c>
      <c r="B227" t="s">
        <v>907</v>
      </c>
      <c r="C227" t="s">
        <v>908</v>
      </c>
      <c r="D227" t="s">
        <v>908</v>
      </c>
      <c r="E227" t="s">
        <v>260</v>
      </c>
      <c r="F227" t="s">
        <v>261</v>
      </c>
      <c r="G227" t="s">
        <v>2008</v>
      </c>
      <c r="H227" s="61">
        <v>38364.44921875</v>
      </c>
      <c r="I227" s="61">
        <v>15695.2900390625</v>
      </c>
      <c r="J227" s="61">
        <v>40.911026000976563</v>
      </c>
      <c r="K227" s="61">
        <v>22669.16015625</v>
      </c>
      <c r="L227" s="61">
        <v>59.088973999023438</v>
      </c>
      <c r="M227" s="61">
        <v>5205.52001953125</v>
      </c>
      <c r="N227" s="61">
        <v>13.568603515625</v>
      </c>
      <c r="O227" s="61">
        <v>6596.50927734375</v>
      </c>
      <c r="P227" s="61">
        <v>17.194328308105469</v>
      </c>
      <c r="Q227" s="61">
        <v>1390.9892578125</v>
      </c>
      <c r="R227" s="61">
        <f t="shared" si="3"/>
        <v>3.6257245604680195</v>
      </c>
      <c r="S227" s="61">
        <v>2.4640905857086182</v>
      </c>
      <c r="T227" s="61">
        <v>0</v>
      </c>
      <c r="U227" s="61">
        <v>0</v>
      </c>
      <c r="V227" s="61">
        <v>0</v>
      </c>
      <c r="W227" s="61">
        <v>0</v>
      </c>
      <c r="X227" s="61">
        <v>170.98468017578119</v>
      </c>
      <c r="Y227" s="61">
        <v>0.44568520784378052</v>
      </c>
      <c r="Z227" s="61">
        <v>0</v>
      </c>
      <c r="AA227" s="61">
        <v>0</v>
      </c>
      <c r="AB227" s="61">
        <v>4567.35107421875</v>
      </c>
      <c r="AC227" s="61">
        <v>11.90516471862793</v>
      </c>
      <c r="AD227" s="61">
        <v>33797.09814453125</v>
      </c>
      <c r="AE227" s="61">
        <v>4318.97265625</v>
      </c>
      <c r="AF227" s="61">
        <v>11.25774669647217</v>
      </c>
      <c r="AG227" s="61">
        <v>34045.4765625</v>
      </c>
      <c r="AH227" s="61">
        <v>722.4273681640625</v>
      </c>
      <c r="AI227" s="61">
        <v>1.8830646276473999</v>
      </c>
      <c r="AJ227" s="61">
        <v>37642.021850585938</v>
      </c>
      <c r="AK227" s="61">
        <v>5246.1962890625</v>
      </c>
      <c r="AL227" s="61">
        <v>13.674630165100099</v>
      </c>
      <c r="AM227" s="61">
        <v>33118.2529296875</v>
      </c>
      <c r="AN227" s="61">
        <v>1766.60546875</v>
      </c>
      <c r="AO227" s="61">
        <v>4.6047983169555664</v>
      </c>
      <c r="AP227" s="61">
        <v>36597.84375</v>
      </c>
      <c r="AQ227" s="61">
        <v>63.091739654541023</v>
      </c>
      <c r="AR227" s="61">
        <v>0.1644536554813385</v>
      </c>
      <c r="AS227" s="61">
        <v>38301.357479095459</v>
      </c>
    </row>
    <row r="228" spans="1:45">
      <c r="A228">
        <v>196</v>
      </c>
      <c r="B228" t="s">
        <v>910</v>
      </c>
      <c r="C228" t="s">
        <v>911</v>
      </c>
      <c r="D228" t="s">
        <v>912</v>
      </c>
      <c r="E228" t="s">
        <v>264</v>
      </c>
      <c r="F228" t="s">
        <v>265</v>
      </c>
      <c r="G228" t="s">
        <v>2009</v>
      </c>
      <c r="H228" s="61">
        <v>446302.78125</v>
      </c>
      <c r="I228" s="61">
        <v>34291.65625</v>
      </c>
      <c r="J228" s="61">
        <v>7.6834959983825684</v>
      </c>
      <c r="K228" s="61">
        <v>412011.125</v>
      </c>
      <c r="L228" s="61">
        <v>92.316505432128906</v>
      </c>
      <c r="M228" s="61">
        <v>39841.31640625</v>
      </c>
      <c r="N228" s="61">
        <v>8.9269704818725586</v>
      </c>
      <c r="O228" s="61">
        <v>403963.5625</v>
      </c>
      <c r="P228" s="61">
        <v>90.513343811035156</v>
      </c>
      <c r="Q228" s="61">
        <v>364122.24609375</v>
      </c>
      <c r="R228" s="61">
        <f t="shared" si="3"/>
        <v>81.586371716958681</v>
      </c>
      <c r="S228" s="61">
        <v>9.2351493835449219</v>
      </c>
      <c r="T228" s="61">
        <v>57897.01953125</v>
      </c>
      <c r="U228" s="61">
        <v>12.972587585449221</v>
      </c>
      <c r="V228" s="61">
        <v>199901.421875</v>
      </c>
      <c r="W228" s="61">
        <v>44.790538787841797</v>
      </c>
      <c r="X228" s="61">
        <v>170903.546875</v>
      </c>
      <c r="Y228" s="61">
        <v>38.293186187744141</v>
      </c>
      <c r="Z228" s="61">
        <v>7333.810546875</v>
      </c>
      <c r="AA228" s="61">
        <v>1.643236517906189</v>
      </c>
      <c r="AB228" s="61">
        <v>230603.75</v>
      </c>
      <c r="AC228" s="61">
        <v>51.6697998046875</v>
      </c>
      <c r="AD228" s="61">
        <v>215699.03125</v>
      </c>
      <c r="AE228" s="61">
        <v>55179.12109375</v>
      </c>
      <c r="AF228" s="61">
        <v>12.363606452941889</v>
      </c>
      <c r="AG228" s="61">
        <v>391123.66015625</v>
      </c>
      <c r="AH228" s="61">
        <v>76297.6015625</v>
      </c>
      <c r="AI228" s="61">
        <v>17.095479965209961</v>
      </c>
      <c r="AJ228" s="61">
        <v>370005.1796875</v>
      </c>
      <c r="AK228" s="61">
        <v>273499.28125</v>
      </c>
      <c r="AL228" s="61">
        <v>61.281108856201172</v>
      </c>
      <c r="AM228" s="61">
        <v>172803.5</v>
      </c>
      <c r="AN228" s="61">
        <v>104979.859375</v>
      </c>
      <c r="AO228" s="61">
        <v>23.522115707397461</v>
      </c>
      <c r="AP228" s="61">
        <v>341322.921875</v>
      </c>
      <c r="AQ228" s="61">
        <v>24362.83984375</v>
      </c>
      <c r="AR228" s="61">
        <v>5.4588141441345206</v>
      </c>
      <c r="AS228" s="61">
        <v>421939.94140625</v>
      </c>
    </row>
    <row r="229" spans="1:45">
      <c r="A229">
        <v>299</v>
      </c>
      <c r="B229" t="s">
        <v>914</v>
      </c>
      <c r="C229" t="s">
        <v>915</v>
      </c>
      <c r="D229" t="s">
        <v>915</v>
      </c>
      <c r="E229" t="s">
        <v>214</v>
      </c>
      <c r="F229" t="s">
        <v>224</v>
      </c>
      <c r="G229" t="s">
        <v>2010</v>
      </c>
      <c r="H229" s="61">
        <v>417484.3125</v>
      </c>
      <c r="I229" s="61">
        <v>43064.7578125</v>
      </c>
      <c r="J229" s="61">
        <v>10.315299987792971</v>
      </c>
      <c r="K229" s="61">
        <v>374419.5625</v>
      </c>
      <c r="L229" s="61">
        <v>89.684700012207031</v>
      </c>
      <c r="M229" s="61">
        <v>168810.921875</v>
      </c>
      <c r="N229" s="61">
        <v>40.435272216796882</v>
      </c>
      <c r="O229" s="61">
        <v>395872.96875</v>
      </c>
      <c r="P229" s="61">
        <v>94.823440551757813</v>
      </c>
      <c r="Q229" s="61">
        <v>227062.046875</v>
      </c>
      <c r="R229" s="61">
        <f t="shared" si="3"/>
        <v>54.388162639045269</v>
      </c>
      <c r="S229" s="61">
        <v>6.4000000953674316</v>
      </c>
      <c r="T229" s="61">
        <v>60012.96875</v>
      </c>
      <c r="U229" s="61">
        <v>14.374904632568359</v>
      </c>
      <c r="V229" s="61">
        <v>93509.6796875</v>
      </c>
      <c r="W229" s="61">
        <v>22.398368835449219</v>
      </c>
      <c r="X229" s="61">
        <v>221900.671875</v>
      </c>
      <c r="Y229" s="61">
        <v>53.151859283447273</v>
      </c>
      <c r="Z229" s="61">
        <v>26112.591796875</v>
      </c>
      <c r="AA229" s="61">
        <v>6.2547483444213867</v>
      </c>
      <c r="AB229" s="61">
        <v>237342.78125</v>
      </c>
      <c r="AC229" s="61">
        <v>56.8507080078125</v>
      </c>
      <c r="AD229" s="61">
        <v>180141.53125</v>
      </c>
      <c r="AE229" s="61">
        <v>60517.2734375</v>
      </c>
      <c r="AF229" s="61">
        <v>14.495700836181641</v>
      </c>
      <c r="AG229" s="61">
        <v>356967.0390625</v>
      </c>
      <c r="AH229" s="61">
        <v>98242.4609375</v>
      </c>
      <c r="AI229" s="61">
        <v>23.532012939453121</v>
      </c>
      <c r="AJ229" s="61">
        <v>319241.8515625</v>
      </c>
      <c r="AK229" s="61">
        <v>268816.25</v>
      </c>
      <c r="AL229" s="61">
        <v>64.389541625976563</v>
      </c>
      <c r="AM229" s="61">
        <v>148668.0625</v>
      </c>
      <c r="AN229" s="61">
        <v>189566.328125</v>
      </c>
      <c r="AO229" s="61">
        <v>45.406814575195313</v>
      </c>
      <c r="AP229" s="61">
        <v>227917.984375</v>
      </c>
      <c r="AQ229" s="61">
        <v>26927.984375</v>
      </c>
      <c r="AR229" s="61">
        <v>6.4500594139099121</v>
      </c>
      <c r="AS229" s="61">
        <v>390556.328125</v>
      </c>
    </row>
    <row r="230" spans="1:45">
      <c r="A230">
        <v>304</v>
      </c>
      <c r="B230" t="s">
        <v>917</v>
      </c>
      <c r="C230" t="s">
        <v>918</v>
      </c>
      <c r="D230" t="s">
        <v>919</v>
      </c>
      <c r="E230" t="s">
        <v>264</v>
      </c>
      <c r="F230" t="s">
        <v>269</v>
      </c>
      <c r="G230" t="s">
        <v>2011</v>
      </c>
      <c r="H230" s="61">
        <v>489182.875</v>
      </c>
      <c r="I230" s="61">
        <v>58846.52734375</v>
      </c>
      <c r="J230" s="61">
        <v>12.029556274414061</v>
      </c>
      <c r="K230" s="61">
        <v>430336.34375</v>
      </c>
      <c r="L230" s="61">
        <v>87.970443725585938</v>
      </c>
      <c r="M230" s="61">
        <v>67069</v>
      </c>
      <c r="N230" s="61">
        <v>13.710413932800289</v>
      </c>
      <c r="O230" s="61">
        <v>371019.375</v>
      </c>
      <c r="P230" s="61">
        <v>75.844718933105469</v>
      </c>
      <c r="Q230" s="61">
        <v>303950.375</v>
      </c>
      <c r="R230" s="61">
        <f t="shared" si="3"/>
        <v>62.134304067778331</v>
      </c>
      <c r="S230" s="61">
        <v>14.74666690826416</v>
      </c>
      <c r="T230" s="61">
        <v>116654.96875</v>
      </c>
      <c r="U230" s="61">
        <v>23.846902847290039</v>
      </c>
      <c r="V230" s="61">
        <v>114832.9140625</v>
      </c>
      <c r="W230" s="61">
        <v>23.474433898925781</v>
      </c>
      <c r="X230" s="61">
        <v>150802.328125</v>
      </c>
      <c r="Y230" s="61">
        <v>30.827394485473629</v>
      </c>
      <c r="Z230" s="61">
        <v>1075.547241210938</v>
      </c>
      <c r="AA230" s="61">
        <v>0.2198660671710968</v>
      </c>
      <c r="AB230" s="61">
        <v>251196.265625</v>
      </c>
      <c r="AC230" s="61">
        <v>51.350177764892578</v>
      </c>
      <c r="AD230" s="61">
        <v>237986.609375</v>
      </c>
      <c r="AE230" s="61">
        <v>97062.6328125</v>
      </c>
      <c r="AF230" s="61">
        <v>19.841789245605469</v>
      </c>
      <c r="AG230" s="61">
        <v>392120.2421875</v>
      </c>
      <c r="AH230" s="61">
        <v>206748.875</v>
      </c>
      <c r="AI230" s="61">
        <v>42.264129638671882</v>
      </c>
      <c r="AJ230" s="61">
        <v>282434</v>
      </c>
      <c r="AK230" s="61">
        <v>325396.71875</v>
      </c>
      <c r="AL230" s="61">
        <v>66.518417358398438</v>
      </c>
      <c r="AM230" s="61">
        <v>163786.15625</v>
      </c>
      <c r="AN230" s="61">
        <v>149761</v>
      </c>
      <c r="AO230" s="61">
        <v>30.614522933959961</v>
      </c>
      <c r="AP230" s="61">
        <v>339421.875</v>
      </c>
      <c r="AQ230" s="61">
        <v>64196.9453125</v>
      </c>
      <c r="AR230" s="61">
        <v>13.1233024597168</v>
      </c>
      <c r="AS230" s="61">
        <v>424985.9296875</v>
      </c>
    </row>
    <row r="231" spans="1:45">
      <c r="A231">
        <v>207</v>
      </c>
      <c r="B231" t="s">
        <v>921</v>
      </c>
      <c r="C231" t="s">
        <v>922</v>
      </c>
      <c r="D231" t="s">
        <v>923</v>
      </c>
      <c r="E231" t="s">
        <v>219</v>
      </c>
      <c r="F231" t="s">
        <v>220</v>
      </c>
      <c r="G231" t="s">
        <v>2012</v>
      </c>
      <c r="H231" s="61">
        <v>65693.1484375</v>
      </c>
      <c r="I231" s="61">
        <v>5681.958984375</v>
      </c>
      <c r="J231" s="61">
        <v>8.6492414474487305</v>
      </c>
      <c r="K231" s="61">
        <v>60011.1875</v>
      </c>
      <c r="L231" s="61">
        <v>91.350761413574219</v>
      </c>
      <c r="M231" s="61">
        <v>8361.111328125</v>
      </c>
      <c r="N231" s="61">
        <v>12.72752475738525</v>
      </c>
      <c r="O231" s="61">
        <v>43739.1953125</v>
      </c>
      <c r="P231" s="61">
        <v>66.5810546875</v>
      </c>
      <c r="Q231" s="61">
        <v>35378.083984375</v>
      </c>
      <c r="R231" s="61">
        <f t="shared" si="3"/>
        <v>53.853536975828554</v>
      </c>
      <c r="S231" s="61">
        <v>27.05368804931641</v>
      </c>
      <c r="T231" s="61">
        <v>753.8927001953125</v>
      </c>
      <c r="U231" s="61">
        <v>1.147597193717957</v>
      </c>
      <c r="V231" s="61">
        <v>1446.852661132812</v>
      </c>
      <c r="W231" s="61">
        <v>2.202440738677979</v>
      </c>
      <c r="X231" s="61">
        <v>35848.5078125</v>
      </c>
      <c r="Y231" s="61">
        <v>54.569633483886719</v>
      </c>
      <c r="Z231" s="61">
        <v>19770.671875</v>
      </c>
      <c r="AA231" s="61">
        <v>30.095485687255859</v>
      </c>
      <c r="AB231" s="61">
        <v>33382.078125</v>
      </c>
      <c r="AC231" s="61">
        <v>50.815158843994141</v>
      </c>
      <c r="AD231" s="61">
        <v>32311.0703125</v>
      </c>
      <c r="AE231" s="61">
        <v>34709.15625</v>
      </c>
      <c r="AF231" s="61">
        <v>52.835273742675781</v>
      </c>
      <c r="AG231" s="61">
        <v>30983.9921875</v>
      </c>
      <c r="AH231" s="61">
        <v>39465.4921875</v>
      </c>
      <c r="AI231" s="61">
        <v>60.075508117675781</v>
      </c>
      <c r="AJ231" s="61">
        <v>26227.65625</v>
      </c>
      <c r="AK231" s="61">
        <v>56153.57421875</v>
      </c>
      <c r="AL231" s="61">
        <v>85.478584289550781</v>
      </c>
      <c r="AM231" s="61">
        <v>9539.57421875</v>
      </c>
      <c r="AN231" s="61">
        <v>23160.447265625</v>
      </c>
      <c r="AO231" s="61">
        <v>35.255496978759773</v>
      </c>
      <c r="AP231" s="61">
        <v>42532.701171875</v>
      </c>
      <c r="AQ231" s="61">
        <v>4510.947265625</v>
      </c>
      <c r="AR231" s="61">
        <v>6.8666934967041016</v>
      </c>
      <c r="AS231" s="61">
        <v>61182.201171875</v>
      </c>
    </row>
    <row r="232" spans="1:45">
      <c r="A232">
        <v>68</v>
      </c>
      <c r="B232" t="s">
        <v>925</v>
      </c>
      <c r="C232" t="s">
        <v>926</v>
      </c>
      <c r="D232" t="s">
        <v>926</v>
      </c>
      <c r="E232" t="s">
        <v>303</v>
      </c>
      <c r="F232" t="s">
        <v>304</v>
      </c>
      <c r="G232" t="s">
        <v>2013</v>
      </c>
      <c r="H232" s="61">
        <v>148741.375</v>
      </c>
      <c r="I232" s="61">
        <v>32202.435546875</v>
      </c>
      <c r="J232" s="61">
        <v>21.64995193481445</v>
      </c>
      <c r="K232" s="61">
        <v>116538.9375</v>
      </c>
      <c r="L232" s="61">
        <v>78.350051879882813</v>
      </c>
      <c r="M232" s="61">
        <v>27935.517578125</v>
      </c>
      <c r="N232" s="61">
        <v>18.781269073486332</v>
      </c>
      <c r="O232" s="61">
        <v>82819.2890625</v>
      </c>
      <c r="P232" s="61">
        <v>55.680061340332031</v>
      </c>
      <c r="Q232" s="61">
        <v>54883.771484375</v>
      </c>
      <c r="R232" s="61">
        <f t="shared" si="3"/>
        <v>36.898792608563021</v>
      </c>
      <c r="S232" s="61">
        <v>56.887500762939453</v>
      </c>
      <c r="T232" s="61">
        <v>314.05972290039063</v>
      </c>
      <c r="U232" s="61">
        <v>0.21114481985569</v>
      </c>
      <c r="V232" s="61">
        <v>3.558317899703979</v>
      </c>
      <c r="W232" s="61">
        <v>2.3922852706164122E-3</v>
      </c>
      <c r="X232" s="61">
        <v>0</v>
      </c>
      <c r="Y232" s="61">
        <v>0</v>
      </c>
      <c r="Z232" s="61">
        <v>0</v>
      </c>
      <c r="AA232" s="61">
        <v>0</v>
      </c>
      <c r="AB232" s="61">
        <v>63122.73828125</v>
      </c>
      <c r="AC232" s="61">
        <v>42.437915802001953</v>
      </c>
      <c r="AD232" s="61">
        <v>85618.63671875</v>
      </c>
      <c r="AE232" s="61">
        <v>39027.27734375</v>
      </c>
      <c r="AF232" s="61">
        <v>26.238346099853519</v>
      </c>
      <c r="AG232" s="61">
        <v>109714.09765625</v>
      </c>
      <c r="AH232" s="61">
        <v>6574.9892578125</v>
      </c>
      <c r="AI232" s="61">
        <v>4.420417308807373</v>
      </c>
      <c r="AJ232" s="61">
        <v>142166.3857421875</v>
      </c>
      <c r="AK232" s="61">
        <v>91606.25</v>
      </c>
      <c r="AL232" s="61">
        <v>61.587600708007813</v>
      </c>
      <c r="AM232" s="61">
        <v>57135.125</v>
      </c>
      <c r="AN232" s="61">
        <v>77267.03125</v>
      </c>
      <c r="AO232" s="61">
        <v>51.947235107421882</v>
      </c>
      <c r="AP232" s="61">
        <v>71474.34375</v>
      </c>
      <c r="AQ232" s="61">
        <v>913.91339111328125</v>
      </c>
      <c r="AR232" s="61">
        <v>0.61443120241165161</v>
      </c>
      <c r="AS232" s="61">
        <v>147827.46160888669</v>
      </c>
    </row>
    <row r="233" spans="1:45">
      <c r="A233">
        <v>186</v>
      </c>
      <c r="B233" t="s">
        <v>927</v>
      </c>
      <c r="C233" t="s">
        <v>928</v>
      </c>
      <c r="D233" t="s">
        <v>928</v>
      </c>
      <c r="E233" t="s">
        <v>228</v>
      </c>
      <c r="F233" t="s">
        <v>229</v>
      </c>
      <c r="G233" t="s">
        <v>2014</v>
      </c>
      <c r="H233" s="61">
        <v>581614.9375</v>
      </c>
      <c r="I233" s="61">
        <v>142129.203125</v>
      </c>
      <c r="J233" s="61">
        <v>24.436994552612301</v>
      </c>
      <c r="K233" s="61">
        <v>439485.75</v>
      </c>
      <c r="L233" s="61">
        <v>75.563011169433594</v>
      </c>
      <c r="M233" s="61">
        <v>68094.65625</v>
      </c>
      <c r="N233" s="61">
        <v>11.707859039306641</v>
      </c>
      <c r="O233" s="61">
        <v>475200.9375</v>
      </c>
      <c r="P233" s="61">
        <v>81.703704833984375</v>
      </c>
      <c r="Q233" s="61">
        <v>407106.28125</v>
      </c>
      <c r="R233" s="61">
        <f t="shared" si="3"/>
        <v>69.995843469890247</v>
      </c>
      <c r="S233" s="61">
        <v>12.416666984558111</v>
      </c>
      <c r="T233" s="61">
        <v>162066.265625</v>
      </c>
      <c r="U233" s="61">
        <v>27.864873886108398</v>
      </c>
      <c r="V233" s="61">
        <v>267824.8125</v>
      </c>
      <c r="W233" s="61">
        <v>46.048473358154297</v>
      </c>
      <c r="X233" s="61">
        <v>63534.34375</v>
      </c>
      <c r="Y233" s="61">
        <v>10.9237813949585</v>
      </c>
      <c r="Z233" s="61">
        <v>0</v>
      </c>
      <c r="AA233" s="61">
        <v>0</v>
      </c>
      <c r="AB233" s="61">
        <v>122559.53125</v>
      </c>
      <c r="AC233" s="61">
        <v>21.072280883789059</v>
      </c>
      <c r="AD233" s="61">
        <v>459055.40625</v>
      </c>
      <c r="AE233" s="61">
        <v>70660.2421875</v>
      </c>
      <c r="AF233" s="61">
        <v>12.14897346496582</v>
      </c>
      <c r="AG233" s="61">
        <v>510954.6953125</v>
      </c>
      <c r="AH233" s="61">
        <v>111013.515625</v>
      </c>
      <c r="AI233" s="61">
        <v>19.087114334106449</v>
      </c>
      <c r="AJ233" s="61">
        <v>470601.421875</v>
      </c>
      <c r="AK233" s="61">
        <v>205017.65625</v>
      </c>
      <c r="AL233" s="61">
        <v>35.249721527099609</v>
      </c>
      <c r="AM233" s="61">
        <v>376597.28125</v>
      </c>
      <c r="AN233" s="61">
        <v>84733.4765625</v>
      </c>
      <c r="AO233" s="61">
        <v>14.568655014038089</v>
      </c>
      <c r="AP233" s="61">
        <v>496881.4609375</v>
      </c>
      <c r="AQ233" s="61">
        <v>16949.927734375</v>
      </c>
      <c r="AR233" s="61">
        <v>2.914286851882935</v>
      </c>
      <c r="AS233" s="61">
        <v>564665.009765625</v>
      </c>
    </row>
    <row r="234" spans="1:45">
      <c r="A234">
        <v>258</v>
      </c>
      <c r="B234" t="s">
        <v>929</v>
      </c>
      <c r="C234" t="s">
        <v>930</v>
      </c>
      <c r="D234" t="s">
        <v>930</v>
      </c>
      <c r="E234" t="s">
        <v>281</v>
      </c>
      <c r="F234" t="s">
        <v>240</v>
      </c>
      <c r="G234" t="s">
        <v>2015</v>
      </c>
      <c r="H234" s="61">
        <v>78379.015625</v>
      </c>
      <c r="I234" s="61">
        <v>11568.404296875</v>
      </c>
      <c r="J234" s="61">
        <v>14.75956916809082</v>
      </c>
      <c r="K234" s="61">
        <v>66810.609375</v>
      </c>
      <c r="L234" s="61">
        <v>85.240432739257813</v>
      </c>
      <c r="M234" s="61">
        <v>42877.34375</v>
      </c>
      <c r="N234" s="61">
        <v>54.705131530761719</v>
      </c>
      <c r="O234" s="61">
        <v>77970.2109375</v>
      </c>
      <c r="P234" s="61">
        <v>99.478424072265625</v>
      </c>
      <c r="Q234" s="61">
        <v>35092.8671875</v>
      </c>
      <c r="R234" s="61">
        <f t="shared" si="3"/>
        <v>44.773294111525786</v>
      </c>
      <c r="S234" s="61">
        <v>3.7095155715942378</v>
      </c>
      <c r="T234" s="61">
        <v>949.730712890625</v>
      </c>
      <c r="U234" s="61">
        <v>1.2117155790328979</v>
      </c>
      <c r="V234" s="61">
        <v>0</v>
      </c>
      <c r="W234" s="61">
        <v>0</v>
      </c>
      <c r="X234" s="61">
        <v>0</v>
      </c>
      <c r="Y234" s="61">
        <v>0</v>
      </c>
      <c r="Z234" s="61">
        <v>0</v>
      </c>
      <c r="AA234" s="61">
        <v>0</v>
      </c>
      <c r="AB234" s="61">
        <v>29168.265625</v>
      </c>
      <c r="AC234" s="61">
        <v>37.214382171630859</v>
      </c>
      <c r="AD234" s="61">
        <v>49210.75</v>
      </c>
      <c r="AE234" s="61">
        <v>18282.9921875</v>
      </c>
      <c r="AF234" s="61">
        <v>23.326387405395511</v>
      </c>
      <c r="AG234" s="61">
        <v>60096.0234375</v>
      </c>
      <c r="AH234" s="61">
        <v>11838.85546875</v>
      </c>
      <c r="AI234" s="61">
        <v>15.104622840881349</v>
      </c>
      <c r="AJ234" s="61">
        <v>66540.16015625</v>
      </c>
      <c r="AK234" s="61">
        <v>37655.921875</v>
      </c>
      <c r="AL234" s="61">
        <v>48.043373107910163</v>
      </c>
      <c r="AM234" s="61">
        <v>40723.09375</v>
      </c>
      <c r="AN234" s="61">
        <v>39113.34765625</v>
      </c>
      <c r="AO234" s="61">
        <v>49.902828216552727</v>
      </c>
      <c r="AP234" s="61">
        <v>39265.66796875</v>
      </c>
      <c r="AQ234" s="61">
        <v>929.05609130859375</v>
      </c>
      <c r="AR234" s="61">
        <v>1.1853377819061279</v>
      </c>
      <c r="AS234" s="61">
        <v>77449.959533691406</v>
      </c>
    </row>
    <row r="235" spans="1:45">
      <c r="A235">
        <v>246</v>
      </c>
      <c r="B235" t="s">
        <v>931</v>
      </c>
      <c r="C235" t="s">
        <v>932</v>
      </c>
      <c r="D235" t="s">
        <v>932</v>
      </c>
      <c r="E235" t="s">
        <v>219</v>
      </c>
      <c r="F235" t="s">
        <v>220</v>
      </c>
      <c r="G235" t="s">
        <v>2016</v>
      </c>
      <c r="H235" s="61">
        <v>6755.5263671875</v>
      </c>
      <c r="I235" s="61">
        <v>2709.317138671875</v>
      </c>
      <c r="J235" s="61">
        <v>40.105197906494141</v>
      </c>
      <c r="K235" s="61">
        <v>4046.209228515625</v>
      </c>
      <c r="L235" s="61">
        <v>59.894805908203118</v>
      </c>
      <c r="M235" s="61">
        <v>1063.28759765625</v>
      </c>
      <c r="N235" s="61">
        <v>15.739522933959959</v>
      </c>
      <c r="O235" s="61">
        <v>4239.26708984375</v>
      </c>
      <c r="P235" s="61">
        <v>62.752578735351563</v>
      </c>
      <c r="Q235" s="61">
        <v>3175.9794921875</v>
      </c>
      <c r="R235" s="61">
        <f t="shared" si="3"/>
        <v>47.013057451950147</v>
      </c>
      <c r="S235" s="61">
        <v>25</v>
      </c>
      <c r="T235" s="61">
        <v>0</v>
      </c>
      <c r="U235" s="61">
        <v>0</v>
      </c>
      <c r="V235" s="61">
        <v>0</v>
      </c>
      <c r="W235" s="61">
        <v>0</v>
      </c>
      <c r="X235" s="61">
        <v>68.055252075195313</v>
      </c>
      <c r="Y235" s="61">
        <v>1.00740122795105</v>
      </c>
      <c r="Z235" s="61">
        <v>1030.820434570312</v>
      </c>
      <c r="AA235" s="61">
        <v>15.25892162322998</v>
      </c>
      <c r="AB235" s="61">
        <v>348.11856079101563</v>
      </c>
      <c r="AC235" s="61">
        <v>5.1530933380126953</v>
      </c>
      <c r="AD235" s="61">
        <v>6407.4078063964844</v>
      </c>
      <c r="AE235" s="61">
        <v>412.65530395507813</v>
      </c>
      <c r="AF235" s="61">
        <v>6.1084108352661133</v>
      </c>
      <c r="AG235" s="61">
        <v>6342.8710632324219</v>
      </c>
      <c r="AH235" s="61">
        <v>3329.59765625</v>
      </c>
      <c r="AI235" s="61">
        <v>49.287021636962891</v>
      </c>
      <c r="AJ235" s="61">
        <v>3425.9287109375</v>
      </c>
      <c r="AK235" s="61">
        <v>3677.71630859375</v>
      </c>
      <c r="AL235" s="61">
        <v>54.440116882324219</v>
      </c>
      <c r="AM235" s="61">
        <v>3077.81005859375</v>
      </c>
      <c r="AN235" s="61">
        <v>123.45175933837891</v>
      </c>
      <c r="AO235" s="61">
        <v>1.8274188041687009</v>
      </c>
      <c r="AP235" s="61">
        <v>6632.0746078491211</v>
      </c>
      <c r="AQ235" s="61">
        <v>243.31340026855469</v>
      </c>
      <c r="AR235" s="61">
        <v>3.6016941070556641</v>
      </c>
      <c r="AS235" s="61">
        <v>6512.2129669189453</v>
      </c>
    </row>
    <row r="236" spans="1:45">
      <c r="A236">
        <v>30</v>
      </c>
      <c r="B236" t="s">
        <v>934</v>
      </c>
      <c r="C236" t="s">
        <v>935</v>
      </c>
      <c r="D236" t="s">
        <v>935</v>
      </c>
      <c r="E236" t="s">
        <v>214</v>
      </c>
      <c r="F236" t="s">
        <v>224</v>
      </c>
      <c r="G236" t="s">
        <v>2017</v>
      </c>
      <c r="H236" s="61">
        <v>559109.1875</v>
      </c>
      <c r="I236" s="61">
        <v>116632.375</v>
      </c>
      <c r="J236" s="61">
        <v>20.860393524169918</v>
      </c>
      <c r="K236" s="61">
        <v>442476.8125</v>
      </c>
      <c r="L236" s="61">
        <v>79.139610290527344</v>
      </c>
      <c r="M236" s="61">
        <v>59212.41015625</v>
      </c>
      <c r="N236" s="61">
        <v>10.59049129486084</v>
      </c>
      <c r="O236" s="61">
        <v>387708.1875</v>
      </c>
      <c r="P236" s="61">
        <v>69.343910217285156</v>
      </c>
      <c r="Q236" s="61">
        <v>328495.77734375</v>
      </c>
      <c r="R236" s="61">
        <f t="shared" si="3"/>
        <v>58.753421458263908</v>
      </c>
      <c r="S236" s="61">
        <v>17.777778625488281</v>
      </c>
      <c r="T236" s="61">
        <v>147306.4375</v>
      </c>
      <c r="U236" s="61">
        <v>26.34663200378418</v>
      </c>
      <c r="V236" s="61">
        <v>197073.078125</v>
      </c>
      <c r="W236" s="61">
        <v>35.247688293457031</v>
      </c>
      <c r="X236" s="61">
        <v>142024.875</v>
      </c>
      <c r="Y236" s="61">
        <v>25.40199089050293</v>
      </c>
      <c r="Z236" s="61">
        <v>1256.88916015625</v>
      </c>
      <c r="AA236" s="61">
        <v>0.22480207681655881</v>
      </c>
      <c r="AB236" s="61">
        <v>169121.734375</v>
      </c>
      <c r="AC236" s="61">
        <v>30.248428344726559</v>
      </c>
      <c r="AD236" s="61">
        <v>389987.453125</v>
      </c>
      <c r="AE236" s="61">
        <v>106622.71875</v>
      </c>
      <c r="AF236" s="61">
        <v>19.07010650634766</v>
      </c>
      <c r="AG236" s="61">
        <v>452486.46875</v>
      </c>
      <c r="AH236" s="61">
        <v>149006.71875</v>
      </c>
      <c r="AI236" s="61">
        <v>26.650735855102539</v>
      </c>
      <c r="AJ236" s="61">
        <v>410102.46875</v>
      </c>
      <c r="AK236" s="61">
        <v>253892.1875</v>
      </c>
      <c r="AL236" s="61">
        <v>45.410125732421882</v>
      </c>
      <c r="AM236" s="61">
        <v>305217</v>
      </c>
      <c r="AN236" s="61">
        <v>128511.859375</v>
      </c>
      <c r="AO236" s="61">
        <v>22.985109329223629</v>
      </c>
      <c r="AP236" s="61">
        <v>430597.328125</v>
      </c>
      <c r="AQ236" s="61">
        <v>21860.513671875</v>
      </c>
      <c r="AR236" s="61">
        <v>3.9098830223083501</v>
      </c>
      <c r="AS236" s="61">
        <v>537248.673828125</v>
      </c>
    </row>
    <row r="237" spans="1:45">
      <c r="A237">
        <v>268</v>
      </c>
      <c r="B237" t="s">
        <v>937</v>
      </c>
      <c r="C237" t="s">
        <v>938</v>
      </c>
      <c r="D237" t="s">
        <v>938</v>
      </c>
      <c r="E237" t="s">
        <v>214</v>
      </c>
      <c r="F237" t="s">
        <v>215</v>
      </c>
      <c r="G237" t="s">
        <v>2018</v>
      </c>
      <c r="H237" s="61">
        <v>454401.53125</v>
      </c>
      <c r="I237" s="61">
        <v>58900.58203125</v>
      </c>
      <c r="J237" s="61">
        <v>12.96223258972168</v>
      </c>
      <c r="K237" s="61">
        <v>395500.9375</v>
      </c>
      <c r="L237" s="61">
        <v>87.037765502929688</v>
      </c>
      <c r="M237" s="61">
        <v>85150.046875</v>
      </c>
      <c r="N237" s="61">
        <v>18.738943099975589</v>
      </c>
      <c r="O237" s="61">
        <v>412747.96875</v>
      </c>
      <c r="P237" s="61">
        <v>90.83331298828125</v>
      </c>
      <c r="Q237" s="61">
        <v>327597.921875</v>
      </c>
      <c r="R237" s="61">
        <f t="shared" si="3"/>
        <v>72.094370143036357</v>
      </c>
      <c r="S237" s="61">
        <v>11</v>
      </c>
      <c r="T237" s="61">
        <v>35667.86328125</v>
      </c>
      <c r="U237" s="61">
        <v>7.8494153022766113</v>
      </c>
      <c r="V237" s="61">
        <v>187963.265625</v>
      </c>
      <c r="W237" s="61">
        <v>41.365016937255859</v>
      </c>
      <c r="X237" s="61">
        <v>130061.1953125</v>
      </c>
      <c r="Y237" s="61">
        <v>28.622526168823239</v>
      </c>
      <c r="Z237" s="61">
        <v>17440.23046875</v>
      </c>
      <c r="AA237" s="61">
        <v>3.8380661010742192</v>
      </c>
      <c r="AB237" s="61">
        <v>190696.03125</v>
      </c>
      <c r="AC237" s="61">
        <v>41.966415405273438</v>
      </c>
      <c r="AD237" s="61">
        <v>263705.5</v>
      </c>
      <c r="AE237" s="61">
        <v>95324.3125</v>
      </c>
      <c r="AF237" s="61">
        <v>20.97799110412598</v>
      </c>
      <c r="AG237" s="61">
        <v>359077.21875</v>
      </c>
      <c r="AH237" s="61">
        <v>146316.96875</v>
      </c>
      <c r="AI237" s="61">
        <v>32.199928283691413</v>
      </c>
      <c r="AJ237" s="61">
        <v>308084.5625</v>
      </c>
      <c r="AK237" s="61">
        <v>245519.8125</v>
      </c>
      <c r="AL237" s="61">
        <v>54.031467437744141</v>
      </c>
      <c r="AM237" s="61">
        <v>208881.71875</v>
      </c>
      <c r="AN237" s="61">
        <v>100632.3671875</v>
      </c>
      <c r="AO237" s="61">
        <v>22.146133422851559</v>
      </c>
      <c r="AP237" s="61">
        <v>353769.1640625</v>
      </c>
      <c r="AQ237" s="61">
        <v>11898.2685546875</v>
      </c>
      <c r="AR237" s="61">
        <v>2.6184482574462891</v>
      </c>
      <c r="AS237" s="61">
        <v>442503.2626953125</v>
      </c>
    </row>
    <row r="238" spans="1:45">
      <c r="A238">
        <v>239</v>
      </c>
      <c r="B238" t="s">
        <v>940</v>
      </c>
      <c r="C238" t="s">
        <v>941</v>
      </c>
      <c r="D238" t="s">
        <v>941</v>
      </c>
      <c r="E238" t="s">
        <v>214</v>
      </c>
      <c r="F238" t="s">
        <v>215</v>
      </c>
      <c r="G238" t="s">
        <v>2019</v>
      </c>
      <c r="H238" s="61">
        <v>586008.9375</v>
      </c>
      <c r="I238" s="61">
        <v>94969.1953125</v>
      </c>
      <c r="J238" s="61">
        <v>16.206100463867191</v>
      </c>
      <c r="K238" s="61">
        <v>491039.75</v>
      </c>
      <c r="L238" s="61">
        <v>83.793899536132813</v>
      </c>
      <c r="M238" s="61">
        <v>103591.8671875</v>
      </c>
      <c r="N238" s="61">
        <v>17.677522659301761</v>
      </c>
      <c r="O238" s="61">
        <v>546577.875</v>
      </c>
      <c r="P238" s="61">
        <v>93.271247863769531</v>
      </c>
      <c r="Q238" s="61">
        <v>442986.0078125</v>
      </c>
      <c r="R238" s="61">
        <f t="shared" si="3"/>
        <v>75.593728945900253</v>
      </c>
      <c r="S238" s="61">
        <v>10</v>
      </c>
      <c r="T238" s="61">
        <v>90061.875</v>
      </c>
      <c r="U238" s="61">
        <v>15.368686676025391</v>
      </c>
      <c r="V238" s="61">
        <v>282541.15625</v>
      </c>
      <c r="W238" s="61">
        <v>48.214481353759773</v>
      </c>
      <c r="X238" s="61">
        <v>99953.4453125</v>
      </c>
      <c r="Y238" s="61">
        <v>17.056642532348629</v>
      </c>
      <c r="Z238" s="61">
        <v>0</v>
      </c>
      <c r="AA238" s="61">
        <v>0</v>
      </c>
      <c r="AB238" s="61">
        <v>157165.21875</v>
      </c>
      <c r="AC238" s="61">
        <v>26.81959342956543</v>
      </c>
      <c r="AD238" s="61">
        <v>428843.71875</v>
      </c>
      <c r="AE238" s="61">
        <v>124381.5625</v>
      </c>
      <c r="AF238" s="61">
        <v>21.225198745727539</v>
      </c>
      <c r="AG238" s="61">
        <v>461627.375</v>
      </c>
      <c r="AH238" s="61">
        <v>230638.46875</v>
      </c>
      <c r="AI238" s="61">
        <v>39.357501983642578</v>
      </c>
      <c r="AJ238" s="61">
        <v>355370.46875</v>
      </c>
      <c r="AK238" s="61">
        <v>314793.34375</v>
      </c>
      <c r="AL238" s="61">
        <v>53.718177795410163</v>
      </c>
      <c r="AM238" s="61">
        <v>271215.59375</v>
      </c>
      <c r="AN238" s="61">
        <v>24002.6484375</v>
      </c>
      <c r="AO238" s="61">
        <v>4.0959525108337402</v>
      </c>
      <c r="AP238" s="61">
        <v>562006.2890625</v>
      </c>
      <c r="AQ238" s="61">
        <v>25527.55078125</v>
      </c>
      <c r="AR238" s="61">
        <v>4.356170654296875</v>
      </c>
      <c r="AS238" s="61">
        <v>560481.38671875</v>
      </c>
    </row>
    <row r="239" spans="1:45">
      <c r="A239">
        <v>206</v>
      </c>
      <c r="B239" t="s">
        <v>943</v>
      </c>
      <c r="C239" t="s">
        <v>944</v>
      </c>
      <c r="D239" t="s">
        <v>944</v>
      </c>
      <c r="E239" t="s">
        <v>264</v>
      </c>
      <c r="F239" t="s">
        <v>568</v>
      </c>
      <c r="G239" t="s">
        <v>2020</v>
      </c>
      <c r="H239" s="61">
        <v>401640.21875</v>
      </c>
      <c r="I239" s="61">
        <v>131442.921875</v>
      </c>
      <c r="J239" s="61">
        <v>32.726535797119141</v>
      </c>
      <c r="K239" s="61">
        <v>270197.3125</v>
      </c>
      <c r="L239" s="61">
        <v>67.273468017578125</v>
      </c>
      <c r="M239" s="61">
        <v>130783.28125</v>
      </c>
      <c r="N239" s="61">
        <v>32.562297821044922</v>
      </c>
      <c r="O239" s="61">
        <v>382179.90625</v>
      </c>
      <c r="P239" s="61">
        <v>95.154792785644531</v>
      </c>
      <c r="Q239" s="61">
        <v>251396.625</v>
      </c>
      <c r="R239" s="61">
        <f t="shared" si="3"/>
        <v>62.592492799253563</v>
      </c>
      <c r="S239" s="61">
        <v>9.2052631378173828</v>
      </c>
      <c r="T239" s="61">
        <v>32685.24609375</v>
      </c>
      <c r="U239" s="61">
        <v>8.1379413604736328</v>
      </c>
      <c r="V239" s="61">
        <v>0</v>
      </c>
      <c r="W239" s="61">
        <v>0</v>
      </c>
      <c r="X239" s="61">
        <v>258347.734375</v>
      </c>
      <c r="Y239" s="61">
        <v>64.323173522949219</v>
      </c>
      <c r="Z239" s="61">
        <v>6043.9306640625</v>
      </c>
      <c r="AA239" s="61">
        <v>1.5048121213912959</v>
      </c>
      <c r="AB239" s="61">
        <v>106467.6015625</v>
      </c>
      <c r="AC239" s="61">
        <v>26.50820350646973</v>
      </c>
      <c r="AD239" s="61">
        <v>295172.6171875</v>
      </c>
      <c r="AE239" s="61">
        <v>84361.9375</v>
      </c>
      <c r="AF239" s="61">
        <v>21.004354476928711</v>
      </c>
      <c r="AG239" s="61">
        <v>317278.28125</v>
      </c>
      <c r="AH239" s="61">
        <v>91464.484375</v>
      </c>
      <c r="AI239" s="61">
        <v>22.772739410400391</v>
      </c>
      <c r="AJ239" s="61">
        <v>310175.734375</v>
      </c>
      <c r="AK239" s="61">
        <v>200573.921875</v>
      </c>
      <c r="AL239" s="61">
        <v>49.938705444335938</v>
      </c>
      <c r="AM239" s="61">
        <v>201066.296875</v>
      </c>
      <c r="AN239" s="61">
        <v>137775.734375</v>
      </c>
      <c r="AO239" s="61">
        <v>34.303272247314453</v>
      </c>
      <c r="AP239" s="61">
        <v>263864.484375</v>
      </c>
      <c r="AQ239" s="61">
        <v>45082.9765625</v>
      </c>
      <c r="AR239" s="61">
        <v>11.22471714019775</v>
      </c>
      <c r="AS239" s="61">
        <v>356557.2421875</v>
      </c>
    </row>
    <row r="240" spans="1:45">
      <c r="A240">
        <v>54</v>
      </c>
      <c r="B240" t="s">
        <v>946</v>
      </c>
      <c r="C240" t="s">
        <v>947</v>
      </c>
      <c r="D240" t="s">
        <v>948</v>
      </c>
      <c r="E240" t="s">
        <v>214</v>
      </c>
      <c r="F240" t="s">
        <v>215</v>
      </c>
      <c r="G240" t="s">
        <v>2021</v>
      </c>
      <c r="H240" s="61">
        <v>581340.4375</v>
      </c>
      <c r="I240" s="61">
        <v>79053.203125</v>
      </c>
      <c r="J240" s="61">
        <v>13.598434448242189</v>
      </c>
      <c r="K240" s="61">
        <v>502287.25</v>
      </c>
      <c r="L240" s="61">
        <v>86.401573181152344</v>
      </c>
      <c r="M240" s="61">
        <v>95361.078125</v>
      </c>
      <c r="N240" s="61">
        <v>16.403654098510739</v>
      </c>
      <c r="O240" s="61">
        <v>546739.125</v>
      </c>
      <c r="P240" s="61">
        <v>94.048011779785156</v>
      </c>
      <c r="Q240" s="61">
        <v>451378.046875</v>
      </c>
      <c r="R240" s="61">
        <f t="shared" si="3"/>
        <v>77.64435737794345</v>
      </c>
      <c r="S240" s="61">
        <v>10</v>
      </c>
      <c r="T240" s="61">
        <v>85606.515625</v>
      </c>
      <c r="U240" s="61">
        <v>14.725711822509769</v>
      </c>
      <c r="V240" s="61">
        <v>308226.0625</v>
      </c>
      <c r="W240" s="61">
        <v>53.019893646240227</v>
      </c>
      <c r="X240" s="61">
        <v>79870.6171875</v>
      </c>
      <c r="Y240" s="61">
        <v>13.73904323577881</v>
      </c>
      <c r="Z240" s="61">
        <v>0</v>
      </c>
      <c r="AA240" s="61">
        <v>0</v>
      </c>
      <c r="AB240" s="61">
        <v>161365.359375</v>
      </c>
      <c r="AC240" s="61">
        <v>27.757463455200199</v>
      </c>
      <c r="AD240" s="61">
        <v>419975.078125</v>
      </c>
      <c r="AE240" s="61">
        <v>106630.3359375</v>
      </c>
      <c r="AF240" s="61">
        <v>18.3421516418457</v>
      </c>
      <c r="AG240" s="61">
        <v>474710.1015625</v>
      </c>
      <c r="AH240" s="61">
        <v>227277.5625</v>
      </c>
      <c r="AI240" s="61">
        <v>39.095436096191413</v>
      </c>
      <c r="AJ240" s="61">
        <v>354062.875</v>
      </c>
      <c r="AK240" s="61">
        <v>318349.84375</v>
      </c>
      <c r="AL240" s="61">
        <v>54.761344909667969</v>
      </c>
      <c r="AM240" s="61">
        <v>262990.59375</v>
      </c>
      <c r="AN240" s="61">
        <v>13553.9736328125</v>
      </c>
      <c r="AO240" s="61">
        <v>2.3315036296844478</v>
      </c>
      <c r="AP240" s="61">
        <v>567786.4638671875</v>
      </c>
      <c r="AQ240" s="61">
        <v>28080.232421875</v>
      </c>
      <c r="AR240" s="61">
        <v>4.8302559852600098</v>
      </c>
      <c r="AS240" s="61">
        <v>553260.205078125</v>
      </c>
    </row>
    <row r="241" spans="1:45">
      <c r="A241">
        <v>93</v>
      </c>
      <c r="B241" t="s">
        <v>950</v>
      </c>
      <c r="C241" t="s">
        <v>951</v>
      </c>
      <c r="D241" t="s">
        <v>952</v>
      </c>
      <c r="E241" t="s">
        <v>219</v>
      </c>
      <c r="F241" t="s">
        <v>220</v>
      </c>
      <c r="G241" t="s">
        <v>2022</v>
      </c>
      <c r="H241" s="61">
        <v>7932.65087890625</v>
      </c>
      <c r="I241" s="61">
        <v>1552.416259765625</v>
      </c>
      <c r="J241" s="61">
        <v>19.569955825805661</v>
      </c>
      <c r="K241" s="61">
        <v>6380.234375</v>
      </c>
      <c r="L241" s="61">
        <v>80.430046081542969</v>
      </c>
      <c r="M241" s="61">
        <v>270.07562255859381</v>
      </c>
      <c r="N241" s="61">
        <v>3.4046075344085689</v>
      </c>
      <c r="O241" s="61">
        <v>6423.07763671875</v>
      </c>
      <c r="P241" s="61">
        <v>80.970123291015625</v>
      </c>
      <c r="Q241" s="61">
        <v>6153.0020141601563</v>
      </c>
      <c r="R241" s="61">
        <f t="shared" si="3"/>
        <v>77.56552138858946</v>
      </c>
      <c r="S241" s="61">
        <v>13.935134887695311</v>
      </c>
      <c r="T241" s="61">
        <v>41.001113891601563</v>
      </c>
      <c r="U241" s="61">
        <v>0.51686519384384155</v>
      </c>
      <c r="V241" s="61">
        <v>0</v>
      </c>
      <c r="W241" s="61">
        <v>0</v>
      </c>
      <c r="X241" s="61">
        <v>6245.94482421875</v>
      </c>
      <c r="Y241" s="61">
        <v>78.737167358398438</v>
      </c>
      <c r="Z241" s="61">
        <v>962.72943115234375</v>
      </c>
      <c r="AA241" s="61">
        <v>12.136288642883301</v>
      </c>
      <c r="AB241" s="61">
        <v>4468.49853515625</v>
      </c>
      <c r="AC241" s="61">
        <v>56.330459594726563</v>
      </c>
      <c r="AD241" s="61">
        <v>3464.15234375</v>
      </c>
      <c r="AE241" s="61">
        <v>459.01901245117188</v>
      </c>
      <c r="AF241" s="61">
        <v>5.7864518165588379</v>
      </c>
      <c r="AG241" s="61">
        <v>7473.6318664550781</v>
      </c>
      <c r="AH241" s="61">
        <v>86.204399108886719</v>
      </c>
      <c r="AI241" s="61">
        <v>1.0867035388946531</v>
      </c>
      <c r="AJ241" s="61">
        <v>7846.4464797973633</v>
      </c>
      <c r="AK241" s="61">
        <v>4702.3515625</v>
      </c>
      <c r="AL241" s="61">
        <v>59.2784423828125</v>
      </c>
      <c r="AM241" s="61">
        <v>3230.29931640625</v>
      </c>
      <c r="AN241" s="61">
        <v>3453.177978515625</v>
      </c>
      <c r="AO241" s="61">
        <v>43.531196594238281</v>
      </c>
      <c r="AP241" s="61">
        <v>4479.472900390625</v>
      </c>
      <c r="AQ241" s="61">
        <v>1307.888916015625</v>
      </c>
      <c r="AR241" s="61">
        <v>16.48741340637207</v>
      </c>
      <c r="AS241" s="61">
        <v>6624.761962890625</v>
      </c>
    </row>
    <row r="242" spans="1:45">
      <c r="A242">
        <v>184</v>
      </c>
      <c r="B242" t="s">
        <v>954</v>
      </c>
      <c r="C242" t="s">
        <v>955</v>
      </c>
      <c r="D242" t="s">
        <v>956</v>
      </c>
      <c r="E242" t="s">
        <v>264</v>
      </c>
      <c r="F242" t="s">
        <v>265</v>
      </c>
      <c r="G242" t="s">
        <v>2023</v>
      </c>
      <c r="H242" s="61">
        <v>456958.625</v>
      </c>
      <c r="I242" s="61">
        <v>58330.703125</v>
      </c>
      <c r="J242" s="61">
        <v>12.76498603820801</v>
      </c>
      <c r="K242" s="61">
        <v>398627.9375</v>
      </c>
      <c r="L242" s="61">
        <v>87.235015869140625</v>
      </c>
      <c r="M242" s="61">
        <v>24369.6171875</v>
      </c>
      <c r="N242" s="61">
        <v>5.333003044128418</v>
      </c>
      <c r="O242" s="61">
        <v>366768.375</v>
      </c>
      <c r="P242" s="61">
        <v>80.262931823730469</v>
      </c>
      <c r="Q242" s="61">
        <v>342398.7578125</v>
      </c>
      <c r="R242" s="61">
        <f t="shared" si="3"/>
        <v>74.929925616898032</v>
      </c>
      <c r="S242" s="61">
        <v>16.063507080078121</v>
      </c>
      <c r="T242" s="61">
        <v>116031.75</v>
      </c>
      <c r="U242" s="61">
        <v>25.392177581787109</v>
      </c>
      <c r="V242" s="61">
        <v>192611.234375</v>
      </c>
      <c r="W242" s="61">
        <v>42.15069580078125</v>
      </c>
      <c r="X242" s="61">
        <v>97703.375</v>
      </c>
      <c r="Y242" s="61">
        <v>21.381231307983398</v>
      </c>
      <c r="Z242" s="61">
        <v>0</v>
      </c>
      <c r="AA242" s="61">
        <v>0</v>
      </c>
      <c r="AB242" s="61">
        <v>185381.21875</v>
      </c>
      <c r="AC242" s="61">
        <v>40.568492889404297</v>
      </c>
      <c r="AD242" s="61">
        <v>271577.40625</v>
      </c>
      <c r="AE242" s="61">
        <v>25491.498046875</v>
      </c>
      <c r="AF242" s="61">
        <v>5.5785136222839364</v>
      </c>
      <c r="AG242" s="61">
        <v>431467.126953125</v>
      </c>
      <c r="AH242" s="61">
        <v>158545.78125</v>
      </c>
      <c r="AI242" s="61">
        <v>34.695873260498047</v>
      </c>
      <c r="AJ242" s="61">
        <v>298412.84375</v>
      </c>
      <c r="AK242" s="61">
        <v>304040.625</v>
      </c>
      <c r="AL242" s="61">
        <v>66.535697937011719</v>
      </c>
      <c r="AM242" s="61">
        <v>152918</v>
      </c>
      <c r="AN242" s="61">
        <v>29571.826171875</v>
      </c>
      <c r="AO242" s="61">
        <v>6.4714446067810059</v>
      </c>
      <c r="AP242" s="61">
        <v>427386.798828125</v>
      </c>
      <c r="AQ242" s="61">
        <v>56635.16015625</v>
      </c>
      <c r="AR242" s="61">
        <v>12.393936157226561</v>
      </c>
      <c r="AS242" s="61">
        <v>400323.46484375</v>
      </c>
    </row>
    <row r="243" spans="1:45">
      <c r="A243">
        <v>154</v>
      </c>
      <c r="B243" t="s">
        <v>957</v>
      </c>
      <c r="C243" t="s">
        <v>958</v>
      </c>
      <c r="D243" t="s">
        <v>958</v>
      </c>
      <c r="E243" t="s">
        <v>264</v>
      </c>
      <c r="F243" t="s">
        <v>269</v>
      </c>
      <c r="G243" t="s">
        <v>2024</v>
      </c>
      <c r="H243" s="61">
        <v>517932.34375</v>
      </c>
      <c r="I243" s="61">
        <v>68656.6171875</v>
      </c>
      <c r="J243" s="61">
        <v>13.255904197692869</v>
      </c>
      <c r="K243" s="61">
        <v>449275.71875</v>
      </c>
      <c r="L243" s="61">
        <v>86.744094848632813</v>
      </c>
      <c r="M243" s="61">
        <v>41654.40234375</v>
      </c>
      <c r="N243" s="61">
        <v>8.0424404144287109</v>
      </c>
      <c r="O243" s="61">
        <v>390802.34375</v>
      </c>
      <c r="P243" s="61">
        <v>75.454322814941406</v>
      </c>
      <c r="Q243" s="61">
        <v>349147.94140625</v>
      </c>
      <c r="R243" s="61">
        <f t="shared" si="3"/>
        <v>67.411882192624702</v>
      </c>
      <c r="S243" s="61">
        <v>16.21249961853027</v>
      </c>
      <c r="T243" s="61">
        <v>123321.515625</v>
      </c>
      <c r="U243" s="61">
        <v>23.81035232543945</v>
      </c>
      <c r="V243" s="61">
        <v>291488.28125</v>
      </c>
      <c r="W243" s="61">
        <v>56.279216766357422</v>
      </c>
      <c r="X243" s="61">
        <v>84832.546875</v>
      </c>
      <c r="Y243" s="61">
        <v>16.379079818725589</v>
      </c>
      <c r="Z243" s="61">
        <v>3144.758056640625</v>
      </c>
      <c r="AA243" s="61">
        <v>0.60717546939849854</v>
      </c>
      <c r="AB243" s="61">
        <v>207166.828125</v>
      </c>
      <c r="AC243" s="61">
        <v>39.998821258544922</v>
      </c>
      <c r="AD243" s="61">
        <v>310765.515625</v>
      </c>
      <c r="AE243" s="61">
        <v>53338.3828125</v>
      </c>
      <c r="AF243" s="61">
        <v>10.298330307006839</v>
      </c>
      <c r="AG243" s="61">
        <v>464593.9609375</v>
      </c>
      <c r="AH243" s="61">
        <v>82240.3671875</v>
      </c>
      <c r="AI243" s="61">
        <v>15.878592491149901</v>
      </c>
      <c r="AJ243" s="61">
        <v>435691.9765625</v>
      </c>
      <c r="AK243" s="61">
        <v>244099.984375</v>
      </c>
      <c r="AL243" s="61">
        <v>47.129707336425781</v>
      </c>
      <c r="AM243" s="61">
        <v>273832.359375</v>
      </c>
      <c r="AN243" s="61">
        <v>38588.35546875</v>
      </c>
      <c r="AO243" s="61">
        <v>7.450462818145752</v>
      </c>
      <c r="AP243" s="61">
        <v>479343.98828125</v>
      </c>
      <c r="AQ243" s="61">
        <v>22914.37109375</v>
      </c>
      <c r="AR243" s="61">
        <v>4.424201488494873</v>
      </c>
      <c r="AS243" s="61">
        <v>495017.97265625</v>
      </c>
    </row>
    <row r="244" spans="1:45">
      <c r="A244">
        <v>181</v>
      </c>
      <c r="B244" t="s">
        <v>960</v>
      </c>
      <c r="C244" t="s">
        <v>961</v>
      </c>
      <c r="D244" t="s">
        <v>961</v>
      </c>
      <c r="E244" t="s">
        <v>214</v>
      </c>
      <c r="F244" t="s">
        <v>269</v>
      </c>
      <c r="G244" t="s">
        <v>2025</v>
      </c>
      <c r="H244" s="61">
        <v>561738.8125</v>
      </c>
      <c r="I244" s="61">
        <v>87646.546875</v>
      </c>
      <c r="J244" s="61">
        <v>15.60272312164307</v>
      </c>
      <c r="K244" s="61">
        <v>474092.25</v>
      </c>
      <c r="L244" s="61">
        <v>84.39727783203125</v>
      </c>
      <c r="M244" s="61">
        <v>88175.0703125</v>
      </c>
      <c r="N244" s="61">
        <v>15.69680881500244</v>
      </c>
      <c r="O244" s="61">
        <v>443766.5625</v>
      </c>
      <c r="P244" s="61">
        <v>78.998741149902344</v>
      </c>
      <c r="Q244" s="61">
        <v>355591.4921875</v>
      </c>
      <c r="R244" s="61">
        <f t="shared" si="3"/>
        <v>63.301926851903254</v>
      </c>
      <c r="S244" s="61">
        <v>13.74064350128174</v>
      </c>
      <c r="T244" s="61">
        <v>177691.296875</v>
      </c>
      <c r="U244" s="61">
        <v>31.632369995117191</v>
      </c>
      <c r="V244" s="61">
        <v>203430.8125</v>
      </c>
      <c r="W244" s="61">
        <v>36.214481353759773</v>
      </c>
      <c r="X244" s="61">
        <v>165094.109375</v>
      </c>
      <c r="Y244" s="61">
        <v>29.389835357666019</v>
      </c>
      <c r="Z244" s="61">
        <v>0</v>
      </c>
      <c r="AA244" s="61">
        <v>0</v>
      </c>
      <c r="AB244" s="61">
        <v>275320.59375</v>
      </c>
      <c r="AC244" s="61">
        <v>49.01220703125</v>
      </c>
      <c r="AD244" s="61">
        <v>286418.21875</v>
      </c>
      <c r="AE244" s="61">
        <v>86059.609375</v>
      </c>
      <c r="AF244" s="61">
        <v>15.320217132568359</v>
      </c>
      <c r="AG244" s="61">
        <v>475679.203125</v>
      </c>
      <c r="AH244" s="61">
        <v>155807.03125</v>
      </c>
      <c r="AI244" s="61">
        <v>27.736562728881839</v>
      </c>
      <c r="AJ244" s="61">
        <v>405931.78125</v>
      </c>
      <c r="AK244" s="61">
        <v>336770.65625</v>
      </c>
      <c r="AL244" s="61">
        <v>59.951465606689453</v>
      </c>
      <c r="AM244" s="61">
        <v>224968.15625</v>
      </c>
      <c r="AN244" s="61">
        <v>114090.9375</v>
      </c>
      <c r="AO244" s="61">
        <v>20.31031608581543</v>
      </c>
      <c r="AP244" s="61">
        <v>447647.875</v>
      </c>
      <c r="AQ244" s="61">
        <v>40477.26953125</v>
      </c>
      <c r="AR244" s="61">
        <v>7.2057099342346191</v>
      </c>
      <c r="AS244" s="61">
        <v>521261.54296875</v>
      </c>
    </row>
    <row r="245" spans="1:45">
      <c r="A245">
        <v>314</v>
      </c>
      <c r="B245" t="s">
        <v>963</v>
      </c>
      <c r="C245" t="s">
        <v>964</v>
      </c>
      <c r="D245" t="s">
        <v>964</v>
      </c>
      <c r="E245" t="s">
        <v>303</v>
      </c>
      <c r="F245" t="s">
        <v>304</v>
      </c>
      <c r="G245" t="s">
        <v>2026</v>
      </c>
      <c r="H245" s="61">
        <v>300908.1875</v>
      </c>
      <c r="I245" s="61">
        <v>69555.8203125</v>
      </c>
      <c r="J245" s="61">
        <v>23.115297317504879</v>
      </c>
      <c r="K245" s="61">
        <v>231352.375</v>
      </c>
      <c r="L245" s="61">
        <v>76.88470458984375</v>
      </c>
      <c r="M245" s="61">
        <v>7727.12353515625</v>
      </c>
      <c r="N245" s="61">
        <v>2.5679337978363042</v>
      </c>
      <c r="O245" s="61">
        <v>83581.765625</v>
      </c>
      <c r="P245" s="61">
        <v>27.7765007019043</v>
      </c>
      <c r="Q245" s="61">
        <v>75854.64208984375</v>
      </c>
      <c r="R245" s="61">
        <f t="shared" si="3"/>
        <v>25.208567011771237</v>
      </c>
      <c r="S245" s="61">
        <v>39</v>
      </c>
      <c r="T245" s="61">
        <v>88.5670166015625</v>
      </c>
      <c r="U245" s="61">
        <v>2.94332355260849E-2</v>
      </c>
      <c r="V245" s="61">
        <v>1757.425659179688</v>
      </c>
      <c r="W245" s="61">
        <v>0.58404046297073364</v>
      </c>
      <c r="X245" s="61">
        <v>29942.73828125</v>
      </c>
      <c r="Y245" s="61">
        <v>9.9507894515991211</v>
      </c>
      <c r="Z245" s="61">
        <v>3424.976806640625</v>
      </c>
      <c r="AA245" s="61">
        <v>1.1382132768630979</v>
      </c>
      <c r="AB245" s="61">
        <v>131407.3125</v>
      </c>
      <c r="AC245" s="61">
        <v>43.670234680175781</v>
      </c>
      <c r="AD245" s="61">
        <v>169500.875</v>
      </c>
      <c r="AE245" s="61">
        <v>141308.5</v>
      </c>
      <c r="AF245" s="61">
        <v>46.960670471191413</v>
      </c>
      <c r="AG245" s="61">
        <v>159599.6875</v>
      </c>
      <c r="AH245" s="61">
        <v>63688.28125</v>
      </c>
      <c r="AI245" s="61">
        <v>21.165353775024411</v>
      </c>
      <c r="AJ245" s="61">
        <v>237219.90625</v>
      </c>
      <c r="AK245" s="61">
        <v>207039.0625</v>
      </c>
      <c r="AL245" s="61">
        <v>68.804725646972656</v>
      </c>
      <c r="AM245" s="61">
        <v>93869.125</v>
      </c>
      <c r="AN245" s="61">
        <v>72366.6015625</v>
      </c>
      <c r="AO245" s="61">
        <v>24.049394607543949</v>
      </c>
      <c r="AP245" s="61">
        <v>228541.5859375</v>
      </c>
      <c r="AQ245" s="61">
        <v>4124.02392578125</v>
      </c>
      <c r="AR245" s="61">
        <v>1.370525598526001</v>
      </c>
      <c r="AS245" s="61">
        <v>296784.16357421881</v>
      </c>
    </row>
    <row r="246" spans="1:45">
      <c r="A246">
        <v>55</v>
      </c>
      <c r="B246" t="s">
        <v>966</v>
      </c>
      <c r="C246" t="s">
        <v>967</v>
      </c>
      <c r="D246" t="s">
        <v>967</v>
      </c>
      <c r="E246" t="s">
        <v>214</v>
      </c>
      <c r="F246" t="s">
        <v>215</v>
      </c>
      <c r="G246" t="s">
        <v>2027</v>
      </c>
      <c r="H246" s="61">
        <v>585806.5625</v>
      </c>
      <c r="I246" s="61">
        <v>91625.1484375</v>
      </c>
      <c r="J246" s="61">
        <v>15.640852928161619</v>
      </c>
      <c r="K246" s="61">
        <v>494181.40625</v>
      </c>
      <c r="L246" s="61">
        <v>84.359146118164063</v>
      </c>
      <c r="M246" s="61">
        <v>102599.171875</v>
      </c>
      <c r="N246" s="61">
        <v>17.5141716003418</v>
      </c>
      <c r="O246" s="61">
        <v>548139.625</v>
      </c>
      <c r="P246" s="61">
        <v>93.570068359375</v>
      </c>
      <c r="Q246" s="61">
        <v>445540.453125</v>
      </c>
      <c r="R246" s="61">
        <f t="shared" si="3"/>
        <v>76.055899958444044</v>
      </c>
      <c r="S246" s="61">
        <v>9.6470584869384766</v>
      </c>
      <c r="T246" s="61">
        <v>75351.1328125</v>
      </c>
      <c r="U246" s="61">
        <v>12.862801551818849</v>
      </c>
      <c r="V246" s="61">
        <v>277075.53125</v>
      </c>
      <c r="W246" s="61">
        <v>47.298126220703118</v>
      </c>
      <c r="X246" s="61">
        <v>128976.7265625</v>
      </c>
      <c r="Y246" s="61">
        <v>22.016948699951168</v>
      </c>
      <c r="Z246" s="61">
        <v>0</v>
      </c>
      <c r="AA246" s="61">
        <v>0</v>
      </c>
      <c r="AB246" s="61">
        <v>180952.109375</v>
      </c>
      <c r="AC246" s="61">
        <v>30.889394760131839</v>
      </c>
      <c r="AD246" s="61">
        <v>404854.453125</v>
      </c>
      <c r="AE246" s="61">
        <v>128757.234375</v>
      </c>
      <c r="AF246" s="61">
        <v>21.97947883605957</v>
      </c>
      <c r="AG246" s="61">
        <v>457049.328125</v>
      </c>
      <c r="AH246" s="61">
        <v>218880.84375</v>
      </c>
      <c r="AI246" s="61">
        <v>37.364013671875</v>
      </c>
      <c r="AJ246" s="61">
        <v>366925.71875</v>
      </c>
      <c r="AK246" s="61">
        <v>305706</v>
      </c>
      <c r="AL246" s="61">
        <v>52.18548583984375</v>
      </c>
      <c r="AM246" s="61">
        <v>280100.5625</v>
      </c>
      <c r="AN246" s="61">
        <v>57743.0234375</v>
      </c>
      <c r="AO246" s="61">
        <v>9.8570127487182617</v>
      </c>
      <c r="AP246" s="61">
        <v>528063.5390625</v>
      </c>
      <c r="AQ246" s="61">
        <v>24757.8515625</v>
      </c>
      <c r="AR246" s="61">
        <v>4.2262845039367676</v>
      </c>
      <c r="AS246" s="61">
        <v>561048.7109375</v>
      </c>
    </row>
    <row r="247" spans="1:45">
      <c r="A247">
        <v>171</v>
      </c>
      <c r="B247" t="s">
        <v>969</v>
      </c>
      <c r="C247" t="s">
        <v>970</v>
      </c>
      <c r="D247" t="s">
        <v>971</v>
      </c>
      <c r="E247" t="s">
        <v>264</v>
      </c>
      <c r="F247" t="s">
        <v>265</v>
      </c>
      <c r="G247" t="s">
        <v>2028</v>
      </c>
      <c r="H247" s="61">
        <v>416903.25</v>
      </c>
      <c r="I247" s="61">
        <v>82758.8671875</v>
      </c>
      <c r="J247" s="61">
        <v>19.850856781005859</v>
      </c>
      <c r="K247" s="61">
        <v>334144.375</v>
      </c>
      <c r="L247" s="61">
        <v>80.149147033691406</v>
      </c>
      <c r="M247" s="61">
        <v>214491.09375</v>
      </c>
      <c r="N247" s="61">
        <v>51.448650360107422</v>
      </c>
      <c r="O247" s="61">
        <v>394358.125</v>
      </c>
      <c r="P247" s="61">
        <v>94.592247009277344</v>
      </c>
      <c r="Q247" s="61">
        <v>179867.03125</v>
      </c>
      <c r="R247" s="61">
        <f t="shared" si="3"/>
        <v>43.143590569274764</v>
      </c>
      <c r="S247" s="61">
        <v>5.5561270713806152</v>
      </c>
      <c r="T247" s="61">
        <v>8163.92138671875</v>
      </c>
      <c r="U247" s="61">
        <v>1.958229184150696</v>
      </c>
      <c r="V247" s="61">
        <v>1143.8896484375</v>
      </c>
      <c r="W247" s="61">
        <v>0.2743777334690094</v>
      </c>
      <c r="X247" s="61">
        <v>287252.875</v>
      </c>
      <c r="Y247" s="61">
        <v>68.901565551757813</v>
      </c>
      <c r="Z247" s="61">
        <v>53752.15234375</v>
      </c>
      <c r="AA247" s="61">
        <v>12.89319515228271</v>
      </c>
      <c r="AB247" s="61">
        <v>234113.1875</v>
      </c>
      <c r="AC247" s="61">
        <v>56.155281066894531</v>
      </c>
      <c r="AD247" s="61">
        <v>182790.0625</v>
      </c>
      <c r="AE247" s="61">
        <v>70474.484375</v>
      </c>
      <c r="AF247" s="61">
        <v>16.904277801513668</v>
      </c>
      <c r="AG247" s="61">
        <v>346428.765625</v>
      </c>
      <c r="AH247" s="61">
        <v>90119.5078125</v>
      </c>
      <c r="AI247" s="61">
        <v>21.61640739440918</v>
      </c>
      <c r="AJ247" s="61">
        <v>326783.7421875</v>
      </c>
      <c r="AK247" s="61">
        <v>269743.9375</v>
      </c>
      <c r="AL247" s="61">
        <v>64.701805114746094</v>
      </c>
      <c r="AM247" s="61">
        <v>147159.3125</v>
      </c>
      <c r="AN247" s="61">
        <v>167614.71875</v>
      </c>
      <c r="AO247" s="61">
        <v>40.204704284667969</v>
      </c>
      <c r="AP247" s="61">
        <v>249288.53125</v>
      </c>
      <c r="AQ247" s="61">
        <v>30244.1015625</v>
      </c>
      <c r="AR247" s="61">
        <v>7.2544651031494141</v>
      </c>
      <c r="AS247" s="61">
        <v>386659.1484375</v>
      </c>
    </row>
    <row r="248" spans="1:45">
      <c r="A248">
        <v>16</v>
      </c>
      <c r="B248" t="s">
        <v>973</v>
      </c>
      <c r="C248" t="s">
        <v>974</v>
      </c>
      <c r="D248" t="s">
        <v>975</v>
      </c>
      <c r="E248" t="s">
        <v>281</v>
      </c>
      <c r="F248" t="s">
        <v>240</v>
      </c>
      <c r="G248" t="s">
        <v>2029</v>
      </c>
      <c r="H248" s="61">
        <v>137920.109375</v>
      </c>
      <c r="I248" s="61">
        <v>12501.8369140625</v>
      </c>
      <c r="J248" s="61">
        <v>9.0645503997802734</v>
      </c>
      <c r="K248" s="61">
        <v>125418.2734375</v>
      </c>
      <c r="L248" s="61">
        <v>90.935447692871094</v>
      </c>
      <c r="M248" s="61">
        <v>32615.341796875</v>
      </c>
      <c r="N248" s="61">
        <v>23.647994995117191</v>
      </c>
      <c r="O248" s="61">
        <v>101126.40625</v>
      </c>
      <c r="P248" s="61">
        <v>73.32244873046875</v>
      </c>
      <c r="Q248" s="61">
        <v>68511.064453125</v>
      </c>
      <c r="R248" s="61">
        <f t="shared" si="3"/>
        <v>49.67445629472769</v>
      </c>
      <c r="S248" s="61">
        <v>21</v>
      </c>
      <c r="T248" s="61">
        <v>6271.79736328125</v>
      </c>
      <c r="U248" s="61">
        <v>4.5474133491516113</v>
      </c>
      <c r="V248" s="61">
        <v>2554.4814453125</v>
      </c>
      <c r="W248" s="61">
        <v>1.852145791053772</v>
      </c>
      <c r="X248" s="61">
        <v>72286.171875</v>
      </c>
      <c r="Y248" s="61">
        <v>52.411628723144531</v>
      </c>
      <c r="Z248" s="61">
        <v>55892.66796875</v>
      </c>
      <c r="AA248" s="61">
        <v>40.525394439697273</v>
      </c>
      <c r="AB248" s="61">
        <v>65337.5546875</v>
      </c>
      <c r="AC248" s="61">
        <v>47.373477935791023</v>
      </c>
      <c r="AD248" s="61">
        <v>72582.5546875</v>
      </c>
      <c r="AE248" s="61">
        <v>54993.54296875</v>
      </c>
      <c r="AF248" s="61">
        <v>39.873477935791023</v>
      </c>
      <c r="AG248" s="61">
        <v>82926.56640625</v>
      </c>
      <c r="AH248" s="61">
        <v>84883.40625</v>
      </c>
      <c r="AI248" s="61">
        <v>61.545341491699219</v>
      </c>
      <c r="AJ248" s="61">
        <v>53036.703125</v>
      </c>
      <c r="AK248" s="61">
        <v>112744.8984375</v>
      </c>
      <c r="AL248" s="61">
        <v>81.74652099609375</v>
      </c>
      <c r="AM248" s="61">
        <v>25175.2109375</v>
      </c>
      <c r="AN248" s="61">
        <v>59314.13671875</v>
      </c>
      <c r="AO248" s="61">
        <v>43.006153106689453</v>
      </c>
      <c r="AP248" s="61">
        <v>78605.97265625</v>
      </c>
      <c r="AQ248" s="61">
        <v>8510.1845703125</v>
      </c>
      <c r="AR248" s="61">
        <v>6.170372486114502</v>
      </c>
      <c r="AS248" s="61">
        <v>129409.9248046875</v>
      </c>
    </row>
    <row r="249" spans="1:45">
      <c r="A249">
        <v>300</v>
      </c>
      <c r="B249" t="s">
        <v>977</v>
      </c>
      <c r="C249" t="s">
        <v>978</v>
      </c>
      <c r="D249" t="s">
        <v>978</v>
      </c>
      <c r="E249" t="s">
        <v>260</v>
      </c>
      <c r="F249" t="s">
        <v>261</v>
      </c>
      <c r="G249" t="s">
        <v>2030</v>
      </c>
      <c r="H249" s="61">
        <v>98905.546875</v>
      </c>
      <c r="I249" s="61">
        <v>25158.388671875</v>
      </c>
      <c r="J249" s="61">
        <v>25.436782836914059</v>
      </c>
      <c r="K249" s="61">
        <v>73747.15625</v>
      </c>
      <c r="L249" s="61">
        <v>74.563217163085938</v>
      </c>
      <c r="M249" s="61">
        <v>17742.34765625</v>
      </c>
      <c r="N249" s="61">
        <v>17.938678741455082</v>
      </c>
      <c r="O249" s="61">
        <v>23998.138671875</v>
      </c>
      <c r="P249" s="61">
        <v>24.263692855834961</v>
      </c>
      <c r="Q249" s="61">
        <v>6255.791015625</v>
      </c>
      <c r="R249" s="61">
        <f t="shared" si="3"/>
        <v>6.325015343710974</v>
      </c>
      <c r="S249" s="61">
        <v>50.549999237060547</v>
      </c>
      <c r="T249" s="61">
        <v>427.90353393554688</v>
      </c>
      <c r="U249" s="61">
        <v>0.43263855576515198</v>
      </c>
      <c r="V249" s="61">
        <v>0</v>
      </c>
      <c r="W249" s="61">
        <v>0</v>
      </c>
      <c r="X249" s="61">
        <v>215.2976989746094</v>
      </c>
      <c r="Y249" s="61">
        <v>0.21768009662628171</v>
      </c>
      <c r="Z249" s="61">
        <v>0</v>
      </c>
      <c r="AA249" s="61">
        <v>0</v>
      </c>
      <c r="AB249" s="61">
        <v>3106.76611328125</v>
      </c>
      <c r="AC249" s="61">
        <v>3.1411442756652832</v>
      </c>
      <c r="AD249" s="61">
        <v>95798.78076171875</v>
      </c>
      <c r="AE249" s="61">
        <v>15.63619327545166</v>
      </c>
      <c r="AF249" s="61">
        <v>1.5809217467904091E-2</v>
      </c>
      <c r="AG249" s="61">
        <v>98889.910681724548</v>
      </c>
      <c r="AH249" s="61">
        <v>21069.6953125</v>
      </c>
      <c r="AI249" s="61">
        <v>21.3028450012207</v>
      </c>
      <c r="AJ249" s="61">
        <v>77835.8515625</v>
      </c>
      <c r="AK249" s="61">
        <v>22669.705078125</v>
      </c>
      <c r="AL249" s="61">
        <v>22.920558929443359</v>
      </c>
      <c r="AM249" s="61">
        <v>76235.841796875</v>
      </c>
      <c r="AN249" s="61">
        <v>15847.3486328125</v>
      </c>
      <c r="AO249" s="61">
        <v>16.022708892822269</v>
      </c>
      <c r="AP249" s="61">
        <v>83058.1982421875</v>
      </c>
      <c r="AQ249" s="61">
        <v>167.81355285644531</v>
      </c>
      <c r="AR249" s="61">
        <v>0.16967050731182101</v>
      </c>
      <c r="AS249" s="61">
        <v>98737.733322143555</v>
      </c>
    </row>
    <row r="250" spans="1:45">
      <c r="A250">
        <v>31</v>
      </c>
      <c r="B250" t="s">
        <v>980</v>
      </c>
      <c r="C250" t="s">
        <v>981</v>
      </c>
      <c r="D250" t="s">
        <v>981</v>
      </c>
      <c r="E250" t="s">
        <v>214</v>
      </c>
      <c r="F250" t="s">
        <v>224</v>
      </c>
      <c r="G250" t="s">
        <v>2031</v>
      </c>
      <c r="H250" s="61">
        <v>532670.25</v>
      </c>
      <c r="I250" s="61">
        <v>114585.140625</v>
      </c>
      <c r="J250" s="61">
        <v>21.511459350585941</v>
      </c>
      <c r="K250" s="61">
        <v>418085.125</v>
      </c>
      <c r="L250" s="61">
        <v>78.488548278808594</v>
      </c>
      <c r="M250" s="61">
        <v>32697.275390625</v>
      </c>
      <c r="N250" s="61">
        <v>6.1383709907531738</v>
      </c>
      <c r="O250" s="61">
        <v>350596.84375</v>
      </c>
      <c r="P250" s="61">
        <v>65.818740844726563</v>
      </c>
      <c r="Q250" s="61">
        <v>317899.568359375</v>
      </c>
      <c r="R250" s="61">
        <f t="shared" si="3"/>
        <v>59.680368550594856</v>
      </c>
      <c r="S250" s="61">
        <v>20.79999923706055</v>
      </c>
      <c r="T250" s="61">
        <v>121617.3125</v>
      </c>
      <c r="U250" s="61">
        <v>22.831632614135739</v>
      </c>
      <c r="V250" s="61">
        <v>234209.8125</v>
      </c>
      <c r="W250" s="61">
        <v>43.969005584716797</v>
      </c>
      <c r="X250" s="61">
        <v>119040.5625</v>
      </c>
      <c r="Y250" s="61">
        <v>22.3478889465332</v>
      </c>
      <c r="Z250" s="61">
        <v>0</v>
      </c>
      <c r="AA250" s="61">
        <v>0</v>
      </c>
      <c r="AB250" s="61">
        <v>159912.828125</v>
      </c>
      <c r="AC250" s="61">
        <v>30.020978927612301</v>
      </c>
      <c r="AD250" s="61">
        <v>372757.421875</v>
      </c>
      <c r="AE250" s="61">
        <v>85013.0234375</v>
      </c>
      <c r="AF250" s="61">
        <v>15.95978450775146</v>
      </c>
      <c r="AG250" s="61">
        <v>447657.2265625</v>
      </c>
      <c r="AH250" s="61">
        <v>99705.6875</v>
      </c>
      <c r="AI250" s="61">
        <v>18.718088150024411</v>
      </c>
      <c r="AJ250" s="61">
        <v>432964.5625</v>
      </c>
      <c r="AK250" s="61">
        <v>194314.96875</v>
      </c>
      <c r="AL250" s="61">
        <v>36.479412078857422</v>
      </c>
      <c r="AM250" s="61">
        <v>338355.28125</v>
      </c>
      <c r="AN250" s="61">
        <v>97831.8828125</v>
      </c>
      <c r="AO250" s="61">
        <v>18.366313934326168</v>
      </c>
      <c r="AP250" s="61">
        <v>434838.3671875</v>
      </c>
      <c r="AQ250" s="61">
        <v>31039.048828125</v>
      </c>
      <c r="AR250" s="61">
        <v>5.8270664215087891</v>
      </c>
      <c r="AS250" s="61">
        <v>501631.201171875</v>
      </c>
    </row>
    <row r="251" spans="1:45">
      <c r="A251">
        <v>162</v>
      </c>
      <c r="B251" t="s">
        <v>983</v>
      </c>
      <c r="C251" t="s">
        <v>984</v>
      </c>
      <c r="D251" t="s">
        <v>985</v>
      </c>
      <c r="E251" t="s">
        <v>214</v>
      </c>
      <c r="F251" t="s">
        <v>215</v>
      </c>
      <c r="G251" t="s">
        <v>2032</v>
      </c>
      <c r="H251" s="61">
        <v>300994.09375</v>
      </c>
      <c r="I251" s="61">
        <v>69041.171875</v>
      </c>
      <c r="J251" s="61">
        <v>22.937717437744141</v>
      </c>
      <c r="K251" s="61">
        <v>231952.921875</v>
      </c>
      <c r="L251" s="61">
        <v>77.062286376953125</v>
      </c>
      <c r="M251" s="61">
        <v>56203.41796875</v>
      </c>
      <c r="N251" s="61">
        <v>18.672599792480469</v>
      </c>
      <c r="O251" s="61">
        <v>270033.09375</v>
      </c>
      <c r="P251" s="61">
        <v>89.713752746582031</v>
      </c>
      <c r="Q251" s="61">
        <v>213829.67578125</v>
      </c>
      <c r="R251" s="61">
        <f t="shared" si="3"/>
        <v>71.041153371884064</v>
      </c>
      <c r="S251" s="61">
        <v>9.6416997909545898</v>
      </c>
      <c r="T251" s="61">
        <v>14441.451171875</v>
      </c>
      <c r="U251" s="61">
        <v>4.7979183197021484</v>
      </c>
      <c r="V251" s="61">
        <v>17467.28515625</v>
      </c>
      <c r="W251" s="61">
        <v>5.8031988143920898</v>
      </c>
      <c r="X251" s="61">
        <v>154324.4375</v>
      </c>
      <c r="Y251" s="61">
        <v>51.271583557128913</v>
      </c>
      <c r="Z251" s="61">
        <v>91686.1484375</v>
      </c>
      <c r="AA251" s="61">
        <v>30.461111068725589</v>
      </c>
      <c r="AB251" s="61">
        <v>73234.4140625</v>
      </c>
      <c r="AC251" s="61">
        <v>24.33084678649902</v>
      </c>
      <c r="AD251" s="61">
        <v>227759.6796875</v>
      </c>
      <c r="AE251" s="61">
        <v>51839.99609375</v>
      </c>
      <c r="AF251" s="61">
        <v>17.222927093505859</v>
      </c>
      <c r="AG251" s="61">
        <v>249154.09765625</v>
      </c>
      <c r="AH251" s="61">
        <v>123490.921875</v>
      </c>
      <c r="AI251" s="61">
        <v>41.027687072753913</v>
      </c>
      <c r="AJ251" s="61">
        <v>177503.171875</v>
      </c>
      <c r="AK251" s="61">
        <v>155605.015625</v>
      </c>
      <c r="AL251" s="61">
        <v>51.697032928466797</v>
      </c>
      <c r="AM251" s="61">
        <v>145389.078125</v>
      </c>
      <c r="AN251" s="61">
        <v>140176.921875</v>
      </c>
      <c r="AO251" s="61">
        <v>46.571319580078118</v>
      </c>
      <c r="AP251" s="61">
        <v>160817.171875</v>
      </c>
      <c r="AQ251" s="61">
        <v>19143.130859375</v>
      </c>
      <c r="AR251" s="61">
        <v>6.3599691390991211</v>
      </c>
      <c r="AS251" s="61">
        <v>281850.962890625</v>
      </c>
    </row>
    <row r="252" spans="1:45">
      <c r="A252">
        <v>149</v>
      </c>
      <c r="B252" t="s">
        <v>986</v>
      </c>
      <c r="C252" t="s">
        <v>987</v>
      </c>
      <c r="D252" t="s">
        <v>988</v>
      </c>
      <c r="E252" t="s">
        <v>255</v>
      </c>
      <c r="F252" t="s">
        <v>256</v>
      </c>
      <c r="G252" t="s">
        <v>2033</v>
      </c>
      <c r="H252" s="61">
        <v>95464.453125</v>
      </c>
      <c r="I252" s="61">
        <v>26959.533203125</v>
      </c>
      <c r="J252" s="61">
        <v>28.240388870239261</v>
      </c>
      <c r="K252" s="61">
        <v>68504.921875</v>
      </c>
      <c r="L252" s="61">
        <v>71.759613037109375</v>
      </c>
      <c r="M252" s="61">
        <v>778.41790771484375</v>
      </c>
      <c r="N252" s="61">
        <v>0.81540077924728394</v>
      </c>
      <c r="O252" s="61">
        <v>20516.388671875</v>
      </c>
      <c r="P252" s="61">
        <v>21.491128921508789</v>
      </c>
      <c r="Q252" s="61">
        <v>19737.97076416016</v>
      </c>
      <c r="R252" s="61">
        <f t="shared" si="3"/>
        <v>20.675728104067701</v>
      </c>
      <c r="S252" s="61">
        <v>37.142856597900391</v>
      </c>
      <c r="T252" s="61">
        <v>24169.107421875</v>
      </c>
      <c r="U252" s="61">
        <v>25.317388534545898</v>
      </c>
      <c r="V252" s="61">
        <v>4245.14404296875</v>
      </c>
      <c r="W252" s="61">
        <v>4.4468321800231934</v>
      </c>
      <c r="X252" s="61">
        <v>47250.9921875</v>
      </c>
      <c r="Y252" s="61">
        <v>49.495903015136719</v>
      </c>
      <c r="Z252" s="61">
        <v>23953.880859375</v>
      </c>
      <c r="AA252" s="61">
        <v>25.091938018798832</v>
      </c>
      <c r="AB252" s="61">
        <v>52929.73046875</v>
      </c>
      <c r="AC252" s="61">
        <v>55.444438934326172</v>
      </c>
      <c r="AD252" s="61">
        <v>42534.72265625</v>
      </c>
      <c r="AE252" s="61">
        <v>14217.046875</v>
      </c>
      <c r="AF252" s="61">
        <v>14.89250373840332</v>
      </c>
      <c r="AG252" s="61">
        <v>81247.40625</v>
      </c>
      <c r="AH252" s="61">
        <v>30162.58203125</v>
      </c>
      <c r="AI252" s="61">
        <v>31.595615386962891</v>
      </c>
      <c r="AJ252" s="61">
        <v>65301.87109375</v>
      </c>
      <c r="AK252" s="61">
        <v>60707.33203125</v>
      </c>
      <c r="AL252" s="61">
        <v>63.591556549072273</v>
      </c>
      <c r="AM252" s="61">
        <v>34757.12109375</v>
      </c>
      <c r="AN252" s="61">
        <v>7745.70947265625</v>
      </c>
      <c r="AO252" s="61">
        <v>8.1137104034423828</v>
      </c>
      <c r="AP252" s="61">
        <v>87718.74365234375</v>
      </c>
      <c r="AQ252" s="61">
        <v>7146.20703125</v>
      </c>
      <c r="AR252" s="61">
        <v>7.4857258796691886</v>
      </c>
      <c r="AS252" s="61">
        <v>88318.24609375</v>
      </c>
    </row>
    <row r="253" spans="1:45">
      <c r="A253">
        <v>232</v>
      </c>
      <c r="B253" t="s">
        <v>990</v>
      </c>
      <c r="C253" t="s">
        <v>991</v>
      </c>
      <c r="D253" t="s">
        <v>992</v>
      </c>
      <c r="E253" t="s">
        <v>219</v>
      </c>
      <c r="F253" t="s">
        <v>220</v>
      </c>
      <c r="G253" t="s">
        <v>2034</v>
      </c>
      <c r="H253" s="61">
        <v>52807.34375</v>
      </c>
      <c r="I253" s="61">
        <v>5895.13720703125</v>
      </c>
      <c r="J253" s="61">
        <v>11.163479804992679</v>
      </c>
      <c r="K253" s="61">
        <v>46912.20703125</v>
      </c>
      <c r="L253" s="61">
        <v>88.836517333984375</v>
      </c>
      <c r="M253" s="61">
        <v>3761.4970703125</v>
      </c>
      <c r="N253" s="61">
        <v>7.1230568885803223</v>
      </c>
      <c r="O253" s="61">
        <v>24234.08984375</v>
      </c>
      <c r="P253" s="61">
        <v>45.891513824462891</v>
      </c>
      <c r="Q253" s="61">
        <v>20472.5927734375</v>
      </c>
      <c r="R253" s="61">
        <f t="shared" si="3"/>
        <v>38.768457793216498</v>
      </c>
      <c r="S253" s="61">
        <v>37.142856597900391</v>
      </c>
      <c r="T253" s="61">
        <v>7860.2333984375</v>
      </c>
      <c r="U253" s="61">
        <v>14.88473606109619</v>
      </c>
      <c r="V253" s="61">
        <v>527.22979736328125</v>
      </c>
      <c r="W253" s="61">
        <v>0.99840235710144043</v>
      </c>
      <c r="X253" s="61">
        <v>10786.447265625</v>
      </c>
      <c r="Y253" s="61">
        <v>20.4260368347168</v>
      </c>
      <c r="Z253" s="61">
        <v>36366.69921875</v>
      </c>
      <c r="AA253" s="61">
        <v>68.866744995117188</v>
      </c>
      <c r="AB253" s="61">
        <v>28341.55078125</v>
      </c>
      <c r="AC253" s="61">
        <v>53.669715881347663</v>
      </c>
      <c r="AD253" s="61">
        <v>24465.79296875</v>
      </c>
      <c r="AE253" s="61">
        <v>25658.4375</v>
      </c>
      <c r="AF253" s="61">
        <v>48.588768005371087</v>
      </c>
      <c r="AG253" s="61">
        <v>27148.90625</v>
      </c>
      <c r="AH253" s="61">
        <v>26218.9140625</v>
      </c>
      <c r="AI253" s="61">
        <v>49.650131225585938</v>
      </c>
      <c r="AJ253" s="61">
        <v>26588.4296875</v>
      </c>
      <c r="AK253" s="61">
        <v>44882.55859375</v>
      </c>
      <c r="AL253" s="61">
        <v>84.993019104003906</v>
      </c>
      <c r="AM253" s="61">
        <v>7924.78515625</v>
      </c>
      <c r="AN253" s="61">
        <v>14251.927734375</v>
      </c>
      <c r="AO253" s="61">
        <v>26.988533020019531</v>
      </c>
      <c r="AP253" s="61">
        <v>38555.416015625</v>
      </c>
      <c r="AQ253" s="61">
        <v>3378.4921875</v>
      </c>
      <c r="AR253" s="61">
        <v>6.3977694511413574</v>
      </c>
      <c r="AS253" s="61">
        <v>49428.8515625</v>
      </c>
    </row>
    <row r="254" spans="1:45">
      <c r="A254">
        <v>193</v>
      </c>
      <c r="B254" t="s">
        <v>994</v>
      </c>
      <c r="C254" t="s">
        <v>995</v>
      </c>
      <c r="D254" t="s">
        <v>996</v>
      </c>
      <c r="E254" t="s">
        <v>219</v>
      </c>
      <c r="F254" t="s">
        <v>229</v>
      </c>
      <c r="G254" t="s">
        <v>2035</v>
      </c>
      <c r="H254" s="61">
        <v>172287.125</v>
      </c>
      <c r="I254" s="61">
        <v>42924.82421875</v>
      </c>
      <c r="J254" s="61">
        <v>24.914703369140621</v>
      </c>
      <c r="K254" s="61">
        <v>129362.296875</v>
      </c>
      <c r="L254" s="61">
        <v>75.085296630859375</v>
      </c>
      <c r="M254" s="61">
        <v>30162.04296875</v>
      </c>
      <c r="N254" s="61">
        <v>17.5068473815918</v>
      </c>
      <c r="O254" s="61">
        <v>147182.46875</v>
      </c>
      <c r="P254" s="61">
        <v>85.428596496582031</v>
      </c>
      <c r="Q254" s="61">
        <v>117020.42578125</v>
      </c>
      <c r="R254" s="61">
        <f t="shared" si="3"/>
        <v>67.921747362868814</v>
      </c>
      <c r="S254" s="61">
        <v>12.781124114990231</v>
      </c>
      <c r="T254" s="61">
        <v>17404.794921875</v>
      </c>
      <c r="U254" s="61">
        <v>10.10220241546631</v>
      </c>
      <c r="V254" s="61">
        <v>42031.640625</v>
      </c>
      <c r="W254" s="61">
        <v>24.396274566650391</v>
      </c>
      <c r="X254" s="61">
        <v>6829.8330078125</v>
      </c>
      <c r="Y254" s="61">
        <v>3.9642155170440669</v>
      </c>
      <c r="Z254" s="61">
        <v>1117.534912109375</v>
      </c>
      <c r="AA254" s="61">
        <v>0.64864683151245117</v>
      </c>
      <c r="AB254" s="61">
        <v>53815.3671875</v>
      </c>
      <c r="AC254" s="61">
        <v>31.23586273193359</v>
      </c>
      <c r="AD254" s="61">
        <v>118471.7578125</v>
      </c>
      <c r="AE254" s="61">
        <v>13401.3173828125</v>
      </c>
      <c r="AF254" s="61">
        <v>7.7784786224365234</v>
      </c>
      <c r="AG254" s="61">
        <v>158885.8076171875</v>
      </c>
      <c r="AH254" s="61">
        <v>23573.556640625</v>
      </c>
      <c r="AI254" s="61">
        <v>13.68271541595459</v>
      </c>
      <c r="AJ254" s="61">
        <v>148713.568359375</v>
      </c>
      <c r="AK254" s="61">
        <v>71118.390625</v>
      </c>
      <c r="AL254" s="61">
        <v>41.278995513916023</v>
      </c>
      <c r="AM254" s="61">
        <v>101168.734375</v>
      </c>
      <c r="AN254" s="61">
        <v>47280.37109375</v>
      </c>
      <c r="AO254" s="61">
        <v>27.442777633666989</v>
      </c>
      <c r="AP254" s="61">
        <v>125006.75390625</v>
      </c>
      <c r="AQ254" s="61">
        <v>13075.671875</v>
      </c>
      <c r="AR254" s="61">
        <v>7.5894651412963867</v>
      </c>
      <c r="AS254" s="61">
        <v>159211.453125</v>
      </c>
    </row>
    <row r="255" spans="1:45">
      <c r="A255">
        <v>117</v>
      </c>
      <c r="B255" t="s">
        <v>998</v>
      </c>
      <c r="C255" t="s">
        <v>999</v>
      </c>
      <c r="D255" t="s">
        <v>999</v>
      </c>
      <c r="E255" t="s">
        <v>219</v>
      </c>
      <c r="F255" t="s">
        <v>220</v>
      </c>
      <c r="G255" t="s">
        <v>2036</v>
      </c>
      <c r="H255" s="61">
        <v>42243.78125</v>
      </c>
      <c r="I255" s="61">
        <v>3541.815673828125</v>
      </c>
      <c r="J255" s="61">
        <v>8.3842296600341797</v>
      </c>
      <c r="K255" s="61">
        <v>38701.96484375</v>
      </c>
      <c r="L255" s="61">
        <v>91.615768432617188</v>
      </c>
      <c r="M255" s="61">
        <v>7570.18994140625</v>
      </c>
      <c r="N255" s="61">
        <v>17.920246124267582</v>
      </c>
      <c r="O255" s="61">
        <v>29855.76953125</v>
      </c>
      <c r="P255" s="61">
        <v>70.674942016601563</v>
      </c>
      <c r="Q255" s="61">
        <v>22285.57958984375</v>
      </c>
      <c r="R255" s="61">
        <f t="shared" si="3"/>
        <v>52.754698870247921</v>
      </c>
      <c r="S255" s="61">
        <v>47.666667938232422</v>
      </c>
      <c r="T255" s="61">
        <v>259.65069580078119</v>
      </c>
      <c r="U255" s="61">
        <v>0.61464834213256836</v>
      </c>
      <c r="V255" s="61">
        <v>61.607246398925781</v>
      </c>
      <c r="W255" s="61">
        <v>0.14583742618560791</v>
      </c>
      <c r="X255" s="61">
        <v>11943.6318359375</v>
      </c>
      <c r="Y255" s="61">
        <v>28.273111343383789</v>
      </c>
      <c r="Z255" s="61">
        <v>20588.46875</v>
      </c>
      <c r="AA255" s="61">
        <v>48.737277984619141</v>
      </c>
      <c r="AB255" s="61">
        <v>16455.81640625</v>
      </c>
      <c r="AC255" s="61">
        <v>38.954414367675781</v>
      </c>
      <c r="AD255" s="61">
        <v>25787.96484375</v>
      </c>
      <c r="AE255" s="61">
        <v>14859.123046875</v>
      </c>
      <c r="AF255" s="61">
        <v>35.174701690673828</v>
      </c>
      <c r="AG255" s="61">
        <v>27384.658203125</v>
      </c>
      <c r="AH255" s="61">
        <v>24722.48828125</v>
      </c>
      <c r="AI255" s="61">
        <v>58.523380279541023</v>
      </c>
      <c r="AJ255" s="61">
        <v>17521.29296875</v>
      </c>
      <c r="AK255" s="61">
        <v>34826.39453125</v>
      </c>
      <c r="AL255" s="61">
        <v>82.441474914550781</v>
      </c>
      <c r="AM255" s="61">
        <v>7417.38671875</v>
      </c>
      <c r="AN255" s="61">
        <v>21222.03515625</v>
      </c>
      <c r="AO255" s="61">
        <v>50.237064361572273</v>
      </c>
      <c r="AP255" s="61">
        <v>21021.74609375</v>
      </c>
      <c r="AQ255" s="61">
        <v>3808.804443359375</v>
      </c>
      <c r="AR255" s="61">
        <v>9.0162487030029297</v>
      </c>
      <c r="AS255" s="61">
        <v>38434.976806640618</v>
      </c>
    </row>
    <row r="256" spans="1:45">
      <c r="A256">
        <v>94</v>
      </c>
      <c r="B256" t="s">
        <v>1001</v>
      </c>
      <c r="C256" t="s">
        <v>1002</v>
      </c>
      <c r="D256" t="s">
        <v>1002</v>
      </c>
      <c r="E256" t="s">
        <v>219</v>
      </c>
      <c r="F256" t="s">
        <v>229</v>
      </c>
      <c r="G256" t="s">
        <v>2037</v>
      </c>
      <c r="H256" s="61">
        <v>175209.640625</v>
      </c>
      <c r="I256" s="61">
        <v>28499.478515625</v>
      </c>
      <c r="J256" s="61">
        <v>16.26593017578125</v>
      </c>
      <c r="K256" s="61">
        <v>146710.15625</v>
      </c>
      <c r="L256" s="61">
        <v>83.734062194824219</v>
      </c>
      <c r="M256" s="61">
        <v>60270.625</v>
      </c>
      <c r="N256" s="61">
        <v>34.399147033691413</v>
      </c>
      <c r="O256" s="61">
        <v>140985.6875</v>
      </c>
      <c r="P256" s="61">
        <v>80.46685791015625</v>
      </c>
      <c r="Q256" s="61">
        <v>80715.0625</v>
      </c>
      <c r="R256" s="61">
        <f t="shared" si="3"/>
        <v>46.067706213012499</v>
      </c>
      <c r="S256" s="61">
        <v>20.70421028137207</v>
      </c>
      <c r="T256" s="61">
        <v>1625.3671875</v>
      </c>
      <c r="U256" s="61">
        <v>0.9276699423789978</v>
      </c>
      <c r="V256" s="61">
        <v>6425.52587890625</v>
      </c>
      <c r="W256" s="61">
        <v>3.667335987091064</v>
      </c>
      <c r="X256" s="61">
        <v>78079.640625</v>
      </c>
      <c r="Y256" s="61">
        <v>44.563552856445313</v>
      </c>
      <c r="Z256" s="61">
        <v>67012.953125</v>
      </c>
      <c r="AA256" s="61">
        <v>38.247299194335938</v>
      </c>
      <c r="AB256" s="61">
        <v>87788.7421875</v>
      </c>
      <c r="AC256" s="61">
        <v>50.104969024658203</v>
      </c>
      <c r="AD256" s="61">
        <v>87420.8984375</v>
      </c>
      <c r="AE256" s="61">
        <v>6696.40234375</v>
      </c>
      <c r="AF256" s="61">
        <v>3.821937084197998</v>
      </c>
      <c r="AG256" s="61">
        <v>168513.23828125</v>
      </c>
      <c r="AH256" s="61">
        <v>17072.01171875</v>
      </c>
      <c r="AI256" s="61">
        <v>9.7437629699707031</v>
      </c>
      <c r="AJ256" s="61">
        <v>158137.62890625</v>
      </c>
      <c r="AK256" s="61">
        <v>101692.9296875</v>
      </c>
      <c r="AL256" s="61">
        <v>58.040714263916023</v>
      </c>
      <c r="AM256" s="61">
        <v>73516.7109375</v>
      </c>
      <c r="AN256" s="61">
        <v>74471.0390625</v>
      </c>
      <c r="AO256" s="61">
        <v>42.503963470458977</v>
      </c>
      <c r="AP256" s="61">
        <v>100738.6015625</v>
      </c>
      <c r="AQ256" s="61">
        <v>18915.541015625</v>
      </c>
      <c r="AR256" s="61">
        <v>10.79594802856445</v>
      </c>
      <c r="AS256" s="61">
        <v>156294.099609375</v>
      </c>
    </row>
    <row r="257" spans="1:45">
      <c r="A257">
        <v>32</v>
      </c>
      <c r="B257" t="s">
        <v>1004</v>
      </c>
      <c r="C257" t="s">
        <v>1005</v>
      </c>
      <c r="D257" t="s">
        <v>1005</v>
      </c>
      <c r="E257" t="s">
        <v>214</v>
      </c>
      <c r="F257" t="s">
        <v>224</v>
      </c>
      <c r="G257" t="s">
        <v>2038</v>
      </c>
      <c r="H257" s="61">
        <v>688338.125</v>
      </c>
      <c r="I257" s="61">
        <v>218891.6875</v>
      </c>
      <c r="J257" s="61">
        <v>31.800022125244141</v>
      </c>
      <c r="K257" s="61">
        <v>469446.4375</v>
      </c>
      <c r="L257" s="61">
        <v>68.199974060058594</v>
      </c>
      <c r="M257" s="61">
        <v>153836.1875</v>
      </c>
      <c r="N257" s="61">
        <v>22.34892654418945</v>
      </c>
      <c r="O257" s="61">
        <v>654285.6875</v>
      </c>
      <c r="P257" s="61">
        <v>95.052947998046875</v>
      </c>
      <c r="Q257" s="61">
        <v>500449.5</v>
      </c>
      <c r="R257" s="61">
        <f t="shared" si="3"/>
        <v>72.704021733504888</v>
      </c>
      <c r="S257" s="61">
        <v>7.6220016479492188</v>
      </c>
      <c r="T257" s="61">
        <v>252430.71875</v>
      </c>
      <c r="U257" s="61">
        <v>36.672489166259773</v>
      </c>
      <c r="V257" s="61">
        <v>310356.65625</v>
      </c>
      <c r="W257" s="61">
        <v>45.087821960449219</v>
      </c>
      <c r="X257" s="61">
        <v>45613.640625</v>
      </c>
      <c r="Y257" s="61">
        <v>6.6266326904296884</v>
      </c>
      <c r="Z257" s="61">
        <v>1523.253784179688</v>
      </c>
      <c r="AA257" s="61">
        <v>0.2212944030761719</v>
      </c>
      <c r="AB257" s="61">
        <v>173292.28125</v>
      </c>
      <c r="AC257" s="61">
        <v>25.175458908081051</v>
      </c>
      <c r="AD257" s="61">
        <v>515045.84375</v>
      </c>
      <c r="AE257" s="61">
        <v>29863.294921875</v>
      </c>
      <c r="AF257" s="61">
        <v>4.3384628295898438</v>
      </c>
      <c r="AG257" s="61">
        <v>658474.830078125</v>
      </c>
      <c r="AH257" s="61">
        <v>62315.890625</v>
      </c>
      <c r="AI257" s="61">
        <v>9.0530929565429688</v>
      </c>
      <c r="AJ257" s="61">
        <v>626022.234375</v>
      </c>
      <c r="AK257" s="61">
        <v>200472.234375</v>
      </c>
      <c r="AL257" s="61">
        <v>29.124092102050781</v>
      </c>
      <c r="AM257" s="61">
        <v>487865.890625</v>
      </c>
      <c r="AN257" s="61">
        <v>35813.05859375</v>
      </c>
      <c r="AO257" s="61">
        <v>5.2028293609619141</v>
      </c>
      <c r="AP257" s="61">
        <v>652525.06640625</v>
      </c>
      <c r="AQ257" s="61">
        <v>9276.2001953125</v>
      </c>
      <c r="AR257" s="61">
        <v>1.3476226329803469</v>
      </c>
      <c r="AS257" s="61">
        <v>679061.9248046875</v>
      </c>
    </row>
    <row r="258" spans="1:45">
      <c r="A258">
        <v>166</v>
      </c>
      <c r="B258" t="s">
        <v>1007</v>
      </c>
      <c r="C258" t="s">
        <v>1008</v>
      </c>
      <c r="D258" t="s">
        <v>1009</v>
      </c>
      <c r="E258" t="s">
        <v>264</v>
      </c>
      <c r="F258" t="s">
        <v>269</v>
      </c>
      <c r="G258" t="s">
        <v>2039</v>
      </c>
      <c r="H258" s="61">
        <v>127892.3984375</v>
      </c>
      <c r="I258" s="61">
        <v>6827.03173828125</v>
      </c>
      <c r="J258" s="61">
        <v>5.3381061553955078</v>
      </c>
      <c r="K258" s="61">
        <v>121065.3671875</v>
      </c>
      <c r="L258" s="61">
        <v>94.661888122558594</v>
      </c>
      <c r="M258" s="61">
        <v>40686.65234375</v>
      </c>
      <c r="N258" s="61">
        <v>31.813188552856449</v>
      </c>
      <c r="O258" s="61">
        <v>98542.1953125</v>
      </c>
      <c r="P258" s="61">
        <v>77.050865173339844</v>
      </c>
      <c r="Q258" s="61">
        <v>57855.54296875</v>
      </c>
      <c r="R258" s="61">
        <f t="shared" si="3"/>
        <v>45.237671414086073</v>
      </c>
      <c r="S258" s="61">
        <v>15.99350643157959</v>
      </c>
      <c r="T258" s="61">
        <v>1734.886108398438</v>
      </c>
      <c r="U258" s="61">
        <v>1.3565201759338379</v>
      </c>
      <c r="V258" s="61">
        <v>819.0523681640625</v>
      </c>
      <c r="W258" s="61">
        <v>0.64042305946350098</v>
      </c>
      <c r="X258" s="61">
        <v>78003.7421875</v>
      </c>
      <c r="Y258" s="61">
        <v>60.991691589355469</v>
      </c>
      <c r="Z258" s="61">
        <v>4694.11181640625</v>
      </c>
      <c r="AA258" s="61">
        <v>3.6703600883483891</v>
      </c>
      <c r="AB258" s="61">
        <v>88098.0390625</v>
      </c>
      <c r="AC258" s="61">
        <v>68.884498596191406</v>
      </c>
      <c r="AD258" s="61">
        <v>39794.359375</v>
      </c>
      <c r="AE258" s="61">
        <v>37959.39453125</v>
      </c>
      <c r="AF258" s="61">
        <v>29.680728912353519</v>
      </c>
      <c r="AG258" s="61">
        <v>89933.00390625</v>
      </c>
      <c r="AH258" s="61">
        <v>69322.9765625</v>
      </c>
      <c r="AI258" s="61">
        <v>54.204143524169922</v>
      </c>
      <c r="AJ258" s="61">
        <v>58569.421875</v>
      </c>
      <c r="AK258" s="61">
        <v>107359.90625</v>
      </c>
      <c r="AL258" s="61">
        <v>83.94549560546875</v>
      </c>
      <c r="AM258" s="61">
        <v>20532.4921875</v>
      </c>
      <c r="AN258" s="61">
        <v>68132.3984375</v>
      </c>
      <c r="AO258" s="61">
        <v>53.273220062255859</v>
      </c>
      <c r="AP258" s="61">
        <v>59760</v>
      </c>
      <c r="AQ258" s="61">
        <v>5937.63525390625</v>
      </c>
      <c r="AR258" s="61">
        <v>4.6426801681518546</v>
      </c>
      <c r="AS258" s="61">
        <v>121954.76318359379</v>
      </c>
    </row>
    <row r="259" spans="1:45">
      <c r="A259">
        <v>56</v>
      </c>
      <c r="B259" t="s">
        <v>1011</v>
      </c>
      <c r="C259" t="s">
        <v>1012</v>
      </c>
      <c r="D259" t="s">
        <v>1012</v>
      </c>
      <c r="E259" t="s">
        <v>214</v>
      </c>
      <c r="F259" t="s">
        <v>215</v>
      </c>
      <c r="G259" t="s">
        <v>2040</v>
      </c>
      <c r="H259" s="61">
        <v>591932.75</v>
      </c>
      <c r="I259" s="61">
        <v>96971.7421875</v>
      </c>
      <c r="J259" s="61">
        <v>16.382223129272461</v>
      </c>
      <c r="K259" s="61">
        <v>494961</v>
      </c>
      <c r="L259" s="61">
        <v>83.617774963378906</v>
      </c>
      <c r="M259" s="61">
        <v>70193.546875</v>
      </c>
      <c r="N259" s="61">
        <v>11.858365058898929</v>
      </c>
      <c r="O259" s="61">
        <v>554206.5625</v>
      </c>
      <c r="P259" s="61">
        <v>93.626609802246094</v>
      </c>
      <c r="Q259" s="61">
        <v>484013.015625</v>
      </c>
      <c r="R259" s="61">
        <f t="shared" si="3"/>
        <v>81.768244048838326</v>
      </c>
      <c r="S259" s="61">
        <v>9.4502830505371094</v>
      </c>
      <c r="T259" s="61">
        <v>125621.7578125</v>
      </c>
      <c r="U259" s="61">
        <v>21.2223014831543</v>
      </c>
      <c r="V259" s="61">
        <v>347012.15625</v>
      </c>
      <c r="W259" s="61">
        <v>58.623577117919922</v>
      </c>
      <c r="X259" s="61">
        <v>78851.1015625</v>
      </c>
      <c r="Y259" s="61">
        <v>13.32095527648926</v>
      </c>
      <c r="Z259" s="61">
        <v>0</v>
      </c>
      <c r="AA259" s="61">
        <v>0</v>
      </c>
      <c r="AB259" s="61">
        <v>164392.359375</v>
      </c>
      <c r="AC259" s="61">
        <v>27.772134780883789</v>
      </c>
      <c r="AD259" s="61">
        <v>427540.390625</v>
      </c>
      <c r="AE259" s="61">
        <v>53115.15234375</v>
      </c>
      <c r="AF259" s="61">
        <v>8.9731740951538086</v>
      </c>
      <c r="AG259" s="61">
        <v>538817.59765625</v>
      </c>
      <c r="AH259" s="61">
        <v>189780.25</v>
      </c>
      <c r="AI259" s="61">
        <v>32.061119079589837</v>
      </c>
      <c r="AJ259" s="61">
        <v>402152.5</v>
      </c>
      <c r="AK259" s="61">
        <v>300588.25</v>
      </c>
      <c r="AL259" s="61">
        <v>50.780807495117188</v>
      </c>
      <c r="AM259" s="61">
        <v>291344.5</v>
      </c>
      <c r="AN259" s="61">
        <v>4210.32275390625</v>
      </c>
      <c r="AO259" s="61">
        <v>0.71128398180007935</v>
      </c>
      <c r="AP259" s="61">
        <v>587722.42724609375</v>
      </c>
      <c r="AQ259" s="61">
        <v>26899.5625</v>
      </c>
      <c r="AR259" s="61">
        <v>4.5443611145019531</v>
      </c>
      <c r="AS259" s="61">
        <v>565033.1875</v>
      </c>
    </row>
    <row r="260" spans="1:45">
      <c r="A260">
        <v>118</v>
      </c>
      <c r="B260" t="s">
        <v>1014</v>
      </c>
      <c r="C260" t="s">
        <v>1015</v>
      </c>
      <c r="D260" t="s">
        <v>1015</v>
      </c>
      <c r="E260" t="s">
        <v>219</v>
      </c>
      <c r="F260" t="s">
        <v>220</v>
      </c>
      <c r="G260" t="s">
        <v>2041</v>
      </c>
      <c r="H260" s="61">
        <v>32937.921875</v>
      </c>
      <c r="I260" s="61">
        <v>5994.03271484375</v>
      </c>
      <c r="J260" s="61">
        <v>18.197969436645511</v>
      </c>
      <c r="K260" s="61">
        <v>26943.888671875</v>
      </c>
      <c r="L260" s="61">
        <v>81.802024841308594</v>
      </c>
      <c r="M260" s="61">
        <v>5626.83056640625</v>
      </c>
      <c r="N260" s="61">
        <v>17.083137512207031</v>
      </c>
      <c r="O260" s="61">
        <v>18391.7265625</v>
      </c>
      <c r="P260" s="61">
        <v>55.837543487548828</v>
      </c>
      <c r="Q260" s="61">
        <v>12764.89599609375</v>
      </c>
      <c r="R260" s="61">
        <f t="shared" ref="R260:R318" si="4">(Q260/H260)*100</f>
        <v>38.75440607496963</v>
      </c>
      <c r="S260" s="61">
        <v>49</v>
      </c>
      <c r="T260" s="61">
        <v>389.04885864257813</v>
      </c>
      <c r="U260" s="61">
        <v>1.1811578273773189</v>
      </c>
      <c r="V260" s="61">
        <v>1325.73779296875</v>
      </c>
      <c r="W260" s="61">
        <v>4.0249590873718262</v>
      </c>
      <c r="X260" s="61">
        <v>11159.5185546875</v>
      </c>
      <c r="Y260" s="61">
        <v>33.880458831787109</v>
      </c>
      <c r="Z260" s="61">
        <v>9667.205078125</v>
      </c>
      <c r="AA260" s="61">
        <v>29.349771499633789</v>
      </c>
      <c r="AB260" s="61">
        <v>10346.0703125</v>
      </c>
      <c r="AC260" s="61">
        <v>31.41081619262695</v>
      </c>
      <c r="AD260" s="61">
        <v>22591.8515625</v>
      </c>
      <c r="AE260" s="61">
        <v>6156.38037109375</v>
      </c>
      <c r="AF260" s="61">
        <v>18.690858840942379</v>
      </c>
      <c r="AG260" s="61">
        <v>26781.54150390625</v>
      </c>
      <c r="AH260" s="61">
        <v>14167.3896484375</v>
      </c>
      <c r="AI260" s="61">
        <v>43.012393951416023</v>
      </c>
      <c r="AJ260" s="61">
        <v>18770.5322265625</v>
      </c>
      <c r="AK260" s="61">
        <v>22524.609375</v>
      </c>
      <c r="AL260" s="61">
        <v>68.385032653808594</v>
      </c>
      <c r="AM260" s="61">
        <v>10413.3125</v>
      </c>
      <c r="AN260" s="61">
        <v>11768.8896484375</v>
      </c>
      <c r="AO260" s="61">
        <v>35.730518341064453</v>
      </c>
      <c r="AP260" s="61">
        <v>21169.0322265625</v>
      </c>
      <c r="AQ260" s="61">
        <v>3361.083740234375</v>
      </c>
      <c r="AR260" s="61">
        <v>10.20429801940918</v>
      </c>
      <c r="AS260" s="61">
        <v>29576.838134765621</v>
      </c>
    </row>
    <row r="261" spans="1:45">
      <c r="A261">
        <v>57</v>
      </c>
      <c r="B261" t="s">
        <v>1017</v>
      </c>
      <c r="C261" t="s">
        <v>1018</v>
      </c>
      <c r="D261" t="s">
        <v>1018</v>
      </c>
      <c r="E261" t="s">
        <v>214</v>
      </c>
      <c r="F261" t="s">
        <v>215</v>
      </c>
      <c r="G261" t="s">
        <v>2042</v>
      </c>
      <c r="H261" s="61">
        <v>574716.1875</v>
      </c>
      <c r="I261" s="61">
        <v>81519.1015625</v>
      </c>
      <c r="J261" s="61">
        <v>14.18423652648926</v>
      </c>
      <c r="K261" s="61">
        <v>493197.09375</v>
      </c>
      <c r="L261" s="61">
        <v>85.815765380859375</v>
      </c>
      <c r="M261" s="61">
        <v>79384.6171875</v>
      </c>
      <c r="N261" s="61">
        <v>13.812838554382321</v>
      </c>
      <c r="O261" s="61">
        <v>538081.625</v>
      </c>
      <c r="P261" s="61">
        <v>93.625625610351563</v>
      </c>
      <c r="Q261" s="61">
        <v>458697.0078125</v>
      </c>
      <c r="R261" s="61">
        <f t="shared" si="4"/>
        <v>79.812787213775835</v>
      </c>
      <c r="S261" s="61">
        <v>10.49016761779785</v>
      </c>
      <c r="T261" s="61">
        <v>90093.890625</v>
      </c>
      <c r="U261" s="61">
        <v>15.67624092102051</v>
      </c>
      <c r="V261" s="61">
        <v>311928.21875</v>
      </c>
      <c r="W261" s="61">
        <v>54.275173187255859</v>
      </c>
      <c r="X261" s="61">
        <v>79524.7421875</v>
      </c>
      <c r="Y261" s="61">
        <v>13.83722019195557</v>
      </c>
      <c r="Z261" s="61">
        <v>0</v>
      </c>
      <c r="AA261" s="61">
        <v>0</v>
      </c>
      <c r="AB261" s="61">
        <v>160601.234375</v>
      </c>
      <c r="AC261" s="61">
        <v>27.944442749023441</v>
      </c>
      <c r="AD261" s="61">
        <v>414114.953125</v>
      </c>
      <c r="AE261" s="61">
        <v>81754.8359375</v>
      </c>
      <c r="AF261" s="61">
        <v>14.225253105163571</v>
      </c>
      <c r="AG261" s="61">
        <v>492961.3515625</v>
      </c>
      <c r="AH261" s="61">
        <v>220898.625</v>
      </c>
      <c r="AI261" s="61">
        <v>38.436122894287109</v>
      </c>
      <c r="AJ261" s="61">
        <v>353817.5625</v>
      </c>
      <c r="AK261" s="61">
        <v>309677.28125</v>
      </c>
      <c r="AL261" s="61">
        <v>53.883518218994141</v>
      </c>
      <c r="AM261" s="61">
        <v>265038.90625</v>
      </c>
      <c r="AN261" s="61">
        <v>10736.87109375</v>
      </c>
      <c r="AO261" s="61">
        <v>1.868203997612</v>
      </c>
      <c r="AP261" s="61">
        <v>563979.31640625</v>
      </c>
      <c r="AQ261" s="61">
        <v>32549.025390625</v>
      </c>
      <c r="AR261" s="61">
        <v>5.6634955406188956</v>
      </c>
      <c r="AS261" s="61">
        <v>542167.162109375</v>
      </c>
    </row>
    <row r="262" spans="1:45">
      <c r="A262">
        <v>263</v>
      </c>
      <c r="B262" t="s">
        <v>1020</v>
      </c>
      <c r="C262" t="s">
        <v>1021</v>
      </c>
      <c r="D262" t="s">
        <v>1022</v>
      </c>
      <c r="E262" t="s">
        <v>264</v>
      </c>
      <c r="F262" t="s">
        <v>269</v>
      </c>
      <c r="G262" t="s">
        <v>2043</v>
      </c>
      <c r="H262" s="61">
        <v>362662.15625</v>
      </c>
      <c r="I262" s="61">
        <v>54070.22265625</v>
      </c>
      <c r="J262" s="61">
        <v>14.90925407409668</v>
      </c>
      <c r="K262" s="61">
        <v>308591.9375</v>
      </c>
      <c r="L262" s="61">
        <v>85.090744018554688</v>
      </c>
      <c r="M262" s="61">
        <v>64354.9921875</v>
      </c>
      <c r="N262" s="61">
        <v>17.74516487121582</v>
      </c>
      <c r="O262" s="61">
        <v>316985.78125</v>
      </c>
      <c r="P262" s="61">
        <v>87.405250549316406</v>
      </c>
      <c r="Q262" s="61">
        <v>252630.7890625</v>
      </c>
      <c r="R262" s="61">
        <f t="shared" si="4"/>
        <v>69.660091274687545</v>
      </c>
      <c r="S262" s="61">
        <v>12.608695983886721</v>
      </c>
      <c r="T262" s="61">
        <v>92726.1953125</v>
      </c>
      <c r="U262" s="61">
        <v>25.568202972412109</v>
      </c>
      <c r="V262" s="61">
        <v>120477.3125</v>
      </c>
      <c r="W262" s="61">
        <v>33.220260620117188</v>
      </c>
      <c r="X262" s="61">
        <v>121920.5</v>
      </c>
      <c r="Y262" s="61">
        <v>33.618202209472663</v>
      </c>
      <c r="Z262" s="61">
        <v>0</v>
      </c>
      <c r="AA262" s="61">
        <v>0</v>
      </c>
      <c r="AB262" s="61">
        <v>63367.15625</v>
      </c>
      <c r="AC262" s="61">
        <v>17.4727783203125</v>
      </c>
      <c r="AD262" s="61">
        <v>299295</v>
      </c>
      <c r="AE262" s="61">
        <v>88245.8203125</v>
      </c>
      <c r="AF262" s="61">
        <v>24.332790374755859</v>
      </c>
      <c r="AG262" s="61">
        <v>274416.3359375</v>
      </c>
      <c r="AH262" s="61">
        <v>93743.9453125</v>
      </c>
      <c r="AI262" s="61">
        <v>25.848834991455082</v>
      </c>
      <c r="AJ262" s="61">
        <v>268918.2109375</v>
      </c>
      <c r="AK262" s="61">
        <v>147237.703125</v>
      </c>
      <c r="AL262" s="61">
        <v>40.599136352539063</v>
      </c>
      <c r="AM262" s="61">
        <v>215424.453125</v>
      </c>
      <c r="AN262" s="61">
        <v>24273.103515625</v>
      </c>
      <c r="AO262" s="61">
        <v>6.6930346488952637</v>
      </c>
      <c r="AP262" s="61">
        <v>338389.052734375</v>
      </c>
      <c r="AQ262" s="61">
        <v>52543.95703125</v>
      </c>
      <c r="AR262" s="61">
        <v>14.4884033203125</v>
      </c>
      <c r="AS262" s="61">
        <v>310118.19921875</v>
      </c>
    </row>
    <row r="263" spans="1:45">
      <c r="A263">
        <v>205</v>
      </c>
      <c r="B263" t="s">
        <v>1024</v>
      </c>
      <c r="C263" t="s">
        <v>1025</v>
      </c>
      <c r="D263" t="s">
        <v>1025</v>
      </c>
      <c r="E263" t="s">
        <v>255</v>
      </c>
      <c r="F263" t="s">
        <v>256</v>
      </c>
      <c r="G263" t="s">
        <v>2044</v>
      </c>
      <c r="H263" s="61">
        <v>24021.673828125</v>
      </c>
      <c r="I263" s="61">
        <v>2016.44775390625</v>
      </c>
      <c r="J263" s="61">
        <v>8.3942852020263672</v>
      </c>
      <c r="K263" s="61">
        <v>22005.2265625</v>
      </c>
      <c r="L263" s="61">
        <v>91.605720520019531</v>
      </c>
      <c r="M263" s="61">
        <v>4349.03564453125</v>
      </c>
      <c r="N263" s="61">
        <v>18.104631423950199</v>
      </c>
      <c r="O263" s="61">
        <v>13189.1064453125</v>
      </c>
      <c r="P263" s="61">
        <v>54.905025482177727</v>
      </c>
      <c r="Q263" s="61">
        <v>8840.07080078125</v>
      </c>
      <c r="R263" s="61">
        <f t="shared" si="4"/>
        <v>36.800394776949886</v>
      </c>
      <c r="S263" s="61">
        <v>21.409090042114261</v>
      </c>
      <c r="T263" s="61">
        <v>53.201725006103523</v>
      </c>
      <c r="U263" s="61">
        <v>0.22147384285926819</v>
      </c>
      <c r="V263" s="61">
        <v>3.3359227180480961</v>
      </c>
      <c r="W263" s="61">
        <v>1.388713717460632E-2</v>
      </c>
      <c r="X263" s="61">
        <v>11005.5341796875</v>
      </c>
      <c r="Y263" s="61">
        <v>45.815017700195313</v>
      </c>
      <c r="Z263" s="61">
        <v>5006.43603515625</v>
      </c>
      <c r="AA263" s="61">
        <v>20.841329574584961</v>
      </c>
      <c r="AB263" s="61">
        <v>6468.486328125</v>
      </c>
      <c r="AC263" s="61">
        <v>26.92770957946777</v>
      </c>
      <c r="AD263" s="61">
        <v>17553.1875</v>
      </c>
      <c r="AE263" s="61">
        <v>15928.240234375</v>
      </c>
      <c r="AF263" s="61">
        <v>66.307792663574219</v>
      </c>
      <c r="AG263" s="61">
        <v>8093.43359375</v>
      </c>
      <c r="AH263" s="61">
        <v>19585.55078125</v>
      </c>
      <c r="AI263" s="61">
        <v>81.532829284667969</v>
      </c>
      <c r="AJ263" s="61">
        <v>4436.123046875</v>
      </c>
      <c r="AK263" s="61">
        <v>21817.75</v>
      </c>
      <c r="AL263" s="61">
        <v>90.825271606445313</v>
      </c>
      <c r="AM263" s="61">
        <v>2203.923828125</v>
      </c>
      <c r="AN263" s="61">
        <v>6390.30810546875</v>
      </c>
      <c r="AO263" s="61">
        <v>26.60225868225098</v>
      </c>
      <c r="AP263" s="61">
        <v>17631.36572265625</v>
      </c>
      <c r="AQ263" s="61">
        <v>1360.575439453125</v>
      </c>
      <c r="AR263" s="61">
        <v>5.6639490127563477</v>
      </c>
      <c r="AS263" s="61">
        <v>22661.098388671879</v>
      </c>
    </row>
    <row r="264" spans="1:45">
      <c r="A264">
        <v>164</v>
      </c>
      <c r="B264" t="s">
        <v>1027</v>
      </c>
      <c r="C264" t="s">
        <v>1028</v>
      </c>
      <c r="D264" t="s">
        <v>1028</v>
      </c>
      <c r="E264" t="s">
        <v>214</v>
      </c>
      <c r="F264" t="s">
        <v>215</v>
      </c>
      <c r="G264" t="s">
        <v>2045</v>
      </c>
      <c r="H264" s="61">
        <v>399620.125</v>
      </c>
      <c r="I264" s="61">
        <v>88649.015625</v>
      </c>
      <c r="J264" s="61">
        <v>22.183320999145511</v>
      </c>
      <c r="K264" s="61">
        <v>310971.125</v>
      </c>
      <c r="L264" s="61">
        <v>77.816680908203125</v>
      </c>
      <c r="M264" s="61">
        <v>186989.46875</v>
      </c>
      <c r="N264" s="61">
        <v>46.791805267333977</v>
      </c>
      <c r="O264" s="61">
        <v>382287.28125</v>
      </c>
      <c r="P264" s="61">
        <v>95.662673950195313</v>
      </c>
      <c r="Q264" s="61">
        <v>195297.8125</v>
      </c>
      <c r="R264" s="61">
        <f t="shared" si="4"/>
        <v>48.870865174770664</v>
      </c>
      <c r="S264" s="61">
        <v>6.7477254867553711</v>
      </c>
      <c r="T264" s="61">
        <v>29031.296875</v>
      </c>
      <c r="U264" s="61">
        <v>7.2647237777709961</v>
      </c>
      <c r="V264" s="61">
        <v>55240.25390625</v>
      </c>
      <c r="W264" s="61">
        <v>13.82319164276123</v>
      </c>
      <c r="X264" s="61">
        <v>138046.546875</v>
      </c>
      <c r="Y264" s="61">
        <v>34.544445037841797</v>
      </c>
      <c r="Z264" s="61">
        <v>48875.81640625</v>
      </c>
      <c r="AA264" s="61">
        <v>12.230568885803221</v>
      </c>
      <c r="AB264" s="61">
        <v>96820.2421875</v>
      </c>
      <c r="AC264" s="61">
        <v>24.228069305419918</v>
      </c>
      <c r="AD264" s="61">
        <v>302799.8828125</v>
      </c>
      <c r="AE264" s="61">
        <v>21596.70703125</v>
      </c>
      <c r="AF264" s="61">
        <v>5.4043092727661133</v>
      </c>
      <c r="AG264" s="61">
        <v>378023.41796875</v>
      </c>
      <c r="AH264" s="61">
        <v>130236.0859375</v>
      </c>
      <c r="AI264" s="61">
        <v>32.589973449707031</v>
      </c>
      <c r="AJ264" s="61">
        <v>269384.0390625</v>
      </c>
      <c r="AK264" s="61">
        <v>178460.015625</v>
      </c>
      <c r="AL264" s="61">
        <v>44.657413482666023</v>
      </c>
      <c r="AM264" s="61">
        <v>221160.109375</v>
      </c>
      <c r="AN264" s="61">
        <v>153158.1875</v>
      </c>
      <c r="AO264" s="61">
        <v>38.325942993164063</v>
      </c>
      <c r="AP264" s="61">
        <v>246461.9375</v>
      </c>
      <c r="AQ264" s="61">
        <v>18288.869140625</v>
      </c>
      <c r="AR264" s="61">
        <v>4.5765633583068848</v>
      </c>
      <c r="AS264" s="61">
        <v>381331.255859375</v>
      </c>
    </row>
    <row r="265" spans="1:45">
      <c r="A265">
        <v>291</v>
      </c>
      <c r="B265" t="s">
        <v>1029</v>
      </c>
      <c r="C265" t="s">
        <v>1030</v>
      </c>
      <c r="D265" t="s">
        <v>1031</v>
      </c>
      <c r="E265" t="s">
        <v>260</v>
      </c>
      <c r="F265" t="s">
        <v>261</v>
      </c>
      <c r="G265" t="s">
        <v>2046</v>
      </c>
      <c r="H265" s="61">
        <v>110268.6484375</v>
      </c>
      <c r="I265" s="61">
        <v>35783.58203125</v>
      </c>
      <c r="J265" s="61">
        <v>32.451274871826172</v>
      </c>
      <c r="K265" s="61">
        <v>74485.0625</v>
      </c>
      <c r="L265" s="61">
        <v>67.548721313476563</v>
      </c>
      <c r="M265" s="61">
        <v>0</v>
      </c>
      <c r="N265" s="61">
        <v>0</v>
      </c>
      <c r="O265" s="61">
        <v>0</v>
      </c>
      <c r="P265" s="61">
        <v>0</v>
      </c>
      <c r="Q265" s="61">
        <v>0</v>
      </c>
      <c r="R265" s="61">
        <f t="shared" si="4"/>
        <v>0</v>
      </c>
      <c r="S265" s="61">
        <v>0</v>
      </c>
      <c r="T265" s="61">
        <v>0</v>
      </c>
      <c r="U265" s="61">
        <v>0</v>
      </c>
      <c r="V265" s="61">
        <v>0</v>
      </c>
      <c r="W265" s="61">
        <v>0</v>
      </c>
      <c r="X265" s="61">
        <v>210.06590270996091</v>
      </c>
      <c r="Y265" s="61">
        <v>0.1905037462711334</v>
      </c>
      <c r="Z265" s="61">
        <v>0</v>
      </c>
      <c r="AA265" s="61">
        <v>0</v>
      </c>
      <c r="AB265" s="61">
        <v>0</v>
      </c>
      <c r="AC265" s="61">
        <v>0</v>
      </c>
      <c r="AD265" s="61">
        <v>110268.6484375</v>
      </c>
      <c r="AE265" s="61">
        <v>0</v>
      </c>
      <c r="AF265" s="61">
        <v>0</v>
      </c>
      <c r="AG265" s="61">
        <v>110268.6484375</v>
      </c>
      <c r="AH265" s="61">
        <v>0</v>
      </c>
      <c r="AI265" s="61">
        <v>0</v>
      </c>
      <c r="AJ265" s="61">
        <v>110268.6484375</v>
      </c>
      <c r="AK265" s="61">
        <v>0</v>
      </c>
      <c r="AL265" s="61">
        <v>0</v>
      </c>
      <c r="AM265" s="61">
        <v>110268.6484375</v>
      </c>
      <c r="AN265" s="61">
        <v>0</v>
      </c>
      <c r="AO265" s="61">
        <v>0</v>
      </c>
      <c r="AP265" s="61">
        <v>110268.6484375</v>
      </c>
      <c r="AQ265" s="61">
        <v>0</v>
      </c>
      <c r="AR265" s="61">
        <v>0</v>
      </c>
      <c r="AS265" s="61">
        <v>110268.6484375</v>
      </c>
    </row>
    <row r="266" spans="1:45">
      <c r="A266">
        <v>58</v>
      </c>
      <c r="B266" t="s">
        <v>1033</v>
      </c>
      <c r="C266" t="s">
        <v>1034</v>
      </c>
      <c r="D266" t="s">
        <v>1034</v>
      </c>
      <c r="E266" t="s">
        <v>214</v>
      </c>
      <c r="F266" t="s">
        <v>215</v>
      </c>
      <c r="G266" t="s">
        <v>2047</v>
      </c>
      <c r="H266" s="61">
        <v>621402.6875</v>
      </c>
      <c r="I266" s="61">
        <v>145046.65625</v>
      </c>
      <c r="J266" s="61">
        <v>23.341814041137699</v>
      </c>
      <c r="K266" s="61">
        <v>476356.03125</v>
      </c>
      <c r="L266" s="61">
        <v>76.658187866210938</v>
      </c>
      <c r="M266" s="61">
        <v>106900</v>
      </c>
      <c r="N266" s="61">
        <v>17.2030143737793</v>
      </c>
      <c r="O266" s="61">
        <v>582951.5625</v>
      </c>
      <c r="P266" s="61">
        <v>93.812202453613281</v>
      </c>
      <c r="Q266" s="61">
        <v>476051.5625</v>
      </c>
      <c r="R266" s="61">
        <f t="shared" si="4"/>
        <v>76.60918951207465</v>
      </c>
      <c r="S266" s="61">
        <v>8.9931507110595703</v>
      </c>
      <c r="T266" s="61">
        <v>187171.578125</v>
      </c>
      <c r="U266" s="61">
        <v>30.120819091796879</v>
      </c>
      <c r="V266" s="61">
        <v>307101.5</v>
      </c>
      <c r="W266" s="61">
        <v>49.420692443847663</v>
      </c>
      <c r="X266" s="61">
        <v>84295.0703125</v>
      </c>
      <c r="Y266" s="61">
        <v>13.56528854370117</v>
      </c>
      <c r="Z266" s="61">
        <v>0</v>
      </c>
      <c r="AA266" s="61">
        <v>0</v>
      </c>
      <c r="AB266" s="61">
        <v>198098.90625</v>
      </c>
      <c r="AC266" s="61">
        <v>31.879312515258789</v>
      </c>
      <c r="AD266" s="61">
        <v>423303.78125</v>
      </c>
      <c r="AE266" s="61">
        <v>38180.2421875</v>
      </c>
      <c r="AF266" s="61">
        <v>6.144202709197998</v>
      </c>
      <c r="AG266" s="61">
        <v>583222.4453125</v>
      </c>
      <c r="AH266" s="61">
        <v>159550.40625</v>
      </c>
      <c r="AI266" s="61">
        <v>25.675848007202148</v>
      </c>
      <c r="AJ266" s="61">
        <v>461852.28125</v>
      </c>
      <c r="AK266" s="61">
        <v>301725.5</v>
      </c>
      <c r="AL266" s="61">
        <v>48.555549621582031</v>
      </c>
      <c r="AM266" s="61">
        <v>319677.1875</v>
      </c>
      <c r="AN266" s="61">
        <v>4743.5830078125</v>
      </c>
      <c r="AO266" s="61">
        <v>0.76336699724197388</v>
      </c>
      <c r="AP266" s="61">
        <v>616659.1044921875</v>
      </c>
      <c r="AQ266" s="61">
        <v>34201.10546875</v>
      </c>
      <c r="AR266" s="61">
        <v>5.5038552284240723</v>
      </c>
      <c r="AS266" s="61">
        <v>587201.58203125</v>
      </c>
    </row>
    <row r="267" spans="1:45">
      <c r="A267">
        <v>271</v>
      </c>
      <c r="B267" t="s">
        <v>1036</v>
      </c>
      <c r="C267" t="s">
        <v>1037</v>
      </c>
      <c r="D267" t="s">
        <v>1038</v>
      </c>
      <c r="E267" t="s">
        <v>214</v>
      </c>
      <c r="F267" t="s">
        <v>215</v>
      </c>
      <c r="G267" t="s">
        <v>2048</v>
      </c>
      <c r="H267" s="61">
        <v>426395.84375</v>
      </c>
      <c r="I267" s="61">
        <v>41550.69921875</v>
      </c>
      <c r="J267" s="61">
        <v>9.7446308135986328</v>
      </c>
      <c r="K267" s="61">
        <v>384845.15625</v>
      </c>
      <c r="L267" s="61">
        <v>90.25537109375</v>
      </c>
      <c r="M267" s="61">
        <v>173295.015625</v>
      </c>
      <c r="N267" s="61">
        <v>40.641819000244141</v>
      </c>
      <c r="O267" s="61">
        <v>406272.4375</v>
      </c>
      <c r="P267" s="61">
        <v>95.28057861328125</v>
      </c>
      <c r="Q267" s="61">
        <v>232977.421875</v>
      </c>
      <c r="R267" s="61">
        <f t="shared" si="4"/>
        <v>54.638764727640478</v>
      </c>
      <c r="S267" s="61">
        <v>6.7928838729858398</v>
      </c>
      <c r="T267" s="61">
        <v>21116.71484375</v>
      </c>
      <c r="U267" s="61">
        <v>4.9523735046386719</v>
      </c>
      <c r="V267" s="61">
        <v>14128.986328125</v>
      </c>
      <c r="W267" s="61">
        <v>3.3135843276977539</v>
      </c>
      <c r="X267" s="61">
        <v>149036.53125</v>
      </c>
      <c r="Y267" s="61">
        <v>34.952621459960938</v>
      </c>
      <c r="Z267" s="61">
        <v>80283.9296875</v>
      </c>
      <c r="AA267" s="61">
        <v>18.828496932983398</v>
      </c>
      <c r="AB267" s="61">
        <v>231637.765625</v>
      </c>
      <c r="AC267" s="61">
        <v>54.3245849609375</v>
      </c>
      <c r="AD267" s="61">
        <v>194758.078125</v>
      </c>
      <c r="AE267" s="61">
        <v>58585.7734375</v>
      </c>
      <c r="AF267" s="61">
        <v>13.739761352539061</v>
      </c>
      <c r="AG267" s="61">
        <v>367810.0703125</v>
      </c>
      <c r="AH267" s="61">
        <v>111229.453125</v>
      </c>
      <c r="AI267" s="61">
        <v>26.08596038818359</v>
      </c>
      <c r="AJ267" s="61">
        <v>315166.390625</v>
      </c>
      <c r="AK267" s="61">
        <v>310670.3125</v>
      </c>
      <c r="AL267" s="61">
        <v>72.859603881835938</v>
      </c>
      <c r="AM267" s="61">
        <v>115725.53125</v>
      </c>
      <c r="AN267" s="61">
        <v>221446.75</v>
      </c>
      <c r="AO267" s="61">
        <v>51.934547424316413</v>
      </c>
      <c r="AP267" s="61">
        <v>204949.09375</v>
      </c>
      <c r="AQ267" s="61">
        <v>10773.5595703125</v>
      </c>
      <c r="AR267" s="61">
        <v>2.5266566276550289</v>
      </c>
      <c r="AS267" s="61">
        <v>415622.2841796875</v>
      </c>
    </row>
    <row r="268" spans="1:45">
      <c r="A268">
        <v>266</v>
      </c>
      <c r="B268" t="s">
        <v>1040</v>
      </c>
      <c r="C268" t="s">
        <v>1041</v>
      </c>
      <c r="D268" t="s">
        <v>1041</v>
      </c>
      <c r="E268" t="s">
        <v>239</v>
      </c>
      <c r="F268" t="s">
        <v>240</v>
      </c>
      <c r="G268" t="s">
        <v>2049</v>
      </c>
      <c r="H268" s="61">
        <v>330183.75</v>
      </c>
      <c r="I268" s="61">
        <v>65352.3203125</v>
      </c>
      <c r="J268" s="61">
        <v>19.7927131652832</v>
      </c>
      <c r="K268" s="61">
        <v>264831.4375</v>
      </c>
      <c r="L268" s="61">
        <v>80.207290649414063</v>
      </c>
      <c r="M268" s="61">
        <v>51683.37890625</v>
      </c>
      <c r="N268" s="61">
        <v>15.652914047241209</v>
      </c>
      <c r="O268" s="61">
        <v>323668.59375</v>
      </c>
      <c r="P268" s="61">
        <v>98.026809692382813</v>
      </c>
      <c r="Q268" s="61">
        <v>271985.21484375</v>
      </c>
      <c r="R268" s="61">
        <f t="shared" si="4"/>
        <v>82.373894791536529</v>
      </c>
      <c r="S268" s="61">
        <v>7.9166665077209473</v>
      </c>
      <c r="T268" s="61">
        <v>63120.30859375</v>
      </c>
      <c r="U268" s="61">
        <v>19.11672210693359</v>
      </c>
      <c r="V268" s="61">
        <v>166167.984375</v>
      </c>
      <c r="W268" s="61">
        <v>50.325912475585938</v>
      </c>
      <c r="X268" s="61">
        <v>0</v>
      </c>
      <c r="Y268" s="61">
        <v>0</v>
      </c>
      <c r="Z268" s="61">
        <v>0</v>
      </c>
      <c r="AA268" s="61">
        <v>0</v>
      </c>
      <c r="AB268" s="61">
        <v>18339.28515625</v>
      </c>
      <c r="AC268" s="61">
        <v>5.5542664527893066</v>
      </c>
      <c r="AD268" s="61">
        <v>311844.46484375</v>
      </c>
      <c r="AE268" s="61">
        <v>84085.6015625</v>
      </c>
      <c r="AF268" s="61">
        <v>25.466304779052731</v>
      </c>
      <c r="AG268" s="61">
        <v>246098.1484375</v>
      </c>
      <c r="AH268" s="61">
        <v>102630.4765625</v>
      </c>
      <c r="AI268" s="61">
        <v>31.08283615112305</v>
      </c>
      <c r="AJ268" s="61">
        <v>227553.2734375</v>
      </c>
      <c r="AK268" s="61">
        <v>118040.8828125</v>
      </c>
      <c r="AL268" s="61">
        <v>35.750057220458977</v>
      </c>
      <c r="AM268" s="61">
        <v>212142.8671875</v>
      </c>
      <c r="AN268" s="61">
        <v>47690.0234375</v>
      </c>
      <c r="AO268" s="61">
        <v>14.443479537963871</v>
      </c>
      <c r="AP268" s="61">
        <v>282493.7265625</v>
      </c>
      <c r="AQ268" s="61">
        <v>20733.833984375</v>
      </c>
      <c r="AR268" s="61">
        <v>6.2794833183288574</v>
      </c>
      <c r="AS268" s="61">
        <v>309449.916015625</v>
      </c>
    </row>
    <row r="269" spans="1:45">
      <c r="A269">
        <v>187</v>
      </c>
      <c r="B269" t="s">
        <v>1043</v>
      </c>
      <c r="C269" t="s">
        <v>1044</v>
      </c>
      <c r="D269" t="s">
        <v>1044</v>
      </c>
      <c r="E269" t="s">
        <v>228</v>
      </c>
      <c r="F269" t="s">
        <v>229</v>
      </c>
      <c r="G269" t="s">
        <v>2050</v>
      </c>
      <c r="H269" s="61">
        <v>461353.3125</v>
      </c>
      <c r="I269" s="61">
        <v>108039.140625</v>
      </c>
      <c r="J269" s="61">
        <v>23.417875289916989</v>
      </c>
      <c r="K269" s="61">
        <v>353314.1875</v>
      </c>
      <c r="L269" s="61">
        <v>76.582130432128906</v>
      </c>
      <c r="M269" s="61">
        <v>134547.875</v>
      </c>
      <c r="N269" s="61">
        <v>29.163738250732418</v>
      </c>
      <c r="O269" s="61">
        <v>383278.53125</v>
      </c>
      <c r="P269" s="61">
        <v>83.077011108398438</v>
      </c>
      <c r="Q269" s="61">
        <v>248730.65625</v>
      </c>
      <c r="R269" s="61">
        <f t="shared" si="4"/>
        <v>53.913269832651302</v>
      </c>
      <c r="S269" s="61">
        <v>11.88076210021973</v>
      </c>
      <c r="T269" s="61">
        <v>113066.2578125</v>
      </c>
      <c r="U269" s="61">
        <v>24.50752067565918</v>
      </c>
      <c r="V269" s="61">
        <v>108920.921875</v>
      </c>
      <c r="W269" s="61">
        <v>23.609003067016602</v>
      </c>
      <c r="X269" s="61">
        <v>148266.5</v>
      </c>
      <c r="Y269" s="61">
        <v>32.137302398681641</v>
      </c>
      <c r="Z269" s="61">
        <v>11348.240234375</v>
      </c>
      <c r="AA269" s="61">
        <v>2.459772109985352</v>
      </c>
      <c r="AB269" s="61">
        <v>217763.46875</v>
      </c>
      <c r="AC269" s="61">
        <v>47.201019287109382</v>
      </c>
      <c r="AD269" s="61">
        <v>243589.84375</v>
      </c>
      <c r="AE269" s="61">
        <v>32532.8828125</v>
      </c>
      <c r="AF269" s="61">
        <v>7.0516200065612793</v>
      </c>
      <c r="AG269" s="61">
        <v>428820.4296875</v>
      </c>
      <c r="AH269" s="61">
        <v>57487.6328125</v>
      </c>
      <c r="AI269" s="61">
        <v>12.460652351379389</v>
      </c>
      <c r="AJ269" s="61">
        <v>403865.6796875</v>
      </c>
      <c r="AK269" s="61">
        <v>253051.5</v>
      </c>
      <c r="AL269" s="61">
        <v>54.849826812744141</v>
      </c>
      <c r="AM269" s="61">
        <v>208301.8125</v>
      </c>
      <c r="AN269" s="61">
        <v>171219.734375</v>
      </c>
      <c r="AO269" s="61">
        <v>37.112499237060547</v>
      </c>
      <c r="AP269" s="61">
        <v>290133.578125</v>
      </c>
      <c r="AQ269" s="61">
        <v>15443.1552734375</v>
      </c>
      <c r="AR269" s="61">
        <v>3.3473598957061772</v>
      </c>
      <c r="AS269" s="61">
        <v>445910.1572265625</v>
      </c>
    </row>
    <row r="270" spans="1:45">
      <c r="A270">
        <v>156</v>
      </c>
      <c r="B270" t="s">
        <v>1045</v>
      </c>
      <c r="C270" t="s">
        <v>1046</v>
      </c>
      <c r="D270" t="s">
        <v>1046</v>
      </c>
      <c r="E270" t="s">
        <v>264</v>
      </c>
      <c r="F270" t="s">
        <v>269</v>
      </c>
      <c r="G270" t="s">
        <v>2051</v>
      </c>
      <c r="H270" s="61">
        <v>537003.75</v>
      </c>
      <c r="I270" s="61">
        <v>69439.71875</v>
      </c>
      <c r="J270" s="61">
        <v>12.93095684051514</v>
      </c>
      <c r="K270" s="61">
        <v>467564.03125</v>
      </c>
      <c r="L270" s="61">
        <v>87.069046020507813</v>
      </c>
      <c r="M270" s="61">
        <v>71890.453125</v>
      </c>
      <c r="N270" s="61">
        <v>13.38732814788818</v>
      </c>
      <c r="O270" s="61">
        <v>405456.90625</v>
      </c>
      <c r="P270" s="61">
        <v>75.503555297851563</v>
      </c>
      <c r="Q270" s="61">
        <v>333566.453125</v>
      </c>
      <c r="R270" s="61">
        <f t="shared" si="4"/>
        <v>62.116224165101265</v>
      </c>
      <c r="S270" s="61">
        <v>16.44444465637207</v>
      </c>
      <c r="T270" s="61">
        <v>116141.5859375</v>
      </c>
      <c r="U270" s="61">
        <v>21.627704620361332</v>
      </c>
      <c r="V270" s="61">
        <v>319961.65625</v>
      </c>
      <c r="W270" s="61">
        <v>59.582756042480469</v>
      </c>
      <c r="X270" s="61">
        <v>18128.609375</v>
      </c>
      <c r="Y270" s="61">
        <v>3.3758811950683589</v>
      </c>
      <c r="Z270" s="61">
        <v>0</v>
      </c>
      <c r="AA270" s="61">
        <v>0</v>
      </c>
      <c r="AB270" s="61">
        <v>59115.3671875</v>
      </c>
      <c r="AC270" s="61">
        <v>11.008371353149411</v>
      </c>
      <c r="AD270" s="61">
        <v>477888.3828125</v>
      </c>
      <c r="AE270" s="61">
        <v>68368.2578125</v>
      </c>
      <c r="AF270" s="61">
        <v>12.731430053710939</v>
      </c>
      <c r="AG270" s="61">
        <v>468635.4921875</v>
      </c>
      <c r="AH270" s="61">
        <v>115511.953125</v>
      </c>
      <c r="AI270" s="61">
        <v>21.510454177856449</v>
      </c>
      <c r="AJ270" s="61">
        <v>421491.796875</v>
      </c>
      <c r="AK270" s="61">
        <v>161342</v>
      </c>
      <c r="AL270" s="61">
        <v>30.044857025146481</v>
      </c>
      <c r="AM270" s="61">
        <v>375661.75</v>
      </c>
      <c r="AN270" s="61">
        <v>7655.48828125</v>
      </c>
      <c r="AO270" s="61">
        <v>1.4255930185317991</v>
      </c>
      <c r="AP270" s="61">
        <v>529348.26171875</v>
      </c>
      <c r="AQ270" s="61">
        <v>43524.36328125</v>
      </c>
      <c r="AR270" s="61">
        <v>8.1050386428833008</v>
      </c>
      <c r="AS270" s="61">
        <v>493479.38671875</v>
      </c>
    </row>
    <row r="271" spans="1:45">
      <c r="A271">
        <v>59</v>
      </c>
      <c r="B271" t="s">
        <v>1048</v>
      </c>
      <c r="C271" t="s">
        <v>1049</v>
      </c>
      <c r="D271" t="s">
        <v>1049</v>
      </c>
      <c r="E271" t="s">
        <v>214</v>
      </c>
      <c r="F271" t="s">
        <v>215</v>
      </c>
      <c r="G271" t="s">
        <v>2052</v>
      </c>
      <c r="H271" s="61">
        <v>582081.8125</v>
      </c>
      <c r="I271" s="61">
        <v>88501.625</v>
      </c>
      <c r="J271" s="61">
        <v>15.20432662963867</v>
      </c>
      <c r="K271" s="61">
        <v>493580.1875</v>
      </c>
      <c r="L271" s="61">
        <v>84.795669555664063</v>
      </c>
      <c r="M271" s="61">
        <v>85898.9765625</v>
      </c>
      <c r="N271" s="61">
        <v>14.757199287414551</v>
      </c>
      <c r="O271" s="61">
        <v>544439.375</v>
      </c>
      <c r="P271" s="61">
        <v>93.533134460449219</v>
      </c>
      <c r="Q271" s="61">
        <v>458540.3984375</v>
      </c>
      <c r="R271" s="61">
        <f t="shared" si="4"/>
        <v>78.775936404558252</v>
      </c>
      <c r="S271" s="61">
        <v>9.5028600692749023</v>
      </c>
      <c r="T271" s="61">
        <v>74520.171875</v>
      </c>
      <c r="U271" s="61">
        <v>12.80235385894775</v>
      </c>
      <c r="V271" s="61">
        <v>294062.71875</v>
      </c>
      <c r="W271" s="61">
        <v>50.519138336181641</v>
      </c>
      <c r="X271" s="61">
        <v>92551.703125</v>
      </c>
      <c r="Y271" s="61">
        <v>15.900118827819821</v>
      </c>
      <c r="Z271" s="61">
        <v>0</v>
      </c>
      <c r="AA271" s="61">
        <v>0</v>
      </c>
      <c r="AB271" s="61">
        <v>157483.671875</v>
      </c>
      <c r="AC271" s="61">
        <v>27.055246353149411</v>
      </c>
      <c r="AD271" s="61">
        <v>424598.140625</v>
      </c>
      <c r="AE271" s="61">
        <v>134173.125</v>
      </c>
      <c r="AF271" s="61">
        <v>23.05056190490723</v>
      </c>
      <c r="AG271" s="61">
        <v>447908.6875</v>
      </c>
      <c r="AH271" s="61">
        <v>216191.203125</v>
      </c>
      <c r="AI271" s="61">
        <v>37.141033172607422</v>
      </c>
      <c r="AJ271" s="61">
        <v>365890.609375</v>
      </c>
      <c r="AK271" s="61">
        <v>292526.40625</v>
      </c>
      <c r="AL271" s="61">
        <v>50.255203247070313</v>
      </c>
      <c r="AM271" s="61">
        <v>289555.40625</v>
      </c>
      <c r="AN271" s="61">
        <v>42416.86328125</v>
      </c>
      <c r="AO271" s="61">
        <v>7.2870960235595703</v>
      </c>
      <c r="AP271" s="61">
        <v>539664.94921875</v>
      </c>
      <c r="AQ271" s="61">
        <v>23762.15234375</v>
      </c>
      <c r="AR271" s="61">
        <v>4.0822701454162598</v>
      </c>
      <c r="AS271" s="61">
        <v>558319.66015625</v>
      </c>
    </row>
    <row r="272" spans="1:45">
      <c r="A272">
        <v>123</v>
      </c>
      <c r="B272" t="s">
        <v>1051</v>
      </c>
      <c r="C272" t="s">
        <v>1052</v>
      </c>
      <c r="D272" t="s">
        <v>1052</v>
      </c>
      <c r="E272" t="s">
        <v>264</v>
      </c>
      <c r="F272" t="s">
        <v>265</v>
      </c>
      <c r="G272" t="s">
        <v>2053</v>
      </c>
      <c r="H272" s="61">
        <v>294497.8125</v>
      </c>
      <c r="I272" s="61">
        <v>71583.6640625</v>
      </c>
      <c r="J272" s="61">
        <v>24.307027816772461</v>
      </c>
      <c r="K272" s="61">
        <v>222914.15625</v>
      </c>
      <c r="L272" s="61">
        <v>75.692977905273438</v>
      </c>
      <c r="M272" s="61">
        <v>104632.8984375</v>
      </c>
      <c r="N272" s="61">
        <v>35.529262542724609</v>
      </c>
      <c r="O272" s="61">
        <v>182255.734375</v>
      </c>
      <c r="P272" s="61">
        <v>61.886955261230469</v>
      </c>
      <c r="Q272" s="61">
        <v>77622.8359375</v>
      </c>
      <c r="R272" s="61">
        <f t="shared" si="4"/>
        <v>26.357695250283058</v>
      </c>
      <c r="S272" s="61">
        <v>25.617856979370121</v>
      </c>
      <c r="T272" s="61">
        <v>1208.478881835938</v>
      </c>
      <c r="U272" s="61">
        <v>0.41035240888595581</v>
      </c>
      <c r="V272" s="61">
        <v>227.9468994140625</v>
      </c>
      <c r="W272" s="61">
        <v>7.7401898801326752E-2</v>
      </c>
      <c r="X272" s="61">
        <v>123722.3515625</v>
      </c>
      <c r="Y272" s="61">
        <v>42.011295318603523</v>
      </c>
      <c r="Z272" s="61">
        <v>61843.73828125</v>
      </c>
      <c r="AA272" s="61">
        <v>20.999727249145511</v>
      </c>
      <c r="AB272" s="61">
        <v>103439.4140625</v>
      </c>
      <c r="AC272" s="61">
        <v>35.124000549316413</v>
      </c>
      <c r="AD272" s="61">
        <v>191058.3984375</v>
      </c>
      <c r="AE272" s="61">
        <v>32034.6484375</v>
      </c>
      <c r="AF272" s="61">
        <v>10.877719879150391</v>
      </c>
      <c r="AG272" s="61">
        <v>262463.1640625</v>
      </c>
      <c r="AH272" s="61">
        <v>63785.328125</v>
      </c>
      <c r="AI272" s="61">
        <v>21.659015655517582</v>
      </c>
      <c r="AJ272" s="61">
        <v>230712.484375</v>
      </c>
      <c r="AK272" s="61">
        <v>151698.078125</v>
      </c>
      <c r="AL272" s="61">
        <v>51.510765075683587</v>
      </c>
      <c r="AM272" s="61">
        <v>142799.734375</v>
      </c>
      <c r="AN272" s="61">
        <v>124309.359375</v>
      </c>
      <c r="AO272" s="61">
        <v>42.210624694824219</v>
      </c>
      <c r="AP272" s="61">
        <v>170188.453125</v>
      </c>
      <c r="AQ272" s="61">
        <v>25983.99609375</v>
      </c>
      <c r="AR272" s="61">
        <v>8.8231544494628906</v>
      </c>
      <c r="AS272" s="61">
        <v>268513.81640625</v>
      </c>
    </row>
    <row r="273" spans="1:45">
      <c r="A273">
        <v>256</v>
      </c>
      <c r="B273" t="s">
        <v>1053</v>
      </c>
      <c r="C273" t="s">
        <v>1054</v>
      </c>
      <c r="D273" t="s">
        <v>1054</v>
      </c>
      <c r="E273" t="s">
        <v>255</v>
      </c>
      <c r="F273" t="s">
        <v>256</v>
      </c>
      <c r="G273" t="s">
        <v>2054</v>
      </c>
      <c r="H273" s="61">
        <v>227820.96875</v>
      </c>
      <c r="I273" s="61">
        <v>28489.556640625</v>
      </c>
      <c r="J273" s="61">
        <v>12.505239486694339</v>
      </c>
      <c r="K273" s="61">
        <v>199331.40625</v>
      </c>
      <c r="L273" s="61">
        <v>87.494758605957031</v>
      </c>
      <c r="M273" s="61">
        <v>59679.546875</v>
      </c>
      <c r="N273" s="61">
        <v>26.195808410644531</v>
      </c>
      <c r="O273" s="61">
        <v>172450.625</v>
      </c>
      <c r="P273" s="61">
        <v>75.6956787109375</v>
      </c>
      <c r="Q273" s="61">
        <v>112771.078125</v>
      </c>
      <c r="R273" s="61">
        <f t="shared" si="4"/>
        <v>49.499867700391384</v>
      </c>
      <c r="S273" s="61">
        <v>12.121951103210449</v>
      </c>
      <c r="T273" s="61">
        <v>1145.969848632812</v>
      </c>
      <c r="U273" s="61">
        <v>0.50301331281661987</v>
      </c>
      <c r="V273" s="61">
        <v>452.9088134765625</v>
      </c>
      <c r="W273" s="61">
        <v>0.19880032539367681</v>
      </c>
      <c r="X273" s="61">
        <v>21823.11328125</v>
      </c>
      <c r="Y273" s="61">
        <v>9.5790624618530273</v>
      </c>
      <c r="Z273" s="61">
        <v>203870.875</v>
      </c>
      <c r="AA273" s="61">
        <v>89.487319946289063</v>
      </c>
      <c r="AB273" s="61">
        <v>56124.94140625</v>
      </c>
      <c r="AC273" s="61">
        <v>24.63554763793945</v>
      </c>
      <c r="AD273" s="61">
        <v>171696.02734375</v>
      </c>
      <c r="AE273" s="61">
        <v>73462.5859375</v>
      </c>
      <c r="AF273" s="61">
        <v>32.245750427246087</v>
      </c>
      <c r="AG273" s="61">
        <v>154358.3828125</v>
      </c>
      <c r="AH273" s="61">
        <v>120782.0390625</v>
      </c>
      <c r="AI273" s="61">
        <v>53.016208648681641</v>
      </c>
      <c r="AJ273" s="61">
        <v>107038.9296875</v>
      </c>
      <c r="AK273" s="61">
        <v>153847.78125</v>
      </c>
      <c r="AL273" s="61">
        <v>67.530128479003906</v>
      </c>
      <c r="AM273" s="61">
        <v>73973.1875</v>
      </c>
      <c r="AN273" s="61">
        <v>113178.984375</v>
      </c>
      <c r="AO273" s="61">
        <v>49.678916931152337</v>
      </c>
      <c r="AP273" s="61">
        <v>114641.984375</v>
      </c>
      <c r="AQ273" s="61">
        <v>9689.177734375</v>
      </c>
      <c r="AR273" s="61">
        <v>4.2529788017272949</v>
      </c>
      <c r="AS273" s="61">
        <v>218131.791015625</v>
      </c>
    </row>
    <row r="274" spans="1:45">
      <c r="A274">
        <v>306</v>
      </c>
      <c r="B274" t="s">
        <v>1055</v>
      </c>
      <c r="C274" t="s">
        <v>1056</v>
      </c>
      <c r="D274" t="s">
        <v>1057</v>
      </c>
      <c r="E274" t="s">
        <v>239</v>
      </c>
      <c r="F274" t="s">
        <v>256</v>
      </c>
      <c r="G274" t="s">
        <v>2055</v>
      </c>
      <c r="H274" s="61">
        <v>219565.40625</v>
      </c>
      <c r="I274" s="61">
        <v>41206.3203125</v>
      </c>
      <c r="J274" s="61">
        <v>18.767217636108398</v>
      </c>
      <c r="K274" s="61">
        <v>178359.09375</v>
      </c>
      <c r="L274" s="61">
        <v>81.2327880859375</v>
      </c>
      <c r="M274" s="61">
        <v>63889.96875</v>
      </c>
      <c r="N274" s="61">
        <v>29.0983772277832</v>
      </c>
      <c r="O274" s="61">
        <v>179135.625</v>
      </c>
      <c r="P274" s="61">
        <v>81.586448669433594</v>
      </c>
      <c r="Q274" s="61">
        <v>115245.65625</v>
      </c>
      <c r="R274" s="61">
        <f t="shared" si="4"/>
        <v>52.488075520776626</v>
      </c>
      <c r="S274" s="61">
        <v>10.32564163208008</v>
      </c>
      <c r="T274" s="61">
        <v>536.1146240234375</v>
      </c>
      <c r="U274" s="61">
        <v>0.24417079985141751</v>
      </c>
      <c r="V274" s="61">
        <v>253.82655334472659</v>
      </c>
      <c r="W274" s="61">
        <v>0.1156040728092194</v>
      </c>
      <c r="X274" s="61">
        <v>35723.53125</v>
      </c>
      <c r="Y274" s="61">
        <v>16.270109176635739</v>
      </c>
      <c r="Z274" s="61">
        <v>172998.671875</v>
      </c>
      <c r="AA274" s="61">
        <v>78.791404724121094</v>
      </c>
      <c r="AB274" s="61">
        <v>25900.041015625</v>
      </c>
      <c r="AC274" s="61">
        <v>11.796048164367679</v>
      </c>
      <c r="AD274" s="61">
        <v>193665.365234375</v>
      </c>
      <c r="AE274" s="61">
        <v>53900.6328125</v>
      </c>
      <c r="AF274" s="61">
        <v>24.548782348632809</v>
      </c>
      <c r="AG274" s="61">
        <v>165664.7734375</v>
      </c>
      <c r="AH274" s="61">
        <v>102065.671875</v>
      </c>
      <c r="AI274" s="61">
        <v>46.485317230224609</v>
      </c>
      <c r="AJ274" s="61">
        <v>117499.734375</v>
      </c>
      <c r="AK274" s="61">
        <v>127611.4453125</v>
      </c>
      <c r="AL274" s="61">
        <v>58.120010375976563</v>
      </c>
      <c r="AM274" s="61">
        <v>91953.9609375</v>
      </c>
      <c r="AN274" s="61">
        <v>101557.2734375</v>
      </c>
      <c r="AO274" s="61">
        <v>46.253768920898438</v>
      </c>
      <c r="AP274" s="61">
        <v>118008.1328125</v>
      </c>
      <c r="AQ274" s="61">
        <v>7938.7216796875</v>
      </c>
      <c r="AR274" s="61">
        <v>3.615652322769165</v>
      </c>
      <c r="AS274" s="61">
        <v>211626.6845703125</v>
      </c>
    </row>
    <row r="275" spans="1:45">
      <c r="A275">
        <v>69</v>
      </c>
      <c r="B275" t="s">
        <v>1058</v>
      </c>
      <c r="C275" t="s">
        <v>1059</v>
      </c>
      <c r="D275" t="s">
        <v>1059</v>
      </c>
      <c r="E275" t="s">
        <v>214</v>
      </c>
      <c r="F275" t="s">
        <v>215</v>
      </c>
      <c r="G275" t="s">
        <v>2056</v>
      </c>
      <c r="H275" s="61">
        <v>554336.875</v>
      </c>
      <c r="I275" s="61">
        <v>79498.8359375</v>
      </c>
      <c r="J275" s="61">
        <v>14.341250419616699</v>
      </c>
      <c r="K275" s="61">
        <v>474838.03125</v>
      </c>
      <c r="L275" s="61">
        <v>85.658744812011719</v>
      </c>
      <c r="M275" s="61">
        <v>102295.8984375</v>
      </c>
      <c r="N275" s="61">
        <v>18.453742980957031</v>
      </c>
      <c r="O275" s="61">
        <v>518451.09375</v>
      </c>
      <c r="P275" s="61">
        <v>93.526359558105469</v>
      </c>
      <c r="Q275" s="61">
        <v>416155.1953125</v>
      </c>
      <c r="R275" s="61">
        <f t="shared" si="4"/>
        <v>75.072616324234247</v>
      </c>
      <c r="S275" s="61">
        <v>9.5920505523681641</v>
      </c>
      <c r="T275" s="61">
        <v>33602.26953125</v>
      </c>
      <c r="U275" s="61">
        <v>6.0617055892944336</v>
      </c>
      <c r="V275" s="61">
        <v>217035.03125</v>
      </c>
      <c r="W275" s="61">
        <v>39.152191162109382</v>
      </c>
      <c r="X275" s="61">
        <v>212392.25</v>
      </c>
      <c r="Y275" s="61">
        <v>38.314651489257813</v>
      </c>
      <c r="Z275" s="61">
        <v>5748.830078125</v>
      </c>
      <c r="AA275" s="61">
        <v>1.0370644330978389</v>
      </c>
      <c r="AB275" s="61">
        <v>256609.125</v>
      </c>
      <c r="AC275" s="61">
        <v>46.291187286376953</v>
      </c>
      <c r="AD275" s="61">
        <v>297727.75</v>
      </c>
      <c r="AE275" s="61">
        <v>97878.3203125</v>
      </c>
      <c r="AF275" s="61">
        <v>17.656829833984379</v>
      </c>
      <c r="AG275" s="61">
        <v>456458.5546875</v>
      </c>
      <c r="AH275" s="61">
        <v>169004.640625</v>
      </c>
      <c r="AI275" s="61">
        <v>30.487712860107418</v>
      </c>
      <c r="AJ275" s="61">
        <v>385332.234375</v>
      </c>
      <c r="AK275" s="61">
        <v>306250.0625</v>
      </c>
      <c r="AL275" s="61">
        <v>55.246196746826172</v>
      </c>
      <c r="AM275" s="61">
        <v>248086.8125</v>
      </c>
      <c r="AN275" s="61">
        <v>139702.09375</v>
      </c>
      <c r="AO275" s="61">
        <v>25.20166015625</v>
      </c>
      <c r="AP275" s="61">
        <v>414634.78125</v>
      </c>
      <c r="AQ275" s="61">
        <v>18910.11328125</v>
      </c>
      <c r="AR275" s="61">
        <v>3.4113035202026372</v>
      </c>
      <c r="AS275" s="61">
        <v>535426.76171875</v>
      </c>
    </row>
    <row r="276" spans="1:45">
      <c r="A276">
        <v>150</v>
      </c>
      <c r="B276" t="s">
        <v>1061</v>
      </c>
      <c r="C276" t="s">
        <v>1062</v>
      </c>
      <c r="D276" t="s">
        <v>1063</v>
      </c>
      <c r="E276" t="s">
        <v>255</v>
      </c>
      <c r="F276" t="s">
        <v>256</v>
      </c>
      <c r="G276" t="s">
        <v>2057</v>
      </c>
      <c r="H276" s="61">
        <v>117813.421875</v>
      </c>
      <c r="I276" s="61">
        <v>15113.662109375</v>
      </c>
      <c r="J276" s="61">
        <v>12.82847213745117</v>
      </c>
      <c r="K276" s="61">
        <v>102699.7578125</v>
      </c>
      <c r="L276" s="61">
        <v>87.171524047851563</v>
      </c>
      <c r="M276" s="61">
        <v>22719.046875</v>
      </c>
      <c r="N276" s="61">
        <v>19.283920288085941</v>
      </c>
      <c r="O276" s="61">
        <v>71255.8671875</v>
      </c>
      <c r="P276" s="61">
        <v>60.481960296630859</v>
      </c>
      <c r="Q276" s="61">
        <v>48536.8203125</v>
      </c>
      <c r="R276" s="61">
        <f t="shared" si="4"/>
        <v>41.198039697036855</v>
      </c>
      <c r="S276" s="61">
        <v>21.409090042114261</v>
      </c>
      <c r="T276" s="61">
        <v>2214.07958984375</v>
      </c>
      <c r="U276" s="61">
        <v>1.879310250282288</v>
      </c>
      <c r="V276" s="61">
        <v>801.68316650390625</v>
      </c>
      <c r="W276" s="61">
        <v>0.68046844005584717</v>
      </c>
      <c r="X276" s="61">
        <v>20594.59765625</v>
      </c>
      <c r="Y276" s="61">
        <v>17.48069000244141</v>
      </c>
      <c r="Z276" s="61">
        <v>88384.5625</v>
      </c>
      <c r="AA276" s="61">
        <v>75.020790100097656</v>
      </c>
      <c r="AB276" s="61">
        <v>53122.7578125</v>
      </c>
      <c r="AC276" s="61">
        <v>45.090583801269531</v>
      </c>
      <c r="AD276" s="61">
        <v>64690.6640625</v>
      </c>
      <c r="AE276" s="61">
        <v>33939.05859375</v>
      </c>
      <c r="AF276" s="61">
        <v>28.807464599609379</v>
      </c>
      <c r="AG276" s="61">
        <v>83874.36328125</v>
      </c>
      <c r="AH276" s="61">
        <v>48940.8671875</v>
      </c>
      <c r="AI276" s="61">
        <v>41.540996551513672</v>
      </c>
      <c r="AJ276" s="61">
        <v>68872.5546875</v>
      </c>
      <c r="AK276" s="61">
        <v>79373.6015625</v>
      </c>
      <c r="AL276" s="61">
        <v>67.372291564941406</v>
      </c>
      <c r="AM276" s="61">
        <v>38439.8203125</v>
      </c>
      <c r="AN276" s="61">
        <v>50940.40234375</v>
      </c>
      <c r="AO276" s="61">
        <v>43.238197326660163</v>
      </c>
      <c r="AP276" s="61">
        <v>66873.01953125</v>
      </c>
      <c r="AQ276" s="61">
        <v>5721.10498046875</v>
      </c>
      <c r="AR276" s="61">
        <v>4.8560724258422852</v>
      </c>
      <c r="AS276" s="61">
        <v>112092.31689453121</v>
      </c>
    </row>
    <row r="277" spans="1:45">
      <c r="A277">
        <v>241</v>
      </c>
      <c r="B277" t="s">
        <v>1065</v>
      </c>
      <c r="C277" t="s">
        <v>1066</v>
      </c>
      <c r="D277" t="s">
        <v>1066</v>
      </c>
      <c r="E277" t="s">
        <v>219</v>
      </c>
      <c r="F277" t="s">
        <v>229</v>
      </c>
      <c r="G277" t="s">
        <v>2058</v>
      </c>
      <c r="H277" s="61">
        <v>133084.015625</v>
      </c>
      <c r="I277" s="61">
        <v>23726.73828125</v>
      </c>
      <c r="J277" s="61">
        <v>17.828390121459961</v>
      </c>
      <c r="K277" s="61">
        <v>109357.28125</v>
      </c>
      <c r="L277" s="61">
        <v>82.171615600585938</v>
      </c>
      <c r="M277" s="61">
        <v>40388.8828125</v>
      </c>
      <c r="N277" s="61">
        <v>30.34841156005859</v>
      </c>
      <c r="O277" s="61">
        <v>98541.0078125</v>
      </c>
      <c r="P277" s="61">
        <v>74.044212341308594</v>
      </c>
      <c r="Q277" s="61">
        <v>58152.125</v>
      </c>
      <c r="R277" s="61">
        <f t="shared" si="4"/>
        <v>43.695799774977672</v>
      </c>
      <c r="S277" s="61">
        <v>24.270454406738281</v>
      </c>
      <c r="T277" s="61">
        <v>973.77813720703125</v>
      </c>
      <c r="U277" s="61">
        <v>0.73170179128646851</v>
      </c>
      <c r="V277" s="61">
        <v>3897.377197265625</v>
      </c>
      <c r="W277" s="61">
        <v>2.9285087585449219</v>
      </c>
      <c r="X277" s="61">
        <v>72432.6640625</v>
      </c>
      <c r="Y277" s="61">
        <v>54.42626953125</v>
      </c>
      <c r="Z277" s="61">
        <v>41984.08203125</v>
      </c>
      <c r="AA277" s="61">
        <v>31.547052383422852</v>
      </c>
      <c r="AB277" s="61">
        <v>64934.6953125</v>
      </c>
      <c r="AC277" s="61">
        <v>48.792259216308587</v>
      </c>
      <c r="AD277" s="61">
        <v>68149.3203125</v>
      </c>
      <c r="AE277" s="61">
        <v>4856.7509765625</v>
      </c>
      <c r="AF277" s="61">
        <v>3.649387121200562</v>
      </c>
      <c r="AG277" s="61">
        <v>128227.2646484375</v>
      </c>
      <c r="AH277" s="61">
        <v>13026.30859375</v>
      </c>
      <c r="AI277" s="61">
        <v>9.7880344390869141</v>
      </c>
      <c r="AJ277" s="61">
        <v>120057.70703125</v>
      </c>
      <c r="AK277" s="61">
        <v>74343.8515625</v>
      </c>
      <c r="AL277" s="61">
        <v>55.862342834472663</v>
      </c>
      <c r="AM277" s="61">
        <v>58740.1640625</v>
      </c>
      <c r="AN277" s="61">
        <v>54590.37109375</v>
      </c>
      <c r="AO277" s="61">
        <v>41.019481658935547</v>
      </c>
      <c r="AP277" s="61">
        <v>78493.64453125</v>
      </c>
      <c r="AQ277" s="61">
        <v>14285.326171875</v>
      </c>
      <c r="AR277" s="61">
        <v>10.734066009521481</v>
      </c>
      <c r="AS277" s="61">
        <v>118798.689453125</v>
      </c>
    </row>
    <row r="278" spans="1:45">
      <c r="A278">
        <v>7</v>
      </c>
      <c r="B278" t="s">
        <v>1068</v>
      </c>
      <c r="C278" t="s">
        <v>1069</v>
      </c>
      <c r="D278" t="s">
        <v>1070</v>
      </c>
      <c r="E278" t="s">
        <v>264</v>
      </c>
      <c r="F278" t="s">
        <v>265</v>
      </c>
      <c r="G278" t="s">
        <v>2059</v>
      </c>
      <c r="H278" s="61">
        <v>448206.8125</v>
      </c>
      <c r="I278" s="61">
        <v>37550.08984375</v>
      </c>
      <c r="J278" s="61">
        <v>8.3778495788574219</v>
      </c>
      <c r="K278" s="61">
        <v>410656.71875</v>
      </c>
      <c r="L278" s="61">
        <v>91.622146606445313</v>
      </c>
      <c r="M278" s="61">
        <v>53048.06640625</v>
      </c>
      <c r="N278" s="61">
        <v>11.835622787475589</v>
      </c>
      <c r="O278" s="61">
        <v>355635.875</v>
      </c>
      <c r="P278" s="61">
        <v>79.34637451171875</v>
      </c>
      <c r="Q278" s="61">
        <v>302587.80859375</v>
      </c>
      <c r="R278" s="61">
        <f t="shared" si="4"/>
        <v>67.510756230138739</v>
      </c>
      <c r="S278" s="61">
        <v>12.82315635681152</v>
      </c>
      <c r="T278" s="61">
        <v>143860.125</v>
      </c>
      <c r="U278" s="61">
        <v>32.096817016601563</v>
      </c>
      <c r="V278" s="61">
        <v>93343.984375</v>
      </c>
      <c r="W278" s="61">
        <v>20.82609748840332</v>
      </c>
      <c r="X278" s="61">
        <v>108792.7421875</v>
      </c>
      <c r="Y278" s="61">
        <v>24.27288818359375</v>
      </c>
      <c r="Z278" s="61">
        <v>6353.9912109375</v>
      </c>
      <c r="AA278" s="61">
        <v>1.417647242546082</v>
      </c>
      <c r="AB278" s="61">
        <v>238926.75</v>
      </c>
      <c r="AC278" s="61">
        <v>53.307254791259773</v>
      </c>
      <c r="AD278" s="61">
        <v>209280.0625</v>
      </c>
      <c r="AE278" s="61">
        <v>93115.453125</v>
      </c>
      <c r="AF278" s="61">
        <v>20.77511024475098</v>
      </c>
      <c r="AG278" s="61">
        <v>355091.359375</v>
      </c>
      <c r="AH278" s="61">
        <v>222538.84375</v>
      </c>
      <c r="AI278" s="61">
        <v>49.650928497314453</v>
      </c>
      <c r="AJ278" s="61">
        <v>225667.96875</v>
      </c>
      <c r="AK278" s="61">
        <v>358836.625</v>
      </c>
      <c r="AL278" s="61">
        <v>80.060501098632813</v>
      </c>
      <c r="AM278" s="61">
        <v>89370.1875</v>
      </c>
      <c r="AN278" s="61">
        <v>92104.359375</v>
      </c>
      <c r="AO278" s="61">
        <v>20.54952239990234</v>
      </c>
      <c r="AP278" s="61">
        <v>356102.453125</v>
      </c>
      <c r="AQ278" s="61">
        <v>50393.44921875</v>
      </c>
      <c r="AR278" s="61">
        <v>11.24334716796875</v>
      </c>
      <c r="AS278" s="61">
        <v>397813.36328125</v>
      </c>
    </row>
    <row r="279" spans="1:45">
      <c r="A279">
        <v>60</v>
      </c>
      <c r="B279" t="s">
        <v>1072</v>
      </c>
      <c r="C279" t="s">
        <v>1073</v>
      </c>
      <c r="D279" t="s">
        <v>1073</v>
      </c>
      <c r="E279" t="s">
        <v>214</v>
      </c>
      <c r="F279" t="s">
        <v>215</v>
      </c>
      <c r="G279" t="s">
        <v>2060</v>
      </c>
      <c r="H279" s="61">
        <v>329246.84375</v>
      </c>
      <c r="I279" s="61">
        <v>47706.0625</v>
      </c>
      <c r="J279" s="61">
        <v>14.48945140838623</v>
      </c>
      <c r="K279" s="61">
        <v>281540.78125</v>
      </c>
      <c r="L279" s="61">
        <v>85.510543823242188</v>
      </c>
      <c r="M279" s="61">
        <v>104168.28125</v>
      </c>
      <c r="N279" s="61">
        <v>31.63835334777832</v>
      </c>
      <c r="O279" s="61">
        <v>321409.125</v>
      </c>
      <c r="P279" s="61">
        <v>97.619499206542969</v>
      </c>
      <c r="Q279" s="61">
        <v>217240.84375</v>
      </c>
      <c r="R279" s="61">
        <f t="shared" si="4"/>
        <v>65.981146933925615</v>
      </c>
      <c r="S279" s="61">
        <v>6.1291666030883789</v>
      </c>
      <c r="T279" s="61">
        <v>50628.609375</v>
      </c>
      <c r="U279" s="61">
        <v>15.37709808349609</v>
      </c>
      <c r="V279" s="61">
        <v>103061.078125</v>
      </c>
      <c r="W279" s="61">
        <v>31.302070617675781</v>
      </c>
      <c r="X279" s="61">
        <v>38528.71875</v>
      </c>
      <c r="Y279" s="61">
        <v>11.70207691192627</v>
      </c>
      <c r="Z279" s="61">
        <v>0</v>
      </c>
      <c r="AA279" s="61">
        <v>0</v>
      </c>
      <c r="AB279" s="61">
        <v>66972.609375</v>
      </c>
      <c r="AC279" s="61">
        <v>20.341154098510739</v>
      </c>
      <c r="AD279" s="61">
        <v>262274.234375</v>
      </c>
      <c r="AE279" s="61">
        <v>120809.3515625</v>
      </c>
      <c r="AF279" s="61">
        <v>36.692638397216797</v>
      </c>
      <c r="AG279" s="61">
        <v>208437.4921875</v>
      </c>
      <c r="AH279" s="61">
        <v>203108.3125</v>
      </c>
      <c r="AI279" s="61">
        <v>61.688762664794922</v>
      </c>
      <c r="AJ279" s="61">
        <v>126138.53125</v>
      </c>
      <c r="AK279" s="61">
        <v>222539.703125</v>
      </c>
      <c r="AL279" s="61">
        <v>67.590538024902344</v>
      </c>
      <c r="AM279" s="61">
        <v>106707.140625</v>
      </c>
      <c r="AN279" s="61">
        <v>43956.30859375</v>
      </c>
      <c r="AO279" s="61">
        <v>13.35056304931641</v>
      </c>
      <c r="AP279" s="61">
        <v>285290.53515625</v>
      </c>
      <c r="AQ279" s="61">
        <v>15135.7578125</v>
      </c>
      <c r="AR279" s="61">
        <v>4.5970854759216309</v>
      </c>
      <c r="AS279" s="61">
        <v>314111.0859375</v>
      </c>
    </row>
    <row r="280" spans="1:45">
      <c r="A280">
        <v>151</v>
      </c>
      <c r="B280" t="s">
        <v>1075</v>
      </c>
      <c r="C280" t="s">
        <v>1076</v>
      </c>
      <c r="D280" t="s">
        <v>1076</v>
      </c>
      <c r="E280" t="s">
        <v>219</v>
      </c>
      <c r="F280" t="s">
        <v>256</v>
      </c>
      <c r="G280" t="s">
        <v>2061</v>
      </c>
      <c r="H280" s="61">
        <v>64253.39453125</v>
      </c>
      <c r="I280" s="61">
        <v>6693.86572265625</v>
      </c>
      <c r="J280" s="61">
        <v>10.417917251586911</v>
      </c>
      <c r="K280" s="61">
        <v>57559.52734375</v>
      </c>
      <c r="L280" s="61">
        <v>89.582077026367188</v>
      </c>
      <c r="M280" s="61">
        <v>7121.927734375</v>
      </c>
      <c r="N280" s="61">
        <v>11.084126472473139</v>
      </c>
      <c r="O280" s="61">
        <v>32131.7578125</v>
      </c>
      <c r="P280" s="61">
        <v>50.00787353515625</v>
      </c>
      <c r="Q280" s="61">
        <v>25009.830078125</v>
      </c>
      <c r="R280" s="61">
        <f t="shared" si="4"/>
        <v>38.923749103965747</v>
      </c>
      <c r="S280" s="61">
        <v>30.857143402099609</v>
      </c>
      <c r="T280" s="61">
        <v>7405.447265625</v>
      </c>
      <c r="U280" s="61">
        <v>11.5253791809082</v>
      </c>
      <c r="V280" s="61">
        <v>348.6944580078125</v>
      </c>
      <c r="W280" s="61">
        <v>0.54268646240234375</v>
      </c>
      <c r="X280" s="61">
        <v>12821.0400390625</v>
      </c>
      <c r="Y280" s="61">
        <v>19.953872680664059</v>
      </c>
      <c r="Z280" s="61">
        <v>45391.85546875</v>
      </c>
      <c r="AA280" s="61">
        <v>70.645072937011719</v>
      </c>
      <c r="AB280" s="61">
        <v>32920.609375</v>
      </c>
      <c r="AC280" s="61">
        <v>51.235599517822273</v>
      </c>
      <c r="AD280" s="61">
        <v>31332.78515625</v>
      </c>
      <c r="AE280" s="61">
        <v>28650.005859375</v>
      </c>
      <c r="AF280" s="61">
        <v>44.589092254638672</v>
      </c>
      <c r="AG280" s="61">
        <v>35603.388671875</v>
      </c>
      <c r="AH280" s="61">
        <v>32968.62109375</v>
      </c>
      <c r="AI280" s="61">
        <v>51.310317993164063</v>
      </c>
      <c r="AJ280" s="61">
        <v>31284.7734375</v>
      </c>
      <c r="AK280" s="61">
        <v>55177.44140625</v>
      </c>
      <c r="AL280" s="61">
        <v>85.874748229980469</v>
      </c>
      <c r="AM280" s="61">
        <v>9075.953125</v>
      </c>
      <c r="AN280" s="61">
        <v>20983.095703125</v>
      </c>
      <c r="AO280" s="61">
        <v>32.656787872314453</v>
      </c>
      <c r="AP280" s="61">
        <v>43270.298828125</v>
      </c>
      <c r="AQ280" s="61">
        <v>4592.18994140625</v>
      </c>
      <c r="AR280" s="61">
        <v>7.1469998359680176</v>
      </c>
      <c r="AS280" s="61">
        <v>59661.20458984375</v>
      </c>
    </row>
    <row r="281" spans="1:45">
      <c r="A281">
        <v>61</v>
      </c>
      <c r="B281" t="s">
        <v>1078</v>
      </c>
      <c r="C281" t="s">
        <v>1079</v>
      </c>
      <c r="D281" t="s">
        <v>1079</v>
      </c>
      <c r="E281" t="s">
        <v>214</v>
      </c>
      <c r="F281" t="s">
        <v>215</v>
      </c>
      <c r="G281" t="s">
        <v>2062</v>
      </c>
      <c r="H281" s="61">
        <v>445250.09375</v>
      </c>
      <c r="I281" s="61">
        <v>60076.54296875</v>
      </c>
      <c r="J281" s="61">
        <v>13.492763519287109</v>
      </c>
      <c r="K281" s="61">
        <v>385173.5625</v>
      </c>
      <c r="L281" s="61">
        <v>86.507240295410156</v>
      </c>
      <c r="M281" s="61">
        <v>97624.1171875</v>
      </c>
      <c r="N281" s="61">
        <v>21.92568206787109</v>
      </c>
      <c r="O281" s="61">
        <v>418537.1875</v>
      </c>
      <c r="P281" s="61">
        <v>94.000473022460938</v>
      </c>
      <c r="Q281" s="61">
        <v>320913.0703125</v>
      </c>
      <c r="R281" s="61">
        <f t="shared" si="4"/>
        <v>72.074790060052635</v>
      </c>
      <c r="S281" s="61">
        <v>8.78704833984375</v>
      </c>
      <c r="T281" s="61">
        <v>45418.5546875</v>
      </c>
      <c r="U281" s="61">
        <v>10.20068359375</v>
      </c>
      <c r="V281" s="61">
        <v>123377.5859375</v>
      </c>
      <c r="W281" s="61">
        <v>27.7097282409668</v>
      </c>
      <c r="X281" s="61">
        <v>63016.71875</v>
      </c>
      <c r="Y281" s="61">
        <v>14.15310668945312</v>
      </c>
      <c r="Z281" s="61">
        <v>0</v>
      </c>
      <c r="AA281" s="61">
        <v>0</v>
      </c>
      <c r="AB281" s="61">
        <v>182791.921875</v>
      </c>
      <c r="AC281" s="61">
        <v>41.053764343261719</v>
      </c>
      <c r="AD281" s="61">
        <v>262458.171875</v>
      </c>
      <c r="AE281" s="61">
        <v>77430.515625</v>
      </c>
      <c r="AF281" s="61">
        <v>17.39034271240234</v>
      </c>
      <c r="AG281" s="61">
        <v>367819.578125</v>
      </c>
      <c r="AH281" s="61">
        <v>201371.421875</v>
      </c>
      <c r="AI281" s="61">
        <v>45.226585388183587</v>
      </c>
      <c r="AJ281" s="61">
        <v>243878.671875</v>
      </c>
      <c r="AK281" s="61">
        <v>320030.40625</v>
      </c>
      <c r="AL281" s="61">
        <v>71.876548767089844</v>
      </c>
      <c r="AM281" s="61">
        <v>125219.6875</v>
      </c>
      <c r="AN281" s="61">
        <v>76948.359375</v>
      </c>
      <c r="AO281" s="61">
        <v>17.282052993774411</v>
      </c>
      <c r="AP281" s="61">
        <v>368301.734375</v>
      </c>
      <c r="AQ281" s="61">
        <v>19267.0078125</v>
      </c>
      <c r="AR281" s="61">
        <v>4.327232837677002</v>
      </c>
      <c r="AS281" s="61">
        <v>425983.0859375</v>
      </c>
    </row>
    <row r="282" spans="1:45">
      <c r="A282">
        <v>163</v>
      </c>
      <c r="B282" t="s">
        <v>1081</v>
      </c>
      <c r="C282" t="s">
        <v>1082</v>
      </c>
      <c r="D282" t="s">
        <v>1082</v>
      </c>
      <c r="E282" t="s">
        <v>214</v>
      </c>
      <c r="F282" t="s">
        <v>215</v>
      </c>
      <c r="G282" t="s">
        <v>2063</v>
      </c>
      <c r="H282" s="61">
        <v>495655.84375</v>
      </c>
      <c r="I282" s="61">
        <v>122481.0078125</v>
      </c>
      <c r="J282" s="61">
        <v>24.710897445678711</v>
      </c>
      <c r="K282" s="61">
        <v>373174.84375</v>
      </c>
      <c r="L282" s="61">
        <v>75.289108276367188</v>
      </c>
      <c r="M282" s="61">
        <v>105675.9453125</v>
      </c>
      <c r="N282" s="61">
        <v>21.320428848266602</v>
      </c>
      <c r="O282" s="61">
        <v>439587.09375</v>
      </c>
      <c r="P282" s="61">
        <v>88.687965393066406</v>
      </c>
      <c r="Q282" s="61">
        <v>333911.1484375</v>
      </c>
      <c r="R282" s="61">
        <f t="shared" si="4"/>
        <v>67.367539926739738</v>
      </c>
      <c r="S282" s="61">
        <v>10.94512939453125</v>
      </c>
      <c r="T282" s="61">
        <v>56785.4296875</v>
      </c>
      <c r="U282" s="61">
        <v>11.456624031066889</v>
      </c>
      <c r="V282" s="61">
        <v>29122.046875</v>
      </c>
      <c r="W282" s="61">
        <v>5.8754572868347168</v>
      </c>
      <c r="X282" s="61">
        <v>296389.03125</v>
      </c>
      <c r="Y282" s="61">
        <v>59.797348022460938</v>
      </c>
      <c r="Z282" s="61">
        <v>46511.5703125</v>
      </c>
      <c r="AA282" s="61">
        <v>9.3838434219360352</v>
      </c>
      <c r="AB282" s="61">
        <v>134519.5625</v>
      </c>
      <c r="AC282" s="61">
        <v>27.139711380004879</v>
      </c>
      <c r="AD282" s="61">
        <v>361136.28125</v>
      </c>
      <c r="AE282" s="61">
        <v>75947.9140625</v>
      </c>
      <c r="AF282" s="61">
        <v>15.32271099090576</v>
      </c>
      <c r="AG282" s="61">
        <v>419707.9296875</v>
      </c>
      <c r="AH282" s="61">
        <v>142505.25</v>
      </c>
      <c r="AI282" s="61">
        <v>28.750844955444339</v>
      </c>
      <c r="AJ282" s="61">
        <v>353150.59375</v>
      </c>
      <c r="AK282" s="61">
        <v>225533.359375</v>
      </c>
      <c r="AL282" s="61">
        <v>45.502006530761719</v>
      </c>
      <c r="AM282" s="61">
        <v>270122.484375</v>
      </c>
      <c r="AN282" s="61">
        <v>202495.34375</v>
      </c>
      <c r="AO282" s="61">
        <v>40.854022979736328</v>
      </c>
      <c r="AP282" s="61">
        <v>293160.5</v>
      </c>
      <c r="AQ282" s="61">
        <v>17871.734375</v>
      </c>
      <c r="AR282" s="61">
        <v>3.605674266815186</v>
      </c>
      <c r="AS282" s="61">
        <v>477784.109375</v>
      </c>
    </row>
    <row r="283" spans="1:45">
      <c r="A283">
        <v>3</v>
      </c>
      <c r="B283" t="s">
        <v>1083</v>
      </c>
      <c r="C283" t="s">
        <v>1084</v>
      </c>
      <c r="D283" t="s">
        <v>1084</v>
      </c>
      <c r="E283" t="s">
        <v>264</v>
      </c>
      <c r="F283" t="s">
        <v>269</v>
      </c>
      <c r="G283" t="s">
        <v>2064</v>
      </c>
      <c r="H283" s="61">
        <v>426208.4375</v>
      </c>
      <c r="I283" s="61">
        <v>8779.76953125</v>
      </c>
      <c r="J283" s="61">
        <v>2.0599708557128911</v>
      </c>
      <c r="K283" s="61">
        <v>417428.65625</v>
      </c>
      <c r="L283" s="61">
        <v>97.940025329589844</v>
      </c>
      <c r="M283" s="61">
        <v>132503.09375</v>
      </c>
      <c r="N283" s="61">
        <v>31.088802337646481</v>
      </c>
      <c r="O283" s="61">
        <v>380265.03125</v>
      </c>
      <c r="P283" s="61">
        <v>89.220436096191406</v>
      </c>
      <c r="Q283" s="61">
        <v>247761.9375</v>
      </c>
      <c r="R283" s="61">
        <f t="shared" si="4"/>
        <v>58.131636002630756</v>
      </c>
      <c r="S283" s="61">
        <v>13.42417526245117</v>
      </c>
      <c r="T283" s="61">
        <v>23590.064453125</v>
      </c>
      <c r="U283" s="61">
        <v>5.5348658561706543</v>
      </c>
      <c r="V283" s="61">
        <v>159321.25</v>
      </c>
      <c r="W283" s="61">
        <v>37.381065368652337</v>
      </c>
      <c r="X283" s="61">
        <v>175398.09375</v>
      </c>
      <c r="Y283" s="61">
        <v>41.153125762939453</v>
      </c>
      <c r="Z283" s="61">
        <v>45393.77734375</v>
      </c>
      <c r="AA283" s="61">
        <v>10.65060520172119</v>
      </c>
      <c r="AB283" s="61">
        <v>225915.171875</v>
      </c>
      <c r="AC283" s="61">
        <v>53.00579833984375</v>
      </c>
      <c r="AD283" s="61">
        <v>200293.265625</v>
      </c>
      <c r="AE283" s="61">
        <v>144965.421875</v>
      </c>
      <c r="AF283" s="61">
        <v>34.012802124023438</v>
      </c>
      <c r="AG283" s="61">
        <v>281243.015625</v>
      </c>
      <c r="AH283" s="61">
        <v>157961.953125</v>
      </c>
      <c r="AI283" s="61">
        <v>37.0621337890625</v>
      </c>
      <c r="AJ283" s="61">
        <v>268246.484375</v>
      </c>
      <c r="AK283" s="61">
        <v>268352.40625</v>
      </c>
      <c r="AL283" s="61">
        <v>62.962715148925781</v>
      </c>
      <c r="AM283" s="61">
        <v>157856.03125</v>
      </c>
      <c r="AN283" s="61">
        <v>129689.6796875</v>
      </c>
      <c r="AO283" s="61">
        <v>30.4286994934082</v>
      </c>
      <c r="AP283" s="61">
        <v>296518.7578125</v>
      </c>
      <c r="AQ283" s="61">
        <v>23046.8203125</v>
      </c>
      <c r="AR283" s="61">
        <v>5.4074058532714844</v>
      </c>
      <c r="AS283" s="61">
        <v>403161.6171875</v>
      </c>
    </row>
    <row r="284" spans="1:45">
      <c r="A284">
        <v>244</v>
      </c>
      <c r="B284" t="s">
        <v>1086</v>
      </c>
      <c r="C284" t="s">
        <v>1087</v>
      </c>
      <c r="D284" t="s">
        <v>1087</v>
      </c>
      <c r="E284" t="s">
        <v>214</v>
      </c>
      <c r="F284" t="s">
        <v>215</v>
      </c>
      <c r="G284" t="s">
        <v>2065</v>
      </c>
      <c r="H284" s="61">
        <v>578284.9375</v>
      </c>
      <c r="I284" s="61">
        <v>87772.265625</v>
      </c>
      <c r="J284" s="61">
        <v>15.178030967712401</v>
      </c>
      <c r="K284" s="61">
        <v>490512.6875</v>
      </c>
      <c r="L284" s="61">
        <v>84.821968078613281</v>
      </c>
      <c r="M284" s="61">
        <v>84126.6484375</v>
      </c>
      <c r="N284" s="61">
        <v>14.54761219024658</v>
      </c>
      <c r="O284" s="61">
        <v>539052.875</v>
      </c>
      <c r="P284" s="61">
        <v>93.215789794921875</v>
      </c>
      <c r="Q284" s="61">
        <v>454926.2265625</v>
      </c>
      <c r="R284" s="61">
        <f t="shared" si="4"/>
        <v>78.668178446632979</v>
      </c>
      <c r="S284" s="61">
        <v>9.8252334594726563</v>
      </c>
      <c r="T284" s="61">
        <v>81443.0546875</v>
      </c>
      <c r="U284" s="61">
        <v>14.08355045318604</v>
      </c>
      <c r="V284" s="61">
        <v>303389.78125</v>
      </c>
      <c r="W284" s="61">
        <v>52.463714599609382</v>
      </c>
      <c r="X284" s="61">
        <v>68108.2890625</v>
      </c>
      <c r="Y284" s="61">
        <v>11.7776346206665</v>
      </c>
      <c r="Z284" s="61">
        <v>0</v>
      </c>
      <c r="AA284" s="61">
        <v>0</v>
      </c>
      <c r="AB284" s="61">
        <v>125635.1796875</v>
      </c>
      <c r="AC284" s="61">
        <v>21.725481033325199</v>
      </c>
      <c r="AD284" s="61">
        <v>452649.7578125</v>
      </c>
      <c r="AE284" s="61">
        <v>122213.9453125</v>
      </c>
      <c r="AF284" s="61">
        <v>21.13386154174805</v>
      </c>
      <c r="AG284" s="61">
        <v>456070.9921875</v>
      </c>
      <c r="AH284" s="61">
        <v>225410.734375</v>
      </c>
      <c r="AI284" s="61">
        <v>38.979183197021477</v>
      </c>
      <c r="AJ284" s="61">
        <v>352874.203125</v>
      </c>
      <c r="AK284" s="61">
        <v>286023.09375</v>
      </c>
      <c r="AL284" s="61">
        <v>49.460582733154297</v>
      </c>
      <c r="AM284" s="61">
        <v>292261.84375</v>
      </c>
      <c r="AN284" s="61">
        <v>17119.6640625</v>
      </c>
      <c r="AO284" s="61">
        <v>2.9604201316833501</v>
      </c>
      <c r="AP284" s="61">
        <v>561165.2734375</v>
      </c>
      <c r="AQ284" s="61">
        <v>24737.87109375</v>
      </c>
      <c r="AR284" s="61">
        <v>4.2777996063232422</v>
      </c>
      <c r="AS284" s="61">
        <v>553547.06640625</v>
      </c>
    </row>
    <row r="285" spans="1:45">
      <c r="A285">
        <v>209</v>
      </c>
      <c r="B285" t="s">
        <v>1089</v>
      </c>
      <c r="C285" t="s">
        <v>1090</v>
      </c>
      <c r="D285" t="s">
        <v>1090</v>
      </c>
      <c r="E285" t="s">
        <v>264</v>
      </c>
      <c r="F285" t="s">
        <v>265</v>
      </c>
      <c r="G285" t="s">
        <v>2066</v>
      </c>
      <c r="H285" s="61">
        <v>475802.40625</v>
      </c>
      <c r="I285" s="61">
        <v>42088.53125</v>
      </c>
      <c r="J285" s="61">
        <v>8.8458003997802734</v>
      </c>
      <c r="K285" s="61">
        <v>433713.875</v>
      </c>
      <c r="L285" s="61">
        <v>91.154197692871094</v>
      </c>
      <c r="M285" s="61">
        <v>47328.6640625</v>
      </c>
      <c r="N285" s="61">
        <v>9.9471254348754883</v>
      </c>
      <c r="O285" s="61">
        <v>372035.65625</v>
      </c>
      <c r="P285" s="61">
        <v>78.191207885742188</v>
      </c>
      <c r="Q285" s="61">
        <v>324706.9921875</v>
      </c>
      <c r="R285" s="61">
        <f t="shared" si="4"/>
        <v>68.244083662092663</v>
      </c>
      <c r="S285" s="61">
        <v>13.25474643707275</v>
      </c>
      <c r="T285" s="61">
        <v>158869.71875</v>
      </c>
      <c r="U285" s="61">
        <v>33.389850616455078</v>
      </c>
      <c r="V285" s="61">
        <v>99440.609375</v>
      </c>
      <c r="W285" s="61">
        <v>20.89955902099609</v>
      </c>
      <c r="X285" s="61">
        <v>121022.90625</v>
      </c>
      <c r="Y285" s="61">
        <v>25.435539245605469</v>
      </c>
      <c r="Z285" s="61">
        <v>8586.18359375</v>
      </c>
      <c r="AA285" s="61">
        <v>1.8045691251754761</v>
      </c>
      <c r="AB285" s="61">
        <v>268742.03125</v>
      </c>
      <c r="AC285" s="61">
        <v>56.481857299804688</v>
      </c>
      <c r="AD285" s="61">
        <v>207060.375</v>
      </c>
      <c r="AE285" s="61">
        <v>88083.6796875</v>
      </c>
      <c r="AF285" s="61">
        <v>18.512660980224609</v>
      </c>
      <c r="AG285" s="61">
        <v>387718.7265625</v>
      </c>
      <c r="AH285" s="61">
        <v>214495.109375</v>
      </c>
      <c r="AI285" s="61">
        <v>45.080711364746087</v>
      </c>
      <c r="AJ285" s="61">
        <v>261307.296875</v>
      </c>
      <c r="AK285" s="61">
        <v>381158.65625</v>
      </c>
      <c r="AL285" s="61">
        <v>80.108604431152344</v>
      </c>
      <c r="AM285" s="61">
        <v>94643.75</v>
      </c>
      <c r="AN285" s="61">
        <v>88898.625</v>
      </c>
      <c r="AO285" s="61">
        <v>18.68393707275391</v>
      </c>
      <c r="AP285" s="61">
        <v>386903.78125</v>
      </c>
      <c r="AQ285" s="61">
        <v>51895.01953125</v>
      </c>
      <c r="AR285" s="61">
        <v>10.90684223175049</v>
      </c>
      <c r="AS285" s="61">
        <v>423907.38671875</v>
      </c>
    </row>
    <row r="286" spans="1:45">
      <c r="A286">
        <v>138</v>
      </c>
      <c r="B286" t="s">
        <v>1092</v>
      </c>
      <c r="C286" t="s">
        <v>1093</v>
      </c>
      <c r="D286" t="s">
        <v>1093</v>
      </c>
      <c r="E286" t="s">
        <v>303</v>
      </c>
      <c r="F286" t="s">
        <v>304</v>
      </c>
      <c r="G286" t="s">
        <v>2067</v>
      </c>
      <c r="H286" s="61">
        <v>142497.28125</v>
      </c>
      <c r="I286" s="61">
        <v>20481.701171875</v>
      </c>
      <c r="J286" s="61">
        <v>14.373397827148439</v>
      </c>
      <c r="K286" s="61">
        <v>122015.578125</v>
      </c>
      <c r="L286" s="61">
        <v>85.626602172851563</v>
      </c>
      <c r="M286" s="61">
        <v>12184.9072265625</v>
      </c>
      <c r="N286" s="61">
        <v>8.5509757995605469</v>
      </c>
      <c r="O286" s="61">
        <v>84736.546875</v>
      </c>
      <c r="P286" s="61">
        <v>59.465377807617188</v>
      </c>
      <c r="Q286" s="61">
        <v>72551.6396484375</v>
      </c>
      <c r="R286" s="61">
        <f t="shared" si="4"/>
        <v>50.914402725446742</v>
      </c>
      <c r="S286" s="61">
        <v>24.5</v>
      </c>
      <c r="T286" s="61">
        <v>639.25048828125</v>
      </c>
      <c r="U286" s="61">
        <v>0.44860535860061651</v>
      </c>
      <c r="V286" s="61">
        <v>91.832473754882813</v>
      </c>
      <c r="W286" s="61">
        <v>6.4445070922374725E-2</v>
      </c>
      <c r="X286" s="61">
        <v>0</v>
      </c>
      <c r="Y286" s="61">
        <v>0</v>
      </c>
      <c r="Z286" s="61">
        <v>0</v>
      </c>
      <c r="AA286" s="61">
        <v>0</v>
      </c>
      <c r="AB286" s="61">
        <v>84530.3125</v>
      </c>
      <c r="AC286" s="61">
        <v>59.320648193359382</v>
      </c>
      <c r="AD286" s="61">
        <v>57966.96875</v>
      </c>
      <c r="AE286" s="61">
        <v>61818.75390625</v>
      </c>
      <c r="AF286" s="61">
        <v>43.382408142089837</v>
      </c>
      <c r="AG286" s="61">
        <v>80678.52734375</v>
      </c>
      <c r="AH286" s="61">
        <v>28790.232421875</v>
      </c>
      <c r="AI286" s="61">
        <v>20.204057693481449</v>
      </c>
      <c r="AJ286" s="61">
        <v>113707.048828125</v>
      </c>
      <c r="AK286" s="61">
        <v>108476.625</v>
      </c>
      <c r="AL286" s="61">
        <v>76.125404357910156</v>
      </c>
      <c r="AM286" s="61">
        <v>34020.65625</v>
      </c>
      <c r="AN286" s="61">
        <v>62824.87109375</v>
      </c>
      <c r="AO286" s="61">
        <v>44.088470458984382</v>
      </c>
      <c r="AP286" s="61">
        <v>79672.41015625</v>
      </c>
      <c r="AQ286" s="61">
        <v>5033.341796875</v>
      </c>
      <c r="AR286" s="61">
        <v>3.53223729133606</v>
      </c>
      <c r="AS286" s="61">
        <v>137463.939453125</v>
      </c>
    </row>
    <row r="287" spans="1:45">
      <c r="A287">
        <v>121</v>
      </c>
      <c r="B287" t="s">
        <v>1094</v>
      </c>
      <c r="C287" t="s">
        <v>1095</v>
      </c>
      <c r="D287" t="s">
        <v>1095</v>
      </c>
      <c r="E287" t="s">
        <v>219</v>
      </c>
      <c r="F287" t="s">
        <v>256</v>
      </c>
      <c r="G287" t="s">
        <v>2068</v>
      </c>
      <c r="H287" s="61">
        <v>48879.55859375</v>
      </c>
      <c r="I287" s="61">
        <v>2713.1171875</v>
      </c>
      <c r="J287" s="61">
        <v>5.5506172180175781</v>
      </c>
      <c r="K287" s="61">
        <v>46166.44140625</v>
      </c>
      <c r="L287" s="61">
        <v>94.449386596679688</v>
      </c>
      <c r="M287" s="61">
        <v>9704.7412109375</v>
      </c>
      <c r="N287" s="61">
        <v>19.854396820068359</v>
      </c>
      <c r="O287" s="61">
        <v>34158.453125</v>
      </c>
      <c r="P287" s="61">
        <v>69.882896423339844</v>
      </c>
      <c r="Q287" s="61">
        <v>24453.7119140625</v>
      </c>
      <c r="R287" s="61">
        <f t="shared" si="4"/>
        <v>50.028503975052843</v>
      </c>
      <c r="S287" s="61">
        <v>46</v>
      </c>
      <c r="T287" s="61">
        <v>228.04856872558591</v>
      </c>
      <c r="U287" s="61">
        <v>0.4665520191192627</v>
      </c>
      <c r="V287" s="61">
        <v>39.7159423828125</v>
      </c>
      <c r="W287" s="61">
        <v>8.125266432762146E-2</v>
      </c>
      <c r="X287" s="61">
        <v>7303.71826171875</v>
      </c>
      <c r="Y287" s="61">
        <v>14.94227504730225</v>
      </c>
      <c r="Z287" s="61">
        <v>33708.00390625</v>
      </c>
      <c r="AA287" s="61">
        <v>68.961349487304688</v>
      </c>
      <c r="AB287" s="61">
        <v>22477.111328125</v>
      </c>
      <c r="AC287" s="61">
        <v>45.984683990478523</v>
      </c>
      <c r="AD287" s="61">
        <v>26402.447265625</v>
      </c>
      <c r="AE287" s="61">
        <v>22933.970703125</v>
      </c>
      <c r="AF287" s="61">
        <v>46.919349670410163</v>
      </c>
      <c r="AG287" s="61">
        <v>25945.587890625</v>
      </c>
      <c r="AH287" s="61">
        <v>29197.796875</v>
      </c>
      <c r="AI287" s="61">
        <v>59.734165191650391</v>
      </c>
      <c r="AJ287" s="61">
        <v>19681.76171875</v>
      </c>
      <c r="AK287" s="61">
        <v>42676.3828125</v>
      </c>
      <c r="AL287" s="61">
        <v>87.30926513671875</v>
      </c>
      <c r="AM287" s="61">
        <v>6203.17578125</v>
      </c>
      <c r="AN287" s="61">
        <v>25339.439453125</v>
      </c>
      <c r="AO287" s="61">
        <v>51.840568542480469</v>
      </c>
      <c r="AP287" s="61">
        <v>23540.119140625</v>
      </c>
      <c r="AQ287" s="61">
        <v>3914.392822265625</v>
      </c>
      <c r="AR287" s="61">
        <v>8.0082406997680664</v>
      </c>
      <c r="AS287" s="61">
        <v>44965.165771484382</v>
      </c>
    </row>
    <row r="288" spans="1:45">
      <c r="A288">
        <v>277</v>
      </c>
      <c r="B288" t="s">
        <v>1097</v>
      </c>
      <c r="C288" t="s">
        <v>1098</v>
      </c>
      <c r="D288" t="s">
        <v>1098</v>
      </c>
      <c r="E288" t="s">
        <v>214</v>
      </c>
      <c r="F288" t="s">
        <v>224</v>
      </c>
      <c r="G288" t="s">
        <v>2069</v>
      </c>
      <c r="H288" s="61">
        <v>615014.9375</v>
      </c>
      <c r="I288" s="61">
        <v>210075.1875</v>
      </c>
      <c r="J288" s="61">
        <v>34.157737731933587</v>
      </c>
      <c r="K288" s="61">
        <v>404939.75</v>
      </c>
      <c r="L288" s="61">
        <v>65.842262268066406</v>
      </c>
      <c r="M288" s="61">
        <v>139896.0625</v>
      </c>
      <c r="N288" s="61">
        <v>22.746774673461911</v>
      </c>
      <c r="O288" s="61">
        <v>601059.25</v>
      </c>
      <c r="P288" s="61">
        <v>97.730842590332031</v>
      </c>
      <c r="Q288" s="61">
        <v>461163.1875</v>
      </c>
      <c r="R288" s="61">
        <f t="shared" si="4"/>
        <v>74.984062887090445</v>
      </c>
      <c r="S288" s="61">
        <v>6.4754853248596191</v>
      </c>
      <c r="T288" s="61">
        <v>283601.9375</v>
      </c>
      <c r="U288" s="61">
        <v>46.113018035888672</v>
      </c>
      <c r="V288" s="61">
        <v>207621.921875</v>
      </c>
      <c r="W288" s="61">
        <v>33.758842468261719</v>
      </c>
      <c r="X288" s="61">
        <v>76072.671875</v>
      </c>
      <c r="Y288" s="61">
        <v>12.36923980712891</v>
      </c>
      <c r="Z288" s="61">
        <v>1989.763061523438</v>
      </c>
      <c r="AA288" s="61">
        <v>0.32353085279464722</v>
      </c>
      <c r="AB288" s="61">
        <v>204411.375</v>
      </c>
      <c r="AC288" s="61">
        <v>33.236812591552727</v>
      </c>
      <c r="AD288" s="61">
        <v>410603.5625</v>
      </c>
      <c r="AE288" s="61">
        <v>58691.76171875</v>
      </c>
      <c r="AF288" s="61">
        <v>9.5431442260742188</v>
      </c>
      <c r="AG288" s="61">
        <v>556323.17578125</v>
      </c>
      <c r="AH288" s="61">
        <v>101001.375</v>
      </c>
      <c r="AI288" s="61">
        <v>16.422588348388668</v>
      </c>
      <c r="AJ288" s="61">
        <v>514013.5625</v>
      </c>
      <c r="AK288" s="61">
        <v>255759.90625</v>
      </c>
      <c r="AL288" s="61">
        <v>41.585968017578118</v>
      </c>
      <c r="AM288" s="61">
        <v>359255.03125</v>
      </c>
      <c r="AN288" s="61">
        <v>60077.125</v>
      </c>
      <c r="AO288" s="61">
        <v>9.7684011459350586</v>
      </c>
      <c r="AP288" s="61">
        <v>554937.8125</v>
      </c>
      <c r="AQ288" s="61">
        <v>15481.3994140625</v>
      </c>
      <c r="AR288" s="61">
        <v>2.5172395706176758</v>
      </c>
      <c r="AS288" s="61">
        <v>599533.5380859375</v>
      </c>
    </row>
    <row r="289" spans="1:45">
      <c r="A289">
        <v>279</v>
      </c>
      <c r="B289" t="s">
        <v>1100</v>
      </c>
      <c r="C289" t="s">
        <v>1101</v>
      </c>
      <c r="D289" t="s">
        <v>1102</v>
      </c>
      <c r="E289" t="s">
        <v>260</v>
      </c>
      <c r="F289" t="s">
        <v>261</v>
      </c>
      <c r="G289" t="s">
        <v>2070</v>
      </c>
      <c r="H289" s="61">
        <v>118147.7265625</v>
      </c>
      <c r="I289" s="61">
        <v>34759.24609375</v>
      </c>
      <c r="J289" s="61">
        <v>29.4201545715332</v>
      </c>
      <c r="K289" s="61">
        <v>83388.484375</v>
      </c>
      <c r="L289" s="61">
        <v>70.579841613769531</v>
      </c>
      <c r="M289" s="61">
        <v>18590.365234375</v>
      </c>
      <c r="N289" s="61">
        <v>15.734848022460939</v>
      </c>
      <c r="O289" s="61">
        <v>23775.6484375</v>
      </c>
      <c r="P289" s="61">
        <v>20.123662948608398</v>
      </c>
      <c r="Q289" s="61">
        <v>5185.283203125</v>
      </c>
      <c r="R289" s="61">
        <f t="shared" si="4"/>
        <v>4.388813355948912</v>
      </c>
      <c r="S289" s="61">
        <v>71.150001525878906</v>
      </c>
      <c r="T289" s="61">
        <v>269.91909790039063</v>
      </c>
      <c r="U289" s="61">
        <v>0.22845898568630221</v>
      </c>
      <c r="V289" s="61">
        <v>0</v>
      </c>
      <c r="W289" s="61">
        <v>0</v>
      </c>
      <c r="X289" s="61">
        <v>5.2317891120910636</v>
      </c>
      <c r="Y289" s="61">
        <v>4.4281757436692706E-3</v>
      </c>
      <c r="Z289" s="61">
        <v>0</v>
      </c>
      <c r="AA289" s="61">
        <v>0</v>
      </c>
      <c r="AB289" s="61">
        <v>3106.76611328125</v>
      </c>
      <c r="AC289" s="61">
        <v>2.6295607089996338</v>
      </c>
      <c r="AD289" s="61">
        <v>115040.96044921879</v>
      </c>
      <c r="AE289" s="61">
        <v>50.111682891845703</v>
      </c>
      <c r="AF289" s="61">
        <v>4.2414430528879173E-2</v>
      </c>
      <c r="AG289" s="61">
        <v>118097.6148796082</v>
      </c>
      <c r="AH289" s="61">
        <v>21302.451171875</v>
      </c>
      <c r="AI289" s="61">
        <v>18.030353546142582</v>
      </c>
      <c r="AJ289" s="61">
        <v>96845.275390625</v>
      </c>
      <c r="AK289" s="61">
        <v>22902.4609375</v>
      </c>
      <c r="AL289" s="61">
        <v>19.384597778320309</v>
      </c>
      <c r="AM289" s="61">
        <v>95245.265625</v>
      </c>
      <c r="AN289" s="61">
        <v>16565.091796875</v>
      </c>
      <c r="AO289" s="61">
        <v>14.02066040039062</v>
      </c>
      <c r="AP289" s="61">
        <v>101582.634765625</v>
      </c>
      <c r="AQ289" s="61">
        <v>95.38006591796875</v>
      </c>
      <c r="AR289" s="61">
        <v>8.0729499459266663E-2</v>
      </c>
      <c r="AS289" s="61">
        <v>118052.346496582</v>
      </c>
    </row>
    <row r="290" spans="1:45">
      <c r="A290">
        <v>110</v>
      </c>
      <c r="B290" t="s">
        <v>1104</v>
      </c>
      <c r="C290" t="s">
        <v>1105</v>
      </c>
      <c r="D290" t="s">
        <v>1105</v>
      </c>
      <c r="E290" t="s">
        <v>264</v>
      </c>
      <c r="F290" t="s">
        <v>265</v>
      </c>
      <c r="G290" t="s">
        <v>2071</v>
      </c>
      <c r="H290" s="61">
        <v>249689.3125</v>
      </c>
      <c r="I290" s="61">
        <v>28181.650390625</v>
      </c>
      <c r="J290" s="61">
        <v>11.286685943603519</v>
      </c>
      <c r="K290" s="61">
        <v>221507.65625</v>
      </c>
      <c r="L290" s="61">
        <v>88.713310241699219</v>
      </c>
      <c r="M290" s="61">
        <v>19572.20703125</v>
      </c>
      <c r="N290" s="61">
        <v>7.8386240005493164</v>
      </c>
      <c r="O290" s="61">
        <v>185017.5625</v>
      </c>
      <c r="P290" s="61">
        <v>74.099113464355469</v>
      </c>
      <c r="Q290" s="61">
        <v>165445.35546875</v>
      </c>
      <c r="R290" s="61">
        <f t="shared" si="4"/>
        <v>66.260487408226581</v>
      </c>
      <c r="S290" s="61">
        <v>24.789285659790039</v>
      </c>
      <c r="T290" s="61">
        <v>25103.109375</v>
      </c>
      <c r="U290" s="61">
        <v>10.053738594055179</v>
      </c>
      <c r="V290" s="61">
        <v>31937.240234375</v>
      </c>
      <c r="W290" s="61">
        <v>12.790791511535639</v>
      </c>
      <c r="X290" s="61">
        <v>97394.8046875</v>
      </c>
      <c r="Y290" s="61">
        <v>39.006397247314453</v>
      </c>
      <c r="Z290" s="61">
        <v>0</v>
      </c>
      <c r="AA290" s="61">
        <v>0</v>
      </c>
      <c r="AB290" s="61">
        <v>153868.59375</v>
      </c>
      <c r="AC290" s="61">
        <v>61.624019622802727</v>
      </c>
      <c r="AD290" s="61">
        <v>95820.71875</v>
      </c>
      <c r="AE290" s="61">
        <v>46767.90234375</v>
      </c>
      <c r="AF290" s="61">
        <v>18.730438232421879</v>
      </c>
      <c r="AG290" s="61">
        <v>202921.41015625</v>
      </c>
      <c r="AH290" s="61">
        <v>92204.75</v>
      </c>
      <c r="AI290" s="61">
        <v>36.927791595458977</v>
      </c>
      <c r="AJ290" s="61">
        <v>157484.5625</v>
      </c>
      <c r="AK290" s="61">
        <v>200258.65625</v>
      </c>
      <c r="AL290" s="61">
        <v>80.203132629394531</v>
      </c>
      <c r="AM290" s="61">
        <v>49430.65625</v>
      </c>
      <c r="AN290" s="61">
        <v>79123.265625</v>
      </c>
      <c r="AO290" s="61">
        <v>31.688686370849609</v>
      </c>
      <c r="AP290" s="61">
        <v>170566.046875</v>
      </c>
      <c r="AQ290" s="61">
        <v>25594.271484375</v>
      </c>
      <c r="AR290" s="61">
        <v>10.250447273254389</v>
      </c>
      <c r="AS290" s="61">
        <v>224095.041015625</v>
      </c>
    </row>
    <row r="291" spans="1:45">
      <c r="A291">
        <v>62</v>
      </c>
      <c r="B291" t="s">
        <v>1106</v>
      </c>
      <c r="C291" t="s">
        <v>1107</v>
      </c>
      <c r="D291" t="s">
        <v>1107</v>
      </c>
      <c r="E291" t="s">
        <v>214</v>
      </c>
      <c r="F291" t="s">
        <v>215</v>
      </c>
      <c r="G291" t="s">
        <v>2072</v>
      </c>
      <c r="H291" s="61">
        <v>531261.9375</v>
      </c>
      <c r="I291" s="61">
        <v>77316.609375</v>
      </c>
      <c r="J291" s="61">
        <v>14.55338764190674</v>
      </c>
      <c r="K291" s="61">
        <v>453945.3125</v>
      </c>
      <c r="L291" s="61">
        <v>85.446609497070313</v>
      </c>
      <c r="M291" s="61">
        <v>98480.890625</v>
      </c>
      <c r="N291" s="61">
        <v>18.537162780761719</v>
      </c>
      <c r="O291" s="61">
        <v>495767.625</v>
      </c>
      <c r="P291" s="61">
        <v>93.318870544433594</v>
      </c>
      <c r="Q291" s="61">
        <v>397286.734375</v>
      </c>
      <c r="R291" s="61">
        <f t="shared" si="4"/>
        <v>74.781704905219186</v>
      </c>
      <c r="S291" s="61">
        <v>9.9667081832885742</v>
      </c>
      <c r="T291" s="61">
        <v>90101.96875</v>
      </c>
      <c r="U291" s="61">
        <v>16.959989547729489</v>
      </c>
      <c r="V291" s="61">
        <v>278809.21875</v>
      </c>
      <c r="W291" s="61">
        <v>52.480552673339837</v>
      </c>
      <c r="X291" s="61">
        <v>35601.203125</v>
      </c>
      <c r="Y291" s="61">
        <v>6.7012524604797363</v>
      </c>
      <c r="Z291" s="61">
        <v>0</v>
      </c>
      <c r="AA291" s="61">
        <v>0</v>
      </c>
      <c r="AB291" s="61">
        <v>119656.5859375</v>
      </c>
      <c r="AC291" s="61">
        <v>22.523086547851559</v>
      </c>
      <c r="AD291" s="61">
        <v>411605.3515625</v>
      </c>
      <c r="AE291" s="61">
        <v>114942.671875</v>
      </c>
      <c r="AF291" s="61">
        <v>21.63578033447266</v>
      </c>
      <c r="AG291" s="61">
        <v>416319.265625</v>
      </c>
      <c r="AH291" s="61">
        <v>241173.828125</v>
      </c>
      <c r="AI291" s="61">
        <v>45.396404266357422</v>
      </c>
      <c r="AJ291" s="61">
        <v>290088.109375</v>
      </c>
      <c r="AK291" s="61">
        <v>293573.625</v>
      </c>
      <c r="AL291" s="61">
        <v>55.259674072265618</v>
      </c>
      <c r="AM291" s="61">
        <v>237688.3125</v>
      </c>
      <c r="AN291" s="61">
        <v>4662.0888671875</v>
      </c>
      <c r="AO291" s="61">
        <v>0.87754994630813599</v>
      </c>
      <c r="AP291" s="61">
        <v>526599.8486328125</v>
      </c>
      <c r="AQ291" s="61">
        <v>26180.134765625</v>
      </c>
      <c r="AR291" s="61">
        <v>4.9279146194458008</v>
      </c>
      <c r="AS291" s="61">
        <v>505081.802734375</v>
      </c>
    </row>
    <row r="292" spans="1:45">
      <c r="A292">
        <v>104</v>
      </c>
      <c r="B292" t="s">
        <v>1109</v>
      </c>
      <c r="C292" t="s">
        <v>1110</v>
      </c>
      <c r="D292" t="s">
        <v>1110</v>
      </c>
      <c r="E292" t="s">
        <v>264</v>
      </c>
      <c r="F292" t="s">
        <v>265</v>
      </c>
      <c r="G292" t="s">
        <v>2073</v>
      </c>
      <c r="H292" s="61">
        <v>355122.75</v>
      </c>
      <c r="I292" s="61">
        <v>67543.1171875</v>
      </c>
      <c r="J292" s="61">
        <v>19.019655227661129</v>
      </c>
      <c r="K292" s="61">
        <v>287579.625</v>
      </c>
      <c r="L292" s="61">
        <v>80.980339050292969</v>
      </c>
      <c r="M292" s="61">
        <v>21119.17578125</v>
      </c>
      <c r="N292" s="61">
        <v>5.9470071792602539</v>
      </c>
      <c r="O292" s="61">
        <v>308439.15625</v>
      </c>
      <c r="P292" s="61">
        <v>86.854240417480469</v>
      </c>
      <c r="Q292" s="61">
        <v>287319.98046875</v>
      </c>
      <c r="R292" s="61">
        <f t="shared" si="4"/>
        <v>80.907230096846789</v>
      </c>
      <c r="S292" s="61">
        <v>9.8350114822387695</v>
      </c>
      <c r="T292" s="61">
        <v>10099.7890625</v>
      </c>
      <c r="U292" s="61">
        <v>2.8440275192260742</v>
      </c>
      <c r="V292" s="61">
        <v>17387.12109375</v>
      </c>
      <c r="W292" s="61">
        <v>4.896087646484375</v>
      </c>
      <c r="X292" s="61">
        <v>139817.984375</v>
      </c>
      <c r="Y292" s="61">
        <v>39.371734619140618</v>
      </c>
      <c r="Z292" s="61">
        <v>52901.53125</v>
      </c>
      <c r="AA292" s="61">
        <v>14.896689414978029</v>
      </c>
      <c r="AB292" s="61">
        <v>130537.2578125</v>
      </c>
      <c r="AC292" s="61">
        <v>36.758346557617188</v>
      </c>
      <c r="AD292" s="61">
        <v>224585.4921875</v>
      </c>
      <c r="AE292" s="61">
        <v>86737.59375</v>
      </c>
      <c r="AF292" s="61">
        <v>24.424678802490231</v>
      </c>
      <c r="AG292" s="61">
        <v>268385.15625</v>
      </c>
      <c r="AH292" s="61">
        <v>155111.859375</v>
      </c>
      <c r="AI292" s="61">
        <v>43.678379058837891</v>
      </c>
      <c r="AJ292" s="61">
        <v>200010.890625</v>
      </c>
      <c r="AK292" s="61">
        <v>234067.171875</v>
      </c>
      <c r="AL292" s="61">
        <v>65.911628723144531</v>
      </c>
      <c r="AM292" s="61">
        <v>121055.578125</v>
      </c>
      <c r="AN292" s="61">
        <v>145334.453125</v>
      </c>
      <c r="AO292" s="61">
        <v>40.925128936767578</v>
      </c>
      <c r="AP292" s="61">
        <v>209788.296875</v>
      </c>
      <c r="AQ292" s="61">
        <v>6280.69677734375</v>
      </c>
      <c r="AR292" s="61">
        <v>1.7685989141464229</v>
      </c>
      <c r="AS292" s="61">
        <v>348842.05322265619</v>
      </c>
    </row>
    <row r="293" spans="1:45">
      <c r="A293">
        <v>189</v>
      </c>
      <c r="B293" t="s">
        <v>1112</v>
      </c>
      <c r="C293" t="s">
        <v>1113</v>
      </c>
      <c r="D293" t="s">
        <v>1114</v>
      </c>
      <c r="E293" t="s">
        <v>264</v>
      </c>
      <c r="F293" t="s">
        <v>269</v>
      </c>
      <c r="G293" t="s">
        <v>2074</v>
      </c>
      <c r="H293" s="61">
        <v>381155.4375</v>
      </c>
      <c r="I293" s="61">
        <v>16762.7890625</v>
      </c>
      <c r="J293" s="61">
        <v>4.39788818359375</v>
      </c>
      <c r="K293" s="61">
        <v>364392.65625</v>
      </c>
      <c r="L293" s="61">
        <v>95.60211181640625</v>
      </c>
      <c r="M293" s="61">
        <v>104254.0390625</v>
      </c>
      <c r="N293" s="61">
        <v>27.352106094360352</v>
      </c>
      <c r="O293" s="61">
        <v>336464.375</v>
      </c>
      <c r="P293" s="61">
        <v>88.274848937988281</v>
      </c>
      <c r="Q293" s="61">
        <v>232210.3359375</v>
      </c>
      <c r="R293" s="61">
        <f t="shared" si="4"/>
        <v>60.922739935331506</v>
      </c>
      <c r="S293" s="61">
        <v>10.98852443695068</v>
      </c>
      <c r="T293" s="61">
        <v>45451.12890625</v>
      </c>
      <c r="U293" s="61">
        <v>11.92456531524658</v>
      </c>
      <c r="V293" s="61">
        <v>17243.810546875</v>
      </c>
      <c r="W293" s="61">
        <v>4.5240888595581046</v>
      </c>
      <c r="X293" s="61">
        <v>273458.46875</v>
      </c>
      <c r="Y293" s="61">
        <v>71.744606018066406</v>
      </c>
      <c r="Z293" s="61">
        <v>31439.171875</v>
      </c>
      <c r="AA293" s="61">
        <v>8.2483854293823242</v>
      </c>
      <c r="AB293" s="61">
        <v>278316.75</v>
      </c>
      <c r="AC293" s="61">
        <v>73.01922607421875</v>
      </c>
      <c r="AD293" s="61">
        <v>102838.6875</v>
      </c>
      <c r="AE293" s="61">
        <v>110925.1953125</v>
      </c>
      <c r="AF293" s="61">
        <v>29.102352142333981</v>
      </c>
      <c r="AG293" s="61">
        <v>270230.2421875</v>
      </c>
      <c r="AH293" s="61">
        <v>161027.515625</v>
      </c>
      <c r="AI293" s="61">
        <v>42.247203826904297</v>
      </c>
      <c r="AJ293" s="61">
        <v>220127.921875</v>
      </c>
      <c r="AK293" s="61">
        <v>331660.34375</v>
      </c>
      <c r="AL293" s="61">
        <v>87.014457702636719</v>
      </c>
      <c r="AM293" s="61">
        <v>49495.09375</v>
      </c>
      <c r="AN293" s="61">
        <v>205998.484375</v>
      </c>
      <c r="AO293" s="61">
        <v>54.045795440673828</v>
      </c>
      <c r="AP293" s="61">
        <v>175156.953125</v>
      </c>
      <c r="AQ293" s="61">
        <v>33266.7578125</v>
      </c>
      <c r="AR293" s="61">
        <v>8.7278718948364258</v>
      </c>
      <c r="AS293" s="61">
        <v>347888.6796875</v>
      </c>
    </row>
    <row r="294" spans="1:45">
      <c r="A294">
        <v>174</v>
      </c>
      <c r="B294" t="s">
        <v>1116</v>
      </c>
      <c r="C294" t="s">
        <v>1117</v>
      </c>
      <c r="D294" t="s">
        <v>1118</v>
      </c>
      <c r="E294" t="s">
        <v>264</v>
      </c>
      <c r="F294" t="s">
        <v>265</v>
      </c>
      <c r="G294" t="s">
        <v>2075</v>
      </c>
      <c r="H294" s="61">
        <v>436293.875</v>
      </c>
      <c r="I294" s="61">
        <v>48890.16015625</v>
      </c>
      <c r="J294" s="61">
        <v>11.20578670501709</v>
      </c>
      <c r="K294" s="61">
        <v>387403.71875</v>
      </c>
      <c r="L294" s="61">
        <v>88.794212341308594</v>
      </c>
      <c r="M294" s="61">
        <v>43858.359375</v>
      </c>
      <c r="N294" s="61">
        <v>10.052481651306151</v>
      </c>
      <c r="O294" s="61">
        <v>393934.4375</v>
      </c>
      <c r="P294" s="61">
        <v>90.29107666015625</v>
      </c>
      <c r="Q294" s="61">
        <v>350076.078125</v>
      </c>
      <c r="R294" s="61">
        <f t="shared" si="4"/>
        <v>80.238595631213016</v>
      </c>
      <c r="S294" s="61">
        <v>9.4936752319335938</v>
      </c>
      <c r="T294" s="61">
        <v>79376.1484375</v>
      </c>
      <c r="U294" s="61">
        <v>18.19327545166016</v>
      </c>
      <c r="V294" s="61">
        <v>191591.453125</v>
      </c>
      <c r="W294" s="61">
        <v>43.913394927978523</v>
      </c>
      <c r="X294" s="61">
        <v>159090.203125</v>
      </c>
      <c r="Y294" s="61">
        <v>36.464000701904297</v>
      </c>
      <c r="Z294" s="61">
        <v>0</v>
      </c>
      <c r="AA294" s="61">
        <v>0</v>
      </c>
      <c r="AB294" s="61">
        <v>147288.703125</v>
      </c>
      <c r="AC294" s="61">
        <v>33.759056091308587</v>
      </c>
      <c r="AD294" s="61">
        <v>289005.171875</v>
      </c>
      <c r="AE294" s="61">
        <v>61942.60546875</v>
      </c>
      <c r="AF294" s="61">
        <v>14.197450637817379</v>
      </c>
      <c r="AG294" s="61">
        <v>374351.26953125</v>
      </c>
      <c r="AH294" s="61">
        <v>89172.1953125</v>
      </c>
      <c r="AI294" s="61">
        <v>20.43856239318848</v>
      </c>
      <c r="AJ294" s="61">
        <v>347121.6796875</v>
      </c>
      <c r="AK294" s="61">
        <v>216123.859375</v>
      </c>
      <c r="AL294" s="61">
        <v>49.536304473876953</v>
      </c>
      <c r="AM294" s="61">
        <v>220170.015625</v>
      </c>
      <c r="AN294" s="61">
        <v>63346.28515625</v>
      </c>
      <c r="AO294" s="61">
        <v>14.51917839050293</v>
      </c>
      <c r="AP294" s="61">
        <v>372947.58984375</v>
      </c>
      <c r="AQ294" s="61">
        <v>40421.01171875</v>
      </c>
      <c r="AR294" s="61">
        <v>9.2646293640136719</v>
      </c>
      <c r="AS294" s="61">
        <v>395872.86328125</v>
      </c>
    </row>
    <row r="295" spans="1:45">
      <c r="A295">
        <v>128</v>
      </c>
      <c r="B295" t="s">
        <v>1120</v>
      </c>
      <c r="C295" t="s">
        <v>1121</v>
      </c>
      <c r="D295" t="s">
        <v>1121</v>
      </c>
      <c r="E295" t="s">
        <v>281</v>
      </c>
      <c r="F295" t="s">
        <v>240</v>
      </c>
      <c r="G295" t="s">
        <v>2076</v>
      </c>
      <c r="H295" s="61">
        <v>218434.625</v>
      </c>
      <c r="I295" s="61">
        <v>53617.57421875</v>
      </c>
      <c r="J295" s="61">
        <v>24.546279907226559</v>
      </c>
      <c r="K295" s="61">
        <v>164817.046875</v>
      </c>
      <c r="L295" s="61">
        <v>75.453720092773438</v>
      </c>
      <c r="M295" s="61">
        <v>11504.2412109375</v>
      </c>
      <c r="N295" s="61">
        <v>5.2666745185852051</v>
      </c>
      <c r="O295" s="61">
        <v>94453.7578125</v>
      </c>
      <c r="P295" s="61">
        <v>43.241203308105469</v>
      </c>
      <c r="Q295" s="61">
        <v>82949.5166015625</v>
      </c>
      <c r="R295" s="61">
        <f t="shared" si="4"/>
        <v>37.974527436555675</v>
      </c>
      <c r="S295" s="61">
        <v>27.05368804931641</v>
      </c>
      <c r="T295" s="61">
        <v>24329.94140625</v>
      </c>
      <c r="U295" s="61">
        <v>11.1383171081543</v>
      </c>
      <c r="V295" s="61">
        <v>6411.69091796875</v>
      </c>
      <c r="W295" s="61">
        <v>2.9352905750274658</v>
      </c>
      <c r="X295" s="61">
        <v>134808.578125</v>
      </c>
      <c r="Y295" s="61">
        <v>61.71575927734375</v>
      </c>
      <c r="Z295" s="61">
        <v>57892.2421875</v>
      </c>
      <c r="AA295" s="61">
        <v>26.50323486328125</v>
      </c>
      <c r="AB295" s="61">
        <v>54586.07421875</v>
      </c>
      <c r="AC295" s="61">
        <v>24.98966217041016</v>
      </c>
      <c r="AD295" s="61">
        <v>163848.55078125</v>
      </c>
      <c r="AE295" s="61">
        <v>82133.1328125</v>
      </c>
      <c r="AF295" s="61">
        <v>37.600784301757813</v>
      </c>
      <c r="AG295" s="61">
        <v>136301.4921875</v>
      </c>
      <c r="AH295" s="61">
        <v>123258.5078125</v>
      </c>
      <c r="AI295" s="61">
        <v>56.4281005859375</v>
      </c>
      <c r="AJ295" s="61">
        <v>95176.1171875</v>
      </c>
      <c r="AK295" s="61">
        <v>148562.390625</v>
      </c>
      <c r="AL295" s="61">
        <v>68.012290954589844</v>
      </c>
      <c r="AM295" s="61">
        <v>69872.234375</v>
      </c>
      <c r="AN295" s="61">
        <v>52067.09765625</v>
      </c>
      <c r="AO295" s="61">
        <v>23.836465835571289</v>
      </c>
      <c r="AP295" s="61">
        <v>166367.52734375</v>
      </c>
      <c r="AQ295" s="61">
        <v>11810.4453125</v>
      </c>
      <c r="AR295" s="61">
        <v>5.406855583190918</v>
      </c>
      <c r="AS295" s="61">
        <v>206624.1796875</v>
      </c>
    </row>
    <row r="296" spans="1:45">
      <c r="A296">
        <v>292</v>
      </c>
      <c r="B296" t="s">
        <v>1122</v>
      </c>
      <c r="C296" t="s">
        <v>1123</v>
      </c>
      <c r="D296" t="s">
        <v>1124</v>
      </c>
      <c r="E296" t="s">
        <v>260</v>
      </c>
      <c r="F296" t="s">
        <v>261</v>
      </c>
      <c r="G296" t="s">
        <v>2077</v>
      </c>
      <c r="H296" s="61">
        <v>219800.765625</v>
      </c>
      <c r="I296" s="61">
        <v>132652.953125</v>
      </c>
      <c r="J296" s="61">
        <v>60.351448059082031</v>
      </c>
      <c r="K296" s="61">
        <v>87147.8125</v>
      </c>
      <c r="L296" s="61">
        <v>39.648548126220703</v>
      </c>
      <c r="M296" s="61">
        <v>2986.498779296875</v>
      </c>
      <c r="N296" s="61">
        <v>1.3587298393249509</v>
      </c>
      <c r="O296" s="61">
        <v>3105.083740234375</v>
      </c>
      <c r="P296" s="61">
        <v>1.412680983543396</v>
      </c>
      <c r="Q296" s="61">
        <v>118.5849609375</v>
      </c>
      <c r="R296" s="61">
        <f t="shared" si="4"/>
        <v>5.3951113682568642E-2</v>
      </c>
      <c r="S296" s="61">
        <v>1.2416867017745969</v>
      </c>
      <c r="T296" s="61">
        <v>0</v>
      </c>
      <c r="U296" s="61">
        <v>0</v>
      </c>
      <c r="V296" s="61">
        <v>0</v>
      </c>
      <c r="W296" s="61">
        <v>0</v>
      </c>
      <c r="X296" s="61">
        <v>0</v>
      </c>
      <c r="Y296" s="61">
        <v>0</v>
      </c>
      <c r="Z296" s="61">
        <v>0</v>
      </c>
      <c r="AA296" s="61">
        <v>0</v>
      </c>
      <c r="AB296" s="61">
        <v>0</v>
      </c>
      <c r="AC296" s="61">
        <v>0</v>
      </c>
      <c r="AD296" s="61">
        <v>219800.765625</v>
      </c>
      <c r="AE296" s="61">
        <v>0</v>
      </c>
      <c r="AF296" s="61">
        <v>0</v>
      </c>
      <c r="AG296" s="61">
        <v>219800.765625</v>
      </c>
      <c r="AH296" s="61">
        <v>245.44267272949219</v>
      </c>
      <c r="AI296" s="61">
        <v>0.1116659715771675</v>
      </c>
      <c r="AJ296" s="61">
        <v>219555.32295227051</v>
      </c>
      <c r="AK296" s="61">
        <v>245.44267272949219</v>
      </c>
      <c r="AL296" s="61">
        <v>0.1116659715771675</v>
      </c>
      <c r="AM296" s="61">
        <v>219555.32295227051</v>
      </c>
      <c r="AN296" s="61">
        <v>3118.62451171875</v>
      </c>
      <c r="AO296" s="61">
        <v>1.418841481208801</v>
      </c>
      <c r="AP296" s="61">
        <v>216682.14111328119</v>
      </c>
      <c r="AQ296" s="61">
        <v>47.977851867675781</v>
      </c>
      <c r="AR296" s="61">
        <v>2.182788215577602E-2</v>
      </c>
      <c r="AS296" s="61">
        <v>219752.7877731323</v>
      </c>
    </row>
    <row r="297" spans="1:45">
      <c r="A297">
        <v>188</v>
      </c>
      <c r="B297" t="s">
        <v>1125</v>
      </c>
      <c r="C297" t="s">
        <v>1126</v>
      </c>
      <c r="D297" t="s">
        <v>1126</v>
      </c>
      <c r="E297" t="s">
        <v>228</v>
      </c>
      <c r="F297" t="s">
        <v>229</v>
      </c>
      <c r="G297" t="s">
        <v>2078</v>
      </c>
      <c r="H297" s="61">
        <v>642360.5</v>
      </c>
      <c r="I297" s="61">
        <v>135958.4375</v>
      </c>
      <c r="J297" s="61">
        <v>21.16544342041016</v>
      </c>
      <c r="K297" s="61">
        <v>506402.0625</v>
      </c>
      <c r="L297" s="61">
        <v>78.834556579589844</v>
      </c>
      <c r="M297" s="61">
        <v>123422.7890625</v>
      </c>
      <c r="N297" s="61">
        <v>19.213945388793949</v>
      </c>
      <c r="O297" s="61">
        <v>590838.75</v>
      </c>
      <c r="P297" s="61">
        <v>91.97930908203125</v>
      </c>
      <c r="Q297" s="61">
        <v>467415.9609375</v>
      </c>
      <c r="R297" s="61">
        <f t="shared" si="4"/>
        <v>72.765364765968641</v>
      </c>
      <c r="S297" s="61">
        <v>9.195648193359375</v>
      </c>
      <c r="T297" s="61">
        <v>120760.1796875</v>
      </c>
      <c r="U297" s="61">
        <v>18.799440383911129</v>
      </c>
      <c r="V297" s="61">
        <v>257622.625</v>
      </c>
      <c r="W297" s="61">
        <v>40.105613708496087</v>
      </c>
      <c r="X297" s="61">
        <v>235792.046875</v>
      </c>
      <c r="Y297" s="61">
        <v>36.707122802734382</v>
      </c>
      <c r="Z297" s="61">
        <v>273.54501342773438</v>
      </c>
      <c r="AA297" s="61">
        <v>4.2584344744682312E-2</v>
      </c>
      <c r="AB297" s="61">
        <v>278732.40625</v>
      </c>
      <c r="AC297" s="61">
        <v>43.391899108886719</v>
      </c>
      <c r="AD297" s="61">
        <v>363628.09375</v>
      </c>
      <c r="AE297" s="61">
        <v>54795.06640625</v>
      </c>
      <c r="AF297" s="61">
        <v>8.5302677154541016</v>
      </c>
      <c r="AG297" s="61">
        <v>587565.43359375</v>
      </c>
      <c r="AH297" s="61">
        <v>115260.7734375</v>
      </c>
      <c r="AI297" s="61">
        <v>17.943315505981449</v>
      </c>
      <c r="AJ297" s="61">
        <v>527099.7265625</v>
      </c>
      <c r="AK297" s="61">
        <v>334146.1875</v>
      </c>
      <c r="AL297" s="61">
        <v>52.018482208251953</v>
      </c>
      <c r="AM297" s="61">
        <v>308214.3125</v>
      </c>
      <c r="AN297" s="61">
        <v>154879.84375</v>
      </c>
      <c r="AO297" s="61">
        <v>24.11104774475098</v>
      </c>
      <c r="AP297" s="61">
        <v>487480.65625</v>
      </c>
      <c r="AQ297" s="61">
        <v>14069.189453125</v>
      </c>
      <c r="AR297" s="61">
        <v>2.1902327537536621</v>
      </c>
      <c r="AS297" s="61">
        <v>628291.310546875</v>
      </c>
    </row>
    <row r="298" spans="1:45">
      <c r="A298">
        <v>139</v>
      </c>
      <c r="B298" t="s">
        <v>1127</v>
      </c>
      <c r="C298" t="s">
        <v>1128</v>
      </c>
      <c r="D298" t="s">
        <v>1128</v>
      </c>
      <c r="E298" t="s">
        <v>303</v>
      </c>
      <c r="F298" t="s">
        <v>304</v>
      </c>
      <c r="G298" t="s">
        <v>2079</v>
      </c>
      <c r="H298" s="61">
        <v>284985.5</v>
      </c>
      <c r="I298" s="61">
        <v>63069.1015625</v>
      </c>
      <c r="J298" s="61">
        <v>22.130636215209961</v>
      </c>
      <c r="K298" s="61">
        <v>221916.40625</v>
      </c>
      <c r="L298" s="61">
        <v>77.869369506835938</v>
      </c>
      <c r="M298" s="61">
        <v>15298.4755859375</v>
      </c>
      <c r="N298" s="61">
        <v>5.368159294128418</v>
      </c>
      <c r="O298" s="61">
        <v>86565.4921875</v>
      </c>
      <c r="P298" s="61">
        <v>30.37540245056152</v>
      </c>
      <c r="Q298" s="61">
        <v>71267.0166015625</v>
      </c>
      <c r="R298" s="61">
        <f t="shared" si="4"/>
        <v>25.00724303572024</v>
      </c>
      <c r="S298" s="61">
        <v>37.5</v>
      </c>
      <c r="T298" s="61">
        <v>131.22727966308591</v>
      </c>
      <c r="U298" s="61">
        <v>4.6047002077102661E-2</v>
      </c>
      <c r="V298" s="61">
        <v>1746.305908203125</v>
      </c>
      <c r="W298" s="61">
        <v>0.61277014017105103</v>
      </c>
      <c r="X298" s="61">
        <v>36605.94921875</v>
      </c>
      <c r="Y298" s="61">
        <v>12.844845771789551</v>
      </c>
      <c r="Z298" s="61">
        <v>14224.2412109375</v>
      </c>
      <c r="AA298" s="61">
        <v>4.991215705871582</v>
      </c>
      <c r="AB298" s="61">
        <v>131661.15625</v>
      </c>
      <c r="AC298" s="61">
        <v>46.199245452880859</v>
      </c>
      <c r="AD298" s="61">
        <v>153324.34375</v>
      </c>
      <c r="AE298" s="61">
        <v>137232.875</v>
      </c>
      <c r="AF298" s="61">
        <v>48.154335021972663</v>
      </c>
      <c r="AG298" s="61">
        <v>147752.625</v>
      </c>
      <c r="AH298" s="61">
        <v>73284.1171875</v>
      </c>
      <c r="AI298" s="61">
        <v>25.715032577514648</v>
      </c>
      <c r="AJ298" s="61">
        <v>211701.3828125</v>
      </c>
      <c r="AK298" s="61">
        <v>202185.28125</v>
      </c>
      <c r="AL298" s="61">
        <v>70.945808410644531</v>
      </c>
      <c r="AM298" s="61">
        <v>82800.21875</v>
      </c>
      <c r="AN298" s="61">
        <v>64987.7421875</v>
      </c>
      <c r="AO298" s="61">
        <v>22.803876876831051</v>
      </c>
      <c r="AP298" s="61">
        <v>219997.7578125</v>
      </c>
      <c r="AQ298" s="61">
        <v>4520.88623046875</v>
      </c>
      <c r="AR298" s="61">
        <v>1.586356520652771</v>
      </c>
      <c r="AS298" s="61">
        <v>280464.61376953119</v>
      </c>
    </row>
    <row r="299" spans="1:45">
      <c r="A299">
        <v>250</v>
      </c>
      <c r="B299" t="s">
        <v>1130</v>
      </c>
      <c r="C299" t="s">
        <v>1131</v>
      </c>
      <c r="D299" t="s">
        <v>1131</v>
      </c>
      <c r="E299" t="s">
        <v>219</v>
      </c>
      <c r="F299" t="s">
        <v>220</v>
      </c>
      <c r="G299" t="s">
        <v>2080</v>
      </c>
      <c r="H299" s="61">
        <v>65360.5625</v>
      </c>
      <c r="I299" s="61">
        <v>7043.81103515625</v>
      </c>
      <c r="J299" s="61">
        <v>10.776851654052731</v>
      </c>
      <c r="K299" s="61">
        <v>58316.75</v>
      </c>
      <c r="L299" s="61">
        <v>89.22314453125</v>
      </c>
      <c r="M299" s="61">
        <v>9147.1982421875</v>
      </c>
      <c r="N299" s="61">
        <v>13.99498176574707</v>
      </c>
      <c r="O299" s="61">
        <v>38649.8125</v>
      </c>
      <c r="P299" s="61">
        <v>59.133232116699219</v>
      </c>
      <c r="Q299" s="61">
        <v>29502.6142578125</v>
      </c>
      <c r="R299" s="61">
        <f t="shared" si="4"/>
        <v>45.138250237385122</v>
      </c>
      <c r="S299" s="61">
        <v>35.878047943115227</v>
      </c>
      <c r="T299" s="61">
        <v>926.24322509765625</v>
      </c>
      <c r="U299" s="61">
        <v>1.4171285629272461</v>
      </c>
      <c r="V299" s="61">
        <v>449.10025024414063</v>
      </c>
      <c r="W299" s="61">
        <v>0.68711197376251221</v>
      </c>
      <c r="X299" s="61">
        <v>22915.986328125</v>
      </c>
      <c r="Y299" s="61">
        <v>35.060874938964837</v>
      </c>
      <c r="Z299" s="61">
        <v>31912.646484375</v>
      </c>
      <c r="AA299" s="61">
        <v>48.825538635253913</v>
      </c>
      <c r="AB299" s="61">
        <v>22804.7578125</v>
      </c>
      <c r="AC299" s="61">
        <v>34.890701293945313</v>
      </c>
      <c r="AD299" s="61">
        <v>42555.8046875</v>
      </c>
      <c r="AE299" s="61">
        <v>28436.689453125</v>
      </c>
      <c r="AF299" s="61">
        <v>43.507411956787109</v>
      </c>
      <c r="AG299" s="61">
        <v>36923.873046875</v>
      </c>
      <c r="AH299" s="61">
        <v>37413.2109375</v>
      </c>
      <c r="AI299" s="61">
        <v>57.241260528564453</v>
      </c>
      <c r="AJ299" s="61">
        <v>27947.3515625</v>
      </c>
      <c r="AK299" s="61">
        <v>53330.7421875</v>
      </c>
      <c r="AL299" s="61">
        <v>81.594680786132813</v>
      </c>
      <c r="AM299" s="61">
        <v>12029.8203125</v>
      </c>
      <c r="AN299" s="61">
        <v>26669.318359375</v>
      </c>
      <c r="AO299" s="61">
        <v>40.803379058837891</v>
      </c>
      <c r="AP299" s="61">
        <v>38691.244140625</v>
      </c>
      <c r="AQ299" s="61">
        <v>5456.2236328125</v>
      </c>
      <c r="AR299" s="61">
        <v>8.3478841781616211</v>
      </c>
      <c r="AS299" s="61">
        <v>59904.3388671875</v>
      </c>
    </row>
    <row r="300" spans="1:45">
      <c r="A300">
        <v>227</v>
      </c>
      <c r="B300" t="s">
        <v>1133</v>
      </c>
      <c r="C300" t="s">
        <v>1134</v>
      </c>
      <c r="D300" t="s">
        <v>1134</v>
      </c>
      <c r="E300" t="s">
        <v>264</v>
      </c>
      <c r="F300" t="s">
        <v>269</v>
      </c>
      <c r="G300" t="s">
        <v>2081</v>
      </c>
      <c r="H300" s="61">
        <v>523247.84375</v>
      </c>
      <c r="I300" s="61">
        <v>46897.66015625</v>
      </c>
      <c r="J300" s="61">
        <v>8.9628000259399414</v>
      </c>
      <c r="K300" s="61">
        <v>476350.1875</v>
      </c>
      <c r="L300" s="61">
        <v>91.037200927734375</v>
      </c>
      <c r="M300" s="61">
        <v>78193.4921875</v>
      </c>
      <c r="N300" s="61">
        <v>14.94387245178223</v>
      </c>
      <c r="O300" s="61">
        <v>414982.5625</v>
      </c>
      <c r="P300" s="61">
        <v>79.308990478515625</v>
      </c>
      <c r="Q300" s="61">
        <v>336789.0703125</v>
      </c>
      <c r="R300" s="61">
        <f t="shared" si="4"/>
        <v>64.365113843338221</v>
      </c>
      <c r="S300" s="61">
        <v>15.79523754119873</v>
      </c>
      <c r="T300" s="61">
        <v>88943.1015625</v>
      </c>
      <c r="U300" s="61">
        <v>16.998273849487301</v>
      </c>
      <c r="V300" s="61">
        <v>310312.21875</v>
      </c>
      <c r="W300" s="61">
        <v>59.305019378662109</v>
      </c>
      <c r="X300" s="61">
        <v>88892.6015625</v>
      </c>
      <c r="Y300" s="61">
        <v>16.98862266540527</v>
      </c>
      <c r="Z300" s="61">
        <v>4223.8154296875</v>
      </c>
      <c r="AA300" s="61">
        <v>0.80723035335540771</v>
      </c>
      <c r="AB300" s="61">
        <v>204930.109375</v>
      </c>
      <c r="AC300" s="61">
        <v>39.165016174316413</v>
      </c>
      <c r="AD300" s="61">
        <v>318317.734375</v>
      </c>
      <c r="AE300" s="61">
        <v>87342.171875</v>
      </c>
      <c r="AF300" s="61">
        <v>16.692314147949219</v>
      </c>
      <c r="AG300" s="61">
        <v>435905.671875</v>
      </c>
      <c r="AH300" s="61">
        <v>103582.015625</v>
      </c>
      <c r="AI300" s="61">
        <v>19.795974731445309</v>
      </c>
      <c r="AJ300" s="61">
        <v>419665.828125</v>
      </c>
      <c r="AK300" s="61">
        <v>241947.90625</v>
      </c>
      <c r="AL300" s="61">
        <v>46.239639282226563</v>
      </c>
      <c r="AM300" s="61">
        <v>281299.9375</v>
      </c>
      <c r="AN300" s="61">
        <v>44468.625</v>
      </c>
      <c r="AO300" s="61">
        <v>8.4985780715942383</v>
      </c>
      <c r="AP300" s="61">
        <v>478779.21875</v>
      </c>
      <c r="AQ300" s="61">
        <v>23328.16015625</v>
      </c>
      <c r="AR300" s="61">
        <v>4.4583382606506348</v>
      </c>
      <c r="AS300" s="61">
        <v>499919.68359375</v>
      </c>
    </row>
    <row r="301" spans="1:45">
      <c r="A301">
        <v>119</v>
      </c>
      <c r="B301" t="s">
        <v>1136</v>
      </c>
      <c r="C301" t="s">
        <v>1137</v>
      </c>
      <c r="D301" t="s">
        <v>1138</v>
      </c>
      <c r="E301" t="s">
        <v>219</v>
      </c>
      <c r="F301" t="s">
        <v>220</v>
      </c>
      <c r="G301" t="s">
        <v>2082</v>
      </c>
      <c r="H301" s="61">
        <v>30698.80078125</v>
      </c>
      <c r="I301" s="61">
        <v>5780.32177734375</v>
      </c>
      <c r="J301" s="61">
        <v>18.829145431518551</v>
      </c>
      <c r="K301" s="61">
        <v>24918.478515625</v>
      </c>
      <c r="L301" s="61">
        <v>81.170852661132813</v>
      </c>
      <c r="M301" s="61">
        <v>4990.3515625</v>
      </c>
      <c r="N301" s="61">
        <v>16.255851745605469</v>
      </c>
      <c r="O301" s="61">
        <v>16799.98046875</v>
      </c>
      <c r="P301" s="61">
        <v>54.725200653076172</v>
      </c>
      <c r="Q301" s="61">
        <v>11809.62890625</v>
      </c>
      <c r="R301" s="61">
        <f t="shared" si="4"/>
        <v>38.469349309120254</v>
      </c>
      <c r="S301" s="61">
        <v>49</v>
      </c>
      <c r="T301" s="61">
        <v>366.40765380859381</v>
      </c>
      <c r="U301" s="61">
        <v>1.1935569047927861</v>
      </c>
      <c r="V301" s="61">
        <v>1299.05859375</v>
      </c>
      <c r="W301" s="61">
        <v>4.2316265106201172</v>
      </c>
      <c r="X301" s="61">
        <v>9661.5888671875</v>
      </c>
      <c r="Y301" s="61">
        <v>31.472202301025391</v>
      </c>
      <c r="Z301" s="61">
        <v>9490.0126953125</v>
      </c>
      <c r="AA301" s="61">
        <v>30.913301467895511</v>
      </c>
      <c r="AB301" s="61">
        <v>9115.8388671875</v>
      </c>
      <c r="AC301" s="61">
        <v>29.6944465637207</v>
      </c>
      <c r="AD301" s="61">
        <v>21582.9619140625</v>
      </c>
      <c r="AE301" s="61">
        <v>4938.86474609375</v>
      </c>
      <c r="AF301" s="61">
        <v>16.088134765625</v>
      </c>
      <c r="AG301" s="61">
        <v>25759.93603515625</v>
      </c>
      <c r="AH301" s="61">
        <v>13179.0419921875</v>
      </c>
      <c r="AI301" s="61">
        <v>42.930152893066413</v>
      </c>
      <c r="AJ301" s="61">
        <v>17519.7587890625</v>
      </c>
      <c r="AK301" s="61">
        <v>20528.044921875</v>
      </c>
      <c r="AL301" s="61">
        <v>66.86920166015625</v>
      </c>
      <c r="AM301" s="61">
        <v>10170.755859375</v>
      </c>
      <c r="AN301" s="61">
        <v>11038.9775390625</v>
      </c>
      <c r="AO301" s="61">
        <v>35.958988189697273</v>
      </c>
      <c r="AP301" s="61">
        <v>19659.8232421875</v>
      </c>
      <c r="AQ301" s="61">
        <v>3025.497802734375</v>
      </c>
      <c r="AR301" s="61">
        <v>9.8554267883300781</v>
      </c>
      <c r="AS301" s="61">
        <v>27673.302978515621</v>
      </c>
    </row>
    <row r="302" spans="1:45">
      <c r="A302">
        <v>95</v>
      </c>
      <c r="B302" t="s">
        <v>1140</v>
      </c>
      <c r="C302" t="s">
        <v>1141</v>
      </c>
      <c r="D302" t="s">
        <v>1141</v>
      </c>
      <c r="E302" t="s">
        <v>219</v>
      </c>
      <c r="F302" t="s">
        <v>229</v>
      </c>
      <c r="G302" t="s">
        <v>2083</v>
      </c>
      <c r="H302" s="61">
        <v>261017.71875</v>
      </c>
      <c r="I302" s="61">
        <v>80781.6484375</v>
      </c>
      <c r="J302" s="61">
        <v>30.948722839355469</v>
      </c>
      <c r="K302" s="61">
        <v>180236.0625</v>
      </c>
      <c r="L302" s="61">
        <v>69.051277160644531</v>
      </c>
      <c r="M302" s="61">
        <v>11735.7998046875</v>
      </c>
      <c r="N302" s="61">
        <v>4.4961700439453116</v>
      </c>
      <c r="O302" s="61">
        <v>53619.40234375</v>
      </c>
      <c r="P302" s="61">
        <v>20.542438507080082</v>
      </c>
      <c r="Q302" s="61">
        <v>41883.6025390625</v>
      </c>
      <c r="R302" s="61">
        <f t="shared" si="4"/>
        <v>16.046267946728232</v>
      </c>
      <c r="S302" s="61">
        <v>48.5</v>
      </c>
      <c r="T302" s="61">
        <v>1998.42041015625</v>
      </c>
      <c r="U302" s="61">
        <v>0.76562631130218506</v>
      </c>
      <c r="V302" s="61">
        <v>13174.955078125</v>
      </c>
      <c r="W302" s="61">
        <v>5.0475330352783203</v>
      </c>
      <c r="X302" s="61">
        <v>44068.09765625</v>
      </c>
      <c r="Y302" s="61">
        <v>16.883182525634769</v>
      </c>
      <c r="Z302" s="61">
        <v>28220.55078125</v>
      </c>
      <c r="AA302" s="61">
        <v>10.81173801422119</v>
      </c>
      <c r="AB302" s="61">
        <v>31618.736328125</v>
      </c>
      <c r="AC302" s="61">
        <v>12.1136360168457</v>
      </c>
      <c r="AD302" s="61">
        <v>229398.982421875</v>
      </c>
      <c r="AE302" s="61">
        <v>114880.984375</v>
      </c>
      <c r="AF302" s="61">
        <v>44.012714385986328</v>
      </c>
      <c r="AG302" s="61">
        <v>146136.734375</v>
      </c>
      <c r="AH302" s="61">
        <v>76452.328125</v>
      </c>
      <c r="AI302" s="61">
        <v>29.290092468261719</v>
      </c>
      <c r="AJ302" s="61">
        <v>184565.390625</v>
      </c>
      <c r="AK302" s="61">
        <v>145155</v>
      </c>
      <c r="AL302" s="61">
        <v>55.611167907714837</v>
      </c>
      <c r="AM302" s="61">
        <v>115862.71875</v>
      </c>
      <c r="AN302" s="61">
        <v>60849.3515625</v>
      </c>
      <c r="AO302" s="61">
        <v>23.312345504760739</v>
      </c>
      <c r="AP302" s="61">
        <v>200168.3671875</v>
      </c>
      <c r="AQ302" s="61">
        <v>7732.990234375</v>
      </c>
      <c r="AR302" s="61">
        <v>2.9626305103302002</v>
      </c>
      <c r="AS302" s="61">
        <v>253284.728515625</v>
      </c>
    </row>
    <row r="303" spans="1:45">
      <c r="A303">
        <v>140</v>
      </c>
      <c r="B303" t="s">
        <v>1142</v>
      </c>
      <c r="C303" t="s">
        <v>1143</v>
      </c>
      <c r="D303" t="s">
        <v>1143</v>
      </c>
      <c r="E303" t="s">
        <v>281</v>
      </c>
      <c r="F303" t="s">
        <v>240</v>
      </c>
      <c r="G303" t="s">
        <v>2084</v>
      </c>
      <c r="H303" s="61">
        <v>115644.96875</v>
      </c>
      <c r="I303" s="61">
        <v>14424.83203125</v>
      </c>
      <c r="J303" s="61">
        <v>12.47337627410889</v>
      </c>
      <c r="K303" s="61">
        <v>101220.140625</v>
      </c>
      <c r="L303" s="61">
        <v>87.526626586914063</v>
      </c>
      <c r="M303" s="61">
        <v>20466.638671875</v>
      </c>
      <c r="N303" s="61">
        <v>17.697820663452148</v>
      </c>
      <c r="O303" s="61">
        <v>73187.484375</v>
      </c>
      <c r="P303" s="61">
        <v>63.286354064941413</v>
      </c>
      <c r="Q303" s="61">
        <v>52720.845703125</v>
      </c>
      <c r="R303" s="61">
        <f t="shared" si="4"/>
        <v>45.588533831589629</v>
      </c>
      <c r="S303" s="61">
        <v>27.05368804931641</v>
      </c>
      <c r="T303" s="61">
        <v>6578.7548828125</v>
      </c>
      <c r="U303" s="61">
        <v>5.6887516975402832</v>
      </c>
      <c r="V303" s="61">
        <v>2579.875732421875</v>
      </c>
      <c r="W303" s="61">
        <v>2.2308585643768311</v>
      </c>
      <c r="X303" s="61">
        <v>64443.390625</v>
      </c>
      <c r="Y303" s="61">
        <v>55.725200653076172</v>
      </c>
      <c r="Z303" s="61">
        <v>39798.83203125</v>
      </c>
      <c r="AA303" s="61">
        <v>34.414665222167969</v>
      </c>
      <c r="AB303" s="61">
        <v>53948.58203125</v>
      </c>
      <c r="AC303" s="61">
        <v>46.650177001953118</v>
      </c>
      <c r="AD303" s="61">
        <v>61696.38671875</v>
      </c>
      <c r="AE303" s="61">
        <v>46600.734375</v>
      </c>
      <c r="AF303" s="61">
        <v>40.296379089355469</v>
      </c>
      <c r="AG303" s="61">
        <v>69044.234375</v>
      </c>
      <c r="AH303" s="61">
        <v>65229.40625</v>
      </c>
      <c r="AI303" s="61">
        <v>56.404884338378913</v>
      </c>
      <c r="AJ303" s="61">
        <v>50415.5625</v>
      </c>
      <c r="AK303" s="61">
        <v>91345.25</v>
      </c>
      <c r="AL303" s="61">
        <v>78.987655639648438</v>
      </c>
      <c r="AM303" s="61">
        <v>24299.71875</v>
      </c>
      <c r="AN303" s="61">
        <v>39488.35546875</v>
      </c>
      <c r="AO303" s="61">
        <v>34.146194458007813</v>
      </c>
      <c r="AP303" s="61">
        <v>76156.61328125</v>
      </c>
      <c r="AQ303" s="61">
        <v>8071.75341796875</v>
      </c>
      <c r="AR303" s="61">
        <v>6.9797701835632324</v>
      </c>
      <c r="AS303" s="61">
        <v>107573.21533203121</v>
      </c>
    </row>
    <row r="304" spans="1:45">
      <c r="A304">
        <v>293</v>
      </c>
      <c r="B304" t="s">
        <v>1145</v>
      </c>
      <c r="C304" t="s">
        <v>1146</v>
      </c>
      <c r="D304" t="s">
        <v>1147</v>
      </c>
      <c r="E304" t="s">
        <v>260</v>
      </c>
      <c r="F304" t="s">
        <v>261</v>
      </c>
      <c r="G304" t="s">
        <v>2085</v>
      </c>
      <c r="H304" s="61">
        <v>105384.5078125</v>
      </c>
      <c r="I304" s="61">
        <v>54042.109375</v>
      </c>
      <c r="J304" s="61">
        <v>51.280887603759773</v>
      </c>
      <c r="K304" s="61">
        <v>51342.3984375</v>
      </c>
      <c r="L304" s="61">
        <v>48.719112396240227</v>
      </c>
      <c r="M304" s="61">
        <v>4583.365234375</v>
      </c>
      <c r="N304" s="61">
        <v>4.3491830825805664</v>
      </c>
      <c r="O304" s="61">
        <v>4625.05224609375</v>
      </c>
      <c r="P304" s="61">
        <v>4.388740062713623</v>
      </c>
      <c r="Q304" s="61">
        <v>41.68701171875</v>
      </c>
      <c r="R304" s="61">
        <f t="shared" si="4"/>
        <v>3.9557058797408333E-2</v>
      </c>
      <c r="S304" s="61">
        <v>1.475150346755981</v>
      </c>
      <c r="T304" s="61">
        <v>0</v>
      </c>
      <c r="U304" s="61">
        <v>0</v>
      </c>
      <c r="V304" s="61">
        <v>0</v>
      </c>
      <c r="W304" s="61">
        <v>0</v>
      </c>
      <c r="X304" s="61">
        <v>1360.54541015625</v>
      </c>
      <c r="Y304" s="61">
        <v>1.291029810905457</v>
      </c>
      <c r="Z304" s="61">
        <v>0</v>
      </c>
      <c r="AA304" s="61">
        <v>0</v>
      </c>
      <c r="AB304" s="61">
        <v>625.5780029296875</v>
      </c>
      <c r="AC304" s="61">
        <v>0.59361475706100464</v>
      </c>
      <c r="AD304" s="61">
        <v>104758.9298095703</v>
      </c>
      <c r="AE304" s="61">
        <v>805.73406982421875</v>
      </c>
      <c r="AF304" s="61">
        <v>0.76456594467163086</v>
      </c>
      <c r="AG304" s="61">
        <v>104578.7737426758</v>
      </c>
      <c r="AH304" s="61">
        <v>1599.633422851562</v>
      </c>
      <c r="AI304" s="61">
        <v>1.5179018974304199</v>
      </c>
      <c r="AJ304" s="61">
        <v>103784.87438964839</v>
      </c>
      <c r="AK304" s="61">
        <v>2225.21142578125</v>
      </c>
      <c r="AL304" s="61">
        <v>2.1115167140960689</v>
      </c>
      <c r="AM304" s="61">
        <v>103159.29638671879</v>
      </c>
      <c r="AN304" s="61">
        <v>4095.19482421875</v>
      </c>
      <c r="AO304" s="61">
        <v>3.8859553337097168</v>
      </c>
      <c r="AP304" s="61">
        <v>101289.31298828121</v>
      </c>
      <c r="AQ304" s="61">
        <v>115.19455718994141</v>
      </c>
      <c r="AR304" s="61">
        <v>0.1093088164925575</v>
      </c>
      <c r="AS304" s="61">
        <v>105269.3132553101</v>
      </c>
    </row>
    <row r="305" spans="1:45">
      <c r="A305">
        <v>33</v>
      </c>
      <c r="B305" t="s">
        <v>1149</v>
      </c>
      <c r="C305" t="s">
        <v>1150</v>
      </c>
      <c r="D305" t="s">
        <v>1150</v>
      </c>
      <c r="E305" t="s">
        <v>214</v>
      </c>
      <c r="F305" t="s">
        <v>224</v>
      </c>
      <c r="G305" t="s">
        <v>2086</v>
      </c>
      <c r="H305" s="61">
        <v>563408.5625</v>
      </c>
      <c r="I305" s="61">
        <v>122169.1484375</v>
      </c>
      <c r="J305" s="61">
        <v>21.68393516540527</v>
      </c>
      <c r="K305" s="61">
        <v>441239.40625</v>
      </c>
      <c r="L305" s="61">
        <v>78.316062927246094</v>
      </c>
      <c r="M305" s="61">
        <v>41621.9765625</v>
      </c>
      <c r="N305" s="61">
        <v>7.3875298500061044</v>
      </c>
      <c r="O305" s="61">
        <v>383834.5</v>
      </c>
      <c r="P305" s="61">
        <v>68.127204895019531</v>
      </c>
      <c r="Q305" s="61">
        <v>342212.5234375</v>
      </c>
      <c r="R305" s="61">
        <f t="shared" si="4"/>
        <v>60.739673873433539</v>
      </c>
      <c r="S305" s="61">
        <v>18.20000076293945</v>
      </c>
      <c r="T305" s="61">
        <v>153381.9375</v>
      </c>
      <c r="U305" s="61">
        <v>27.22392654418945</v>
      </c>
      <c r="V305" s="61">
        <v>224639</v>
      </c>
      <c r="W305" s="61">
        <v>39.871421813964837</v>
      </c>
      <c r="X305" s="61">
        <v>110686.7265625</v>
      </c>
      <c r="Y305" s="61">
        <v>19.645908355712891</v>
      </c>
      <c r="Z305" s="61">
        <v>0</v>
      </c>
      <c r="AA305" s="61">
        <v>0</v>
      </c>
      <c r="AB305" s="61">
        <v>159943.515625</v>
      </c>
      <c r="AC305" s="61">
        <v>28.388547897338871</v>
      </c>
      <c r="AD305" s="61">
        <v>403465.046875</v>
      </c>
      <c r="AE305" s="61">
        <v>104491.78125</v>
      </c>
      <c r="AF305" s="61">
        <v>18.546360015869141</v>
      </c>
      <c r="AG305" s="61">
        <v>458916.78125</v>
      </c>
      <c r="AH305" s="61">
        <v>139568.5625</v>
      </c>
      <c r="AI305" s="61">
        <v>24.772176742553711</v>
      </c>
      <c r="AJ305" s="61">
        <v>423840</v>
      </c>
      <c r="AK305" s="61">
        <v>235743.421875</v>
      </c>
      <c r="AL305" s="61">
        <v>41.842357635498047</v>
      </c>
      <c r="AM305" s="61">
        <v>327665.140625</v>
      </c>
      <c r="AN305" s="61">
        <v>102649.6796875</v>
      </c>
      <c r="AO305" s="61">
        <v>18.219404220581051</v>
      </c>
      <c r="AP305" s="61">
        <v>460758.8828125</v>
      </c>
      <c r="AQ305" s="61">
        <v>23393.201171875</v>
      </c>
      <c r="AR305" s="61">
        <v>4.1520848274230957</v>
      </c>
      <c r="AS305" s="61">
        <v>540015.361328125</v>
      </c>
    </row>
    <row r="306" spans="1:45">
      <c r="A306">
        <v>221</v>
      </c>
      <c r="B306" t="s">
        <v>1152</v>
      </c>
      <c r="C306" t="s">
        <v>1153</v>
      </c>
      <c r="D306" t="s">
        <v>1153</v>
      </c>
      <c r="E306" t="s">
        <v>219</v>
      </c>
      <c r="F306" t="s">
        <v>220</v>
      </c>
      <c r="G306" t="s">
        <v>2087</v>
      </c>
      <c r="H306" s="61">
        <v>12699.5634765625</v>
      </c>
      <c r="I306" s="61">
        <v>4178.6474609375</v>
      </c>
      <c r="J306" s="61">
        <v>32.90386962890625</v>
      </c>
      <c r="K306" s="61">
        <v>8520.916015625</v>
      </c>
      <c r="L306" s="61">
        <v>67.09613037109375</v>
      </c>
      <c r="M306" s="61">
        <v>165.1982421875</v>
      </c>
      <c r="N306" s="61">
        <v>1.3008183240890501</v>
      </c>
      <c r="O306" s="61">
        <v>7730.33349609375</v>
      </c>
      <c r="P306" s="61">
        <v>60.870861053466797</v>
      </c>
      <c r="Q306" s="61">
        <v>7565.13525390625</v>
      </c>
      <c r="R306" s="61">
        <f t="shared" si="4"/>
        <v>59.570041662203423</v>
      </c>
      <c r="S306" s="61">
        <v>24.94782638549805</v>
      </c>
      <c r="T306" s="61">
        <v>299.8834228515625</v>
      </c>
      <c r="U306" s="61">
        <v>2.36136794090271</v>
      </c>
      <c r="V306" s="61">
        <v>973.2586669921875</v>
      </c>
      <c r="W306" s="61">
        <v>7.6637172698974609</v>
      </c>
      <c r="X306" s="61">
        <v>8156.30908203125</v>
      </c>
      <c r="Y306" s="61">
        <v>64.225112915039063</v>
      </c>
      <c r="Z306" s="61">
        <v>373.3238525390625</v>
      </c>
      <c r="AA306" s="61">
        <v>2.9396588802337651</v>
      </c>
      <c r="AB306" s="61">
        <v>4334.037109375</v>
      </c>
      <c r="AC306" s="61">
        <v>34.127449035644531</v>
      </c>
      <c r="AD306" s="61">
        <v>8365.5263671875</v>
      </c>
      <c r="AE306" s="61">
        <v>641.804443359375</v>
      </c>
      <c r="AF306" s="61">
        <v>5.0537519454956046</v>
      </c>
      <c r="AG306" s="61">
        <v>12057.75903320312</v>
      </c>
      <c r="AH306" s="61">
        <v>1500.260131835938</v>
      </c>
      <c r="AI306" s="61">
        <v>11.813478469848629</v>
      </c>
      <c r="AJ306" s="61">
        <v>11199.303344726561</v>
      </c>
      <c r="AK306" s="61">
        <v>5908.54296875</v>
      </c>
      <c r="AL306" s="61">
        <v>46.525558471679688</v>
      </c>
      <c r="AM306" s="61">
        <v>6791.0205078125</v>
      </c>
      <c r="AN306" s="61">
        <v>3099.790771484375</v>
      </c>
      <c r="AO306" s="61">
        <v>24.408639907836911</v>
      </c>
      <c r="AP306" s="61">
        <v>9599.772705078125</v>
      </c>
      <c r="AQ306" s="61">
        <v>1096.286010742188</v>
      </c>
      <c r="AR306" s="61">
        <v>8.6324701309204102</v>
      </c>
      <c r="AS306" s="61">
        <v>11603.277465820311</v>
      </c>
    </row>
    <row r="307" spans="1:45">
      <c r="A307">
        <v>180</v>
      </c>
      <c r="B307" t="s">
        <v>1155</v>
      </c>
      <c r="C307" t="s">
        <v>1156</v>
      </c>
      <c r="D307" t="s">
        <v>1156</v>
      </c>
      <c r="E307" t="s">
        <v>214</v>
      </c>
      <c r="F307" t="s">
        <v>269</v>
      </c>
      <c r="G307" t="s">
        <v>2088</v>
      </c>
      <c r="H307" s="61">
        <v>566296.5</v>
      </c>
      <c r="I307" s="61">
        <v>90157.71875</v>
      </c>
      <c r="J307" s="61">
        <v>15.920585632324221</v>
      </c>
      <c r="K307" s="61">
        <v>476138.78125</v>
      </c>
      <c r="L307" s="61">
        <v>84.079414367675781</v>
      </c>
      <c r="M307" s="61">
        <v>116514.2265625</v>
      </c>
      <c r="N307" s="61">
        <v>20.574773788452148</v>
      </c>
      <c r="O307" s="61">
        <v>458427.96875</v>
      </c>
      <c r="P307" s="61">
        <v>80.951934814453125</v>
      </c>
      <c r="Q307" s="61">
        <v>341913.7421875</v>
      </c>
      <c r="R307" s="61">
        <f t="shared" si="4"/>
        <v>60.377159701234248</v>
      </c>
      <c r="S307" s="61">
        <v>12.08903694152832</v>
      </c>
      <c r="T307" s="61">
        <v>181096.53125</v>
      </c>
      <c r="U307" s="61">
        <v>31.97910118103027</v>
      </c>
      <c r="V307" s="61">
        <v>170128.1875</v>
      </c>
      <c r="W307" s="61">
        <v>30.042245864868161</v>
      </c>
      <c r="X307" s="61">
        <v>218613.3125</v>
      </c>
      <c r="Y307" s="61">
        <v>38.604034423828118</v>
      </c>
      <c r="Z307" s="61">
        <v>0</v>
      </c>
      <c r="AA307" s="61">
        <v>0</v>
      </c>
      <c r="AB307" s="61">
        <v>302620.90625</v>
      </c>
      <c r="AC307" s="61">
        <v>53.4385986328125</v>
      </c>
      <c r="AD307" s="61">
        <v>263675.59375</v>
      </c>
      <c r="AE307" s="61">
        <v>98102.1171875</v>
      </c>
      <c r="AF307" s="61">
        <v>17.323455810546879</v>
      </c>
      <c r="AG307" s="61">
        <v>468194.3828125</v>
      </c>
      <c r="AH307" s="61">
        <v>164259.25</v>
      </c>
      <c r="AI307" s="61">
        <v>29.00587272644043</v>
      </c>
      <c r="AJ307" s="61">
        <v>402037.25</v>
      </c>
      <c r="AK307" s="61">
        <v>360301.0625</v>
      </c>
      <c r="AL307" s="61">
        <v>63.624103546142578</v>
      </c>
      <c r="AM307" s="61">
        <v>205995.4375</v>
      </c>
      <c r="AN307" s="61">
        <v>140124.4375</v>
      </c>
      <c r="AO307" s="61">
        <v>24.74400520324707</v>
      </c>
      <c r="AP307" s="61">
        <v>426172.0625</v>
      </c>
      <c r="AQ307" s="61">
        <v>38043.921875</v>
      </c>
      <c r="AR307" s="61">
        <v>6.7180213928222656</v>
      </c>
      <c r="AS307" s="61">
        <v>528252.578125</v>
      </c>
    </row>
    <row r="308" spans="1:45">
      <c r="A308">
        <v>262</v>
      </c>
      <c r="B308" t="s">
        <v>1158</v>
      </c>
      <c r="C308" t="s">
        <v>1159</v>
      </c>
      <c r="D308" t="s">
        <v>1159</v>
      </c>
      <c r="E308" t="s">
        <v>214</v>
      </c>
      <c r="F308" t="s">
        <v>224</v>
      </c>
      <c r="G308" t="s">
        <v>2089</v>
      </c>
      <c r="H308" s="61">
        <v>673514.5625</v>
      </c>
      <c r="I308" s="61">
        <v>303406.5</v>
      </c>
      <c r="J308" s="61">
        <v>45.048244476318359</v>
      </c>
      <c r="K308" s="61">
        <v>370108.0625</v>
      </c>
      <c r="L308" s="61">
        <v>54.951751708984382</v>
      </c>
      <c r="M308" s="61">
        <v>175784.9375</v>
      </c>
      <c r="N308" s="61">
        <v>26.099649429321289</v>
      </c>
      <c r="O308" s="61">
        <v>625296.9375</v>
      </c>
      <c r="P308" s="61">
        <v>92.840888977050781</v>
      </c>
      <c r="Q308" s="61">
        <v>449512</v>
      </c>
      <c r="R308" s="61">
        <f t="shared" si="4"/>
        <v>66.741244366189932</v>
      </c>
      <c r="S308" s="61">
        <v>8.9082546234130859</v>
      </c>
      <c r="T308" s="61">
        <v>335979.78125</v>
      </c>
      <c r="U308" s="61">
        <v>49.884559631347663</v>
      </c>
      <c r="V308" s="61">
        <v>235836.140625</v>
      </c>
      <c r="W308" s="61">
        <v>35.015743255615227</v>
      </c>
      <c r="X308" s="61">
        <v>22482.21484375</v>
      </c>
      <c r="Y308" s="61">
        <v>3.338044404983521</v>
      </c>
      <c r="Z308" s="61">
        <v>0</v>
      </c>
      <c r="AA308" s="61">
        <v>0</v>
      </c>
      <c r="AB308" s="61">
        <v>111333.59375</v>
      </c>
      <c r="AC308" s="61">
        <v>16.530242919921879</v>
      </c>
      <c r="AD308" s="61">
        <v>562180.96875</v>
      </c>
      <c r="AE308" s="61">
        <v>24564.017578125</v>
      </c>
      <c r="AF308" s="61">
        <v>3.6471395492553711</v>
      </c>
      <c r="AG308" s="61">
        <v>648950.544921875</v>
      </c>
      <c r="AH308" s="61">
        <v>58586.65234375</v>
      </c>
      <c r="AI308" s="61">
        <v>8.6986465454101563</v>
      </c>
      <c r="AJ308" s="61">
        <v>614927.91015625</v>
      </c>
      <c r="AK308" s="61">
        <v>164311.796875</v>
      </c>
      <c r="AL308" s="61">
        <v>24.396175384521481</v>
      </c>
      <c r="AM308" s="61">
        <v>509202.765625</v>
      </c>
      <c r="AN308" s="61">
        <v>1516.567993164062</v>
      </c>
      <c r="AO308" s="61">
        <v>0.2251722663640976</v>
      </c>
      <c r="AP308" s="61">
        <v>671997.99450683594</v>
      </c>
      <c r="AQ308" s="61">
        <v>18362.216796875</v>
      </c>
      <c r="AR308" s="61">
        <v>2.7263281345367432</v>
      </c>
      <c r="AS308" s="61">
        <v>655152.345703125</v>
      </c>
    </row>
    <row r="309" spans="1:45">
      <c r="A309">
        <v>157</v>
      </c>
      <c r="B309" t="s">
        <v>1161</v>
      </c>
      <c r="C309" t="s">
        <v>1162</v>
      </c>
      <c r="D309" t="s">
        <v>1162</v>
      </c>
      <c r="E309" t="s">
        <v>264</v>
      </c>
      <c r="F309" t="s">
        <v>269</v>
      </c>
      <c r="G309" t="s">
        <v>2090</v>
      </c>
      <c r="H309" s="61">
        <v>560150</v>
      </c>
      <c r="I309" s="61">
        <v>67921.2265625</v>
      </c>
      <c r="J309" s="61">
        <v>12.12554264068604</v>
      </c>
      <c r="K309" s="61">
        <v>492228.78125</v>
      </c>
      <c r="L309" s="61">
        <v>87.874458312988281</v>
      </c>
      <c r="M309" s="61">
        <v>72820.5859375</v>
      </c>
      <c r="N309" s="61">
        <v>13.00019359588623</v>
      </c>
      <c r="O309" s="61">
        <v>417119.90625</v>
      </c>
      <c r="P309" s="61">
        <v>74.465751647949219</v>
      </c>
      <c r="Q309" s="61">
        <v>344299.3203125</v>
      </c>
      <c r="R309" s="61">
        <f t="shared" si="4"/>
        <v>61.465557495760059</v>
      </c>
      <c r="S309" s="61">
        <v>17</v>
      </c>
      <c r="T309" s="61">
        <v>121909.984375</v>
      </c>
      <c r="U309" s="61">
        <v>21.763811111450199</v>
      </c>
      <c r="V309" s="61">
        <v>329652.84375</v>
      </c>
      <c r="W309" s="61">
        <v>58.850814819335938</v>
      </c>
      <c r="X309" s="61">
        <v>46008.10546875</v>
      </c>
      <c r="Y309" s="61">
        <v>8.2135324478149414</v>
      </c>
      <c r="Z309" s="61">
        <v>0</v>
      </c>
      <c r="AA309" s="61">
        <v>0</v>
      </c>
      <c r="AB309" s="61">
        <v>133634.875</v>
      </c>
      <c r="AC309" s="61">
        <v>23.856979370117191</v>
      </c>
      <c r="AD309" s="61">
        <v>426515.125</v>
      </c>
      <c r="AE309" s="61">
        <v>71174.5703125</v>
      </c>
      <c r="AF309" s="61">
        <v>12.70634078979492</v>
      </c>
      <c r="AG309" s="61">
        <v>488975.4296875</v>
      </c>
      <c r="AH309" s="61">
        <v>125097.953125</v>
      </c>
      <c r="AI309" s="61">
        <v>22.332937240600589</v>
      </c>
      <c r="AJ309" s="61">
        <v>435052.046875</v>
      </c>
      <c r="AK309" s="61">
        <v>214765.1875</v>
      </c>
      <c r="AL309" s="61">
        <v>38.340656280517578</v>
      </c>
      <c r="AM309" s="61">
        <v>345384.8125</v>
      </c>
      <c r="AN309" s="61">
        <v>31479.09375</v>
      </c>
      <c r="AO309" s="61">
        <v>5.6197614669799796</v>
      </c>
      <c r="AP309" s="61">
        <v>528670.90625</v>
      </c>
      <c r="AQ309" s="61">
        <v>42085.234375</v>
      </c>
      <c r="AR309" s="61">
        <v>7.5132079124450684</v>
      </c>
      <c r="AS309" s="61">
        <v>518064.765625</v>
      </c>
    </row>
    <row r="310" spans="1:45">
      <c r="A310">
        <v>34</v>
      </c>
      <c r="B310" t="s">
        <v>1164</v>
      </c>
      <c r="C310" t="s">
        <v>1165</v>
      </c>
      <c r="D310" t="s">
        <v>1166</v>
      </c>
      <c r="E310" t="s">
        <v>214</v>
      </c>
      <c r="F310" t="s">
        <v>224</v>
      </c>
      <c r="G310" t="s">
        <v>2091</v>
      </c>
      <c r="H310" s="61">
        <v>576688.3125</v>
      </c>
      <c r="I310" s="61">
        <v>145730.5</v>
      </c>
      <c r="J310" s="61">
        <v>25.270235061645511</v>
      </c>
      <c r="K310" s="61">
        <v>430957.8125</v>
      </c>
      <c r="L310" s="61">
        <v>74.729766845703125</v>
      </c>
      <c r="M310" s="61">
        <v>39831.03125</v>
      </c>
      <c r="N310" s="61">
        <v>6.9068560600280762</v>
      </c>
      <c r="O310" s="61">
        <v>431928.59375</v>
      </c>
      <c r="P310" s="61">
        <v>74.898101806640625</v>
      </c>
      <c r="Q310" s="61">
        <v>392097.5625</v>
      </c>
      <c r="R310" s="61">
        <f t="shared" si="4"/>
        <v>67.991244837305416</v>
      </c>
      <c r="S310" s="61">
        <v>18.352142333984379</v>
      </c>
      <c r="T310" s="61">
        <v>167032.859375</v>
      </c>
      <c r="U310" s="61">
        <v>28.96414947509766</v>
      </c>
      <c r="V310" s="61">
        <v>300388.6875</v>
      </c>
      <c r="W310" s="61">
        <v>52.088569641113281</v>
      </c>
      <c r="X310" s="61">
        <v>85901.140625</v>
      </c>
      <c r="Y310" s="61">
        <v>14.89559268951416</v>
      </c>
      <c r="Z310" s="61">
        <v>0</v>
      </c>
      <c r="AA310" s="61">
        <v>0</v>
      </c>
      <c r="AB310" s="61">
        <v>90850.7421875</v>
      </c>
      <c r="AC310" s="61">
        <v>15.753872871398929</v>
      </c>
      <c r="AD310" s="61">
        <v>485837.5703125</v>
      </c>
      <c r="AE310" s="61">
        <v>106261.1171875</v>
      </c>
      <c r="AF310" s="61">
        <v>18.426092147827148</v>
      </c>
      <c r="AG310" s="61">
        <v>470427.1953125</v>
      </c>
      <c r="AH310" s="61">
        <v>108821.5859375</v>
      </c>
      <c r="AI310" s="61">
        <v>18.870086669921879</v>
      </c>
      <c r="AJ310" s="61">
        <v>467866.7265625</v>
      </c>
      <c r="AK310" s="61">
        <v>160950.5625</v>
      </c>
      <c r="AL310" s="61">
        <v>27.909454345703121</v>
      </c>
      <c r="AM310" s="61">
        <v>415737.75</v>
      </c>
      <c r="AN310" s="61">
        <v>40337.27734375</v>
      </c>
      <c r="AO310" s="61">
        <v>6.9946408271789551</v>
      </c>
      <c r="AP310" s="61">
        <v>536351.03515625</v>
      </c>
      <c r="AQ310" s="61">
        <v>39635.1015625</v>
      </c>
      <c r="AR310" s="61">
        <v>6.8728814125061044</v>
      </c>
      <c r="AS310" s="61">
        <v>537053.2109375</v>
      </c>
    </row>
    <row r="311" spans="1:45">
      <c r="A311">
        <v>242</v>
      </c>
      <c r="B311" t="s">
        <v>1168</v>
      </c>
      <c r="C311" t="s">
        <v>1169</v>
      </c>
      <c r="D311" t="s">
        <v>1169</v>
      </c>
      <c r="E311" t="s">
        <v>214</v>
      </c>
      <c r="F311" t="s">
        <v>224</v>
      </c>
      <c r="G311" t="s">
        <v>2092</v>
      </c>
      <c r="H311" s="61">
        <v>504721.125</v>
      </c>
      <c r="I311" s="61">
        <v>45045.52734375</v>
      </c>
      <c r="J311" s="61">
        <v>8.924835205078125</v>
      </c>
      <c r="K311" s="61">
        <v>459675.59375</v>
      </c>
      <c r="L311" s="61">
        <v>91.075164794921875</v>
      </c>
      <c r="M311" s="61">
        <v>104060.53125</v>
      </c>
      <c r="N311" s="61">
        <v>20.617431640625</v>
      </c>
      <c r="O311" s="61">
        <v>403496.875</v>
      </c>
      <c r="P311" s="61">
        <v>79.94451904296875</v>
      </c>
      <c r="Q311" s="61">
        <v>299436.34375</v>
      </c>
      <c r="R311" s="61">
        <f t="shared" si="4"/>
        <v>59.327087557510104</v>
      </c>
      <c r="S311" s="61">
        <v>15.4194450378418</v>
      </c>
      <c r="T311" s="61">
        <v>58809.890625</v>
      </c>
      <c r="U311" s="61">
        <v>11.651957511901861</v>
      </c>
      <c r="V311" s="61">
        <v>245810.765625</v>
      </c>
      <c r="W311" s="61">
        <v>48.702293395996087</v>
      </c>
      <c r="X311" s="61">
        <v>122211.8984375</v>
      </c>
      <c r="Y311" s="61">
        <v>24.213747024536129</v>
      </c>
      <c r="Z311" s="61">
        <v>56674.1015625</v>
      </c>
      <c r="AA311" s="61">
        <v>11.228795051574711</v>
      </c>
      <c r="AB311" s="61">
        <v>263293.75</v>
      </c>
      <c r="AC311" s="61">
        <v>52.166183471679688</v>
      </c>
      <c r="AD311" s="61">
        <v>241427.375</v>
      </c>
      <c r="AE311" s="61">
        <v>84188.78125</v>
      </c>
      <c r="AF311" s="61">
        <v>16.680257797241211</v>
      </c>
      <c r="AG311" s="61">
        <v>420532.34375</v>
      </c>
      <c r="AH311" s="61">
        <v>105890.875</v>
      </c>
      <c r="AI311" s="61">
        <v>20.980075836181641</v>
      </c>
      <c r="AJ311" s="61">
        <v>398830.25</v>
      </c>
      <c r="AK311" s="61">
        <v>288006.71875</v>
      </c>
      <c r="AL311" s="61">
        <v>57.062541961669922</v>
      </c>
      <c r="AM311" s="61">
        <v>216714.40625</v>
      </c>
      <c r="AN311" s="61">
        <v>140869.765625</v>
      </c>
      <c r="AO311" s="61">
        <v>27.910417556762699</v>
      </c>
      <c r="AP311" s="61">
        <v>363851.359375</v>
      </c>
      <c r="AQ311" s="61">
        <v>15470.6533203125</v>
      </c>
      <c r="AR311" s="61">
        <v>3.0651884078979492</v>
      </c>
      <c r="AS311" s="61">
        <v>489250.4716796875</v>
      </c>
    </row>
    <row r="312" spans="1:45">
      <c r="A312">
        <v>63</v>
      </c>
      <c r="B312" t="s">
        <v>1170</v>
      </c>
      <c r="C312" t="s">
        <v>1171</v>
      </c>
      <c r="D312" t="s">
        <v>1171</v>
      </c>
      <c r="E312" t="s">
        <v>214</v>
      </c>
      <c r="F312" t="s">
        <v>215</v>
      </c>
      <c r="G312" t="s">
        <v>2093</v>
      </c>
      <c r="H312" s="61">
        <v>574411.125</v>
      </c>
      <c r="I312" s="61">
        <v>87774.875</v>
      </c>
      <c r="J312" s="61">
        <v>15.28084564208984</v>
      </c>
      <c r="K312" s="61">
        <v>486636.25</v>
      </c>
      <c r="L312" s="61">
        <v>84.719154357910156</v>
      </c>
      <c r="M312" s="61">
        <v>98591.4921875</v>
      </c>
      <c r="N312" s="61">
        <v>17.163925170898441</v>
      </c>
      <c r="O312" s="61">
        <v>537715</v>
      </c>
      <c r="P312" s="61">
        <v>93.611518859863281</v>
      </c>
      <c r="Q312" s="61">
        <v>439123.5078125</v>
      </c>
      <c r="R312" s="61">
        <f t="shared" si="4"/>
        <v>76.447598018318331</v>
      </c>
      <c r="S312" s="61">
        <v>9.541905403137207</v>
      </c>
      <c r="T312" s="61">
        <v>64518.5234375</v>
      </c>
      <c r="U312" s="61">
        <v>11.23211574554443</v>
      </c>
      <c r="V312" s="61">
        <v>264748.875</v>
      </c>
      <c r="W312" s="61">
        <v>46.090488433837891</v>
      </c>
      <c r="X312" s="61">
        <v>138059</v>
      </c>
      <c r="Y312" s="61">
        <v>24.03487586975098</v>
      </c>
      <c r="Z312" s="61">
        <v>0</v>
      </c>
      <c r="AA312" s="61">
        <v>0</v>
      </c>
      <c r="AB312" s="61">
        <v>196779.859375</v>
      </c>
      <c r="AC312" s="61">
        <v>34.257667541503913</v>
      </c>
      <c r="AD312" s="61">
        <v>377631.265625</v>
      </c>
      <c r="AE312" s="61">
        <v>131010.75</v>
      </c>
      <c r="AF312" s="61">
        <v>22.80783653259277</v>
      </c>
      <c r="AG312" s="61">
        <v>443400.375</v>
      </c>
      <c r="AH312" s="61">
        <v>210445.015625</v>
      </c>
      <c r="AI312" s="61">
        <v>36.636653900146477</v>
      </c>
      <c r="AJ312" s="61">
        <v>363966.109375</v>
      </c>
      <c r="AK312" s="61">
        <v>307396</v>
      </c>
      <c r="AL312" s="61">
        <v>53.514980316162109</v>
      </c>
      <c r="AM312" s="61">
        <v>267015.125</v>
      </c>
      <c r="AN312" s="61">
        <v>75154.3671875</v>
      </c>
      <c r="AO312" s="61">
        <v>13.083724975585939</v>
      </c>
      <c r="AP312" s="61">
        <v>499256.7578125</v>
      </c>
      <c r="AQ312" s="61">
        <v>24099.13671875</v>
      </c>
      <c r="AR312" s="61">
        <v>4.1954507827758789</v>
      </c>
      <c r="AS312" s="61">
        <v>550311.98828125</v>
      </c>
    </row>
    <row r="313" spans="1:45">
      <c r="A313">
        <v>64</v>
      </c>
      <c r="B313" t="s">
        <v>1173</v>
      </c>
      <c r="C313" t="s">
        <v>1174</v>
      </c>
      <c r="D313" t="s">
        <v>1175</v>
      </c>
      <c r="E313" t="s">
        <v>214</v>
      </c>
      <c r="F313" t="s">
        <v>215</v>
      </c>
      <c r="G313" t="s">
        <v>2094</v>
      </c>
      <c r="H313" s="61">
        <v>430679.0625</v>
      </c>
      <c r="I313" s="61">
        <v>50951.4765625</v>
      </c>
      <c r="J313" s="61">
        <v>11.830497741699221</v>
      </c>
      <c r="K313" s="61">
        <v>379727.59375</v>
      </c>
      <c r="L313" s="61">
        <v>88.169502258300781</v>
      </c>
      <c r="M313" s="61">
        <v>67408.0390625</v>
      </c>
      <c r="N313" s="61">
        <v>15.651570320129389</v>
      </c>
      <c r="O313" s="61">
        <v>396808.25</v>
      </c>
      <c r="P313" s="61">
        <v>92.135490417480469</v>
      </c>
      <c r="Q313" s="61">
        <v>329400.2109375</v>
      </c>
      <c r="R313" s="61">
        <f t="shared" si="4"/>
        <v>76.483915662257203</v>
      </c>
      <c r="S313" s="61">
        <v>9.4285717010498047</v>
      </c>
      <c r="T313" s="61">
        <v>59735.7421875</v>
      </c>
      <c r="U313" s="61">
        <v>13.8701286315918</v>
      </c>
      <c r="V313" s="61">
        <v>236550.109375</v>
      </c>
      <c r="W313" s="61">
        <v>54.924919128417969</v>
      </c>
      <c r="X313" s="61">
        <v>81769.8671875</v>
      </c>
      <c r="Y313" s="61">
        <v>18.986265182495121</v>
      </c>
      <c r="Z313" s="61">
        <v>5784.74072265625</v>
      </c>
      <c r="AA313" s="61">
        <v>1.3431674242019651</v>
      </c>
      <c r="AB313" s="61">
        <v>109976.84375</v>
      </c>
      <c r="AC313" s="61">
        <v>25.535684585571289</v>
      </c>
      <c r="AD313" s="61">
        <v>320702.21875</v>
      </c>
      <c r="AE313" s="61">
        <v>103397.3984375</v>
      </c>
      <c r="AF313" s="61">
        <v>24.007991790771481</v>
      </c>
      <c r="AG313" s="61">
        <v>327281.6640625</v>
      </c>
      <c r="AH313" s="61">
        <v>155439</v>
      </c>
      <c r="AI313" s="61">
        <v>36.091606140136719</v>
      </c>
      <c r="AJ313" s="61">
        <v>275240.0625</v>
      </c>
      <c r="AK313" s="61">
        <v>211268.203125</v>
      </c>
      <c r="AL313" s="61">
        <v>49.054672241210938</v>
      </c>
      <c r="AM313" s="61">
        <v>219410.859375</v>
      </c>
      <c r="AN313" s="61">
        <v>37771.80859375</v>
      </c>
      <c r="AO313" s="61">
        <v>8.7702913284301758</v>
      </c>
      <c r="AP313" s="61">
        <v>392907.25390625</v>
      </c>
      <c r="AQ313" s="61">
        <v>6880.5166015625</v>
      </c>
      <c r="AR313" s="61">
        <v>1.5975972414016719</v>
      </c>
      <c r="AS313" s="61">
        <v>423798.5458984375</v>
      </c>
    </row>
    <row r="314" spans="1:45">
      <c r="A314">
        <v>254</v>
      </c>
      <c r="B314" t="s">
        <v>1176</v>
      </c>
      <c r="C314" t="s">
        <v>1177</v>
      </c>
      <c r="D314" t="s">
        <v>1177</v>
      </c>
      <c r="E314" t="s">
        <v>228</v>
      </c>
      <c r="F314" t="s">
        <v>229</v>
      </c>
      <c r="G314" t="s">
        <v>2095</v>
      </c>
      <c r="H314" s="61">
        <v>411358.75</v>
      </c>
      <c r="I314" s="61">
        <v>147476.265625</v>
      </c>
      <c r="J314" s="61">
        <v>35.851009368896477</v>
      </c>
      <c r="K314" s="61">
        <v>263882.5</v>
      </c>
      <c r="L314" s="61">
        <v>64.148994445800781</v>
      </c>
      <c r="M314" s="61">
        <v>48399.87890625</v>
      </c>
      <c r="N314" s="61">
        <v>11.76585674285889</v>
      </c>
      <c r="O314" s="61">
        <v>178286.46875</v>
      </c>
      <c r="P314" s="61">
        <v>43.340869903564453</v>
      </c>
      <c r="Q314" s="61">
        <v>129886.58984375</v>
      </c>
      <c r="R314" s="61">
        <f t="shared" si="4"/>
        <v>31.575015687341036</v>
      </c>
      <c r="S314" s="61">
        <v>38</v>
      </c>
      <c r="T314" s="61">
        <v>6286.87548828125</v>
      </c>
      <c r="U314" s="61">
        <v>1.528319358825684</v>
      </c>
      <c r="V314" s="61">
        <v>6613.5068359375</v>
      </c>
      <c r="W314" s="61">
        <v>1.607722401618958</v>
      </c>
      <c r="X314" s="61">
        <v>88393.8203125</v>
      </c>
      <c r="Y314" s="61">
        <v>21.488254547119141</v>
      </c>
      <c r="Z314" s="61">
        <v>46666.24609375</v>
      </c>
      <c r="AA314" s="61">
        <v>11.34441566467285</v>
      </c>
      <c r="AB314" s="61">
        <v>98279.6015625</v>
      </c>
      <c r="AC314" s="61">
        <v>23.891458511352539</v>
      </c>
      <c r="AD314" s="61">
        <v>313079.1484375</v>
      </c>
      <c r="AE314" s="61">
        <v>143239.28125</v>
      </c>
      <c r="AF314" s="61">
        <v>34.821014404296882</v>
      </c>
      <c r="AG314" s="61">
        <v>268119.46875</v>
      </c>
      <c r="AH314" s="61">
        <v>132812.828125</v>
      </c>
      <c r="AI314" s="61">
        <v>32.286376953125</v>
      </c>
      <c r="AJ314" s="61">
        <v>278545.921875</v>
      </c>
      <c r="AK314" s="61">
        <v>232677.484375</v>
      </c>
      <c r="AL314" s="61">
        <v>56.563156127929688</v>
      </c>
      <c r="AM314" s="61">
        <v>178681.265625</v>
      </c>
      <c r="AN314" s="61">
        <v>96553.8984375</v>
      </c>
      <c r="AO314" s="61">
        <v>23.471944808959961</v>
      </c>
      <c r="AP314" s="61">
        <v>314804.8515625</v>
      </c>
      <c r="AQ314" s="61">
        <v>9925.0537109375</v>
      </c>
      <c r="AR314" s="61">
        <v>2.4127488136291499</v>
      </c>
      <c r="AS314" s="61">
        <v>401433.6962890625</v>
      </c>
    </row>
    <row r="315" spans="1:45">
      <c r="A315">
        <v>107</v>
      </c>
      <c r="B315" t="s">
        <v>1178</v>
      </c>
      <c r="C315" t="s">
        <v>1179</v>
      </c>
      <c r="D315" t="s">
        <v>1179</v>
      </c>
      <c r="E315" t="s">
        <v>214</v>
      </c>
      <c r="F315" t="s">
        <v>224</v>
      </c>
      <c r="G315" t="s">
        <v>2096</v>
      </c>
      <c r="H315" s="61">
        <v>552550.75</v>
      </c>
      <c r="I315" s="61">
        <v>78054.1796875</v>
      </c>
      <c r="J315" s="61">
        <v>14.126155853271481</v>
      </c>
      <c r="K315" s="61">
        <v>474496.5625</v>
      </c>
      <c r="L315" s="61">
        <v>85.87384033203125</v>
      </c>
      <c r="M315" s="61">
        <v>145069.171875</v>
      </c>
      <c r="N315" s="61">
        <v>26.254451751708981</v>
      </c>
      <c r="O315" s="61">
        <v>505638.71875</v>
      </c>
      <c r="P315" s="61">
        <v>91.509918212890625</v>
      </c>
      <c r="Q315" s="61">
        <v>360569.546875</v>
      </c>
      <c r="R315" s="61">
        <f t="shared" si="4"/>
        <v>65.255462394178281</v>
      </c>
      <c r="S315" s="61">
        <v>8.2202672958374023</v>
      </c>
      <c r="T315" s="61">
        <v>197285.5</v>
      </c>
      <c r="U315" s="61">
        <v>35.704502105712891</v>
      </c>
      <c r="V315" s="61">
        <v>166898.5625</v>
      </c>
      <c r="W315" s="61">
        <v>30.205110549926761</v>
      </c>
      <c r="X315" s="61">
        <v>177575.671875</v>
      </c>
      <c r="Y315" s="61">
        <v>32.137443542480469</v>
      </c>
      <c r="Z315" s="61">
        <v>0</v>
      </c>
      <c r="AA315" s="61">
        <v>0</v>
      </c>
      <c r="AB315" s="61">
        <v>285379.25</v>
      </c>
      <c r="AC315" s="61">
        <v>51.647609710693359</v>
      </c>
      <c r="AD315" s="61">
        <v>267171.5</v>
      </c>
      <c r="AE315" s="61">
        <v>180410.921875</v>
      </c>
      <c r="AF315" s="61">
        <v>32.650558471679688</v>
      </c>
      <c r="AG315" s="61">
        <v>372139.828125</v>
      </c>
      <c r="AH315" s="61">
        <v>208317.515625</v>
      </c>
      <c r="AI315" s="61">
        <v>37.701065063476563</v>
      </c>
      <c r="AJ315" s="61">
        <v>344233.234375</v>
      </c>
      <c r="AK315" s="61">
        <v>363779.03125</v>
      </c>
      <c r="AL315" s="61">
        <v>65.836311340332031</v>
      </c>
      <c r="AM315" s="61">
        <v>188771.71875</v>
      </c>
      <c r="AN315" s="61">
        <v>123743.1484375</v>
      </c>
      <c r="AO315" s="61">
        <v>22.394891738891602</v>
      </c>
      <c r="AP315" s="61">
        <v>428807.6015625</v>
      </c>
      <c r="AQ315" s="61">
        <v>74698.7578125</v>
      </c>
      <c r="AR315" s="61">
        <v>13.518895149230961</v>
      </c>
      <c r="AS315" s="61">
        <v>477851.9921875</v>
      </c>
    </row>
    <row r="316" spans="1:45">
      <c r="A316">
        <v>253</v>
      </c>
      <c r="B316" t="s">
        <v>1181</v>
      </c>
      <c r="C316" t="s">
        <v>1182</v>
      </c>
      <c r="D316" t="s">
        <v>1182</v>
      </c>
      <c r="E316" t="s">
        <v>228</v>
      </c>
      <c r="F316" t="s">
        <v>229</v>
      </c>
      <c r="G316" t="s">
        <v>2097</v>
      </c>
      <c r="H316" s="61">
        <v>401253.4375</v>
      </c>
      <c r="I316" s="61">
        <v>142348.53125</v>
      </c>
      <c r="J316" s="61">
        <v>35.475967407226563</v>
      </c>
      <c r="K316" s="61">
        <v>258904.90625</v>
      </c>
      <c r="L316" s="61">
        <v>64.524040222167969</v>
      </c>
      <c r="M316" s="61">
        <v>58387.83203125</v>
      </c>
      <c r="N316" s="61">
        <v>14.55135917663574</v>
      </c>
      <c r="O316" s="61">
        <v>178803.015625</v>
      </c>
      <c r="P316" s="61">
        <v>44.561119079589837</v>
      </c>
      <c r="Q316" s="61">
        <v>120415.18359375</v>
      </c>
      <c r="R316" s="61">
        <f t="shared" si="4"/>
        <v>30.009757509865569</v>
      </c>
      <c r="S316" s="61">
        <v>38</v>
      </c>
      <c r="T316" s="61">
        <v>2424.578125</v>
      </c>
      <c r="U316" s="61">
        <v>0.60425108671188354</v>
      </c>
      <c r="V316" s="61">
        <v>5646.80029296875</v>
      </c>
      <c r="W316" s="61">
        <v>1.407290101051331</v>
      </c>
      <c r="X316" s="61">
        <v>58664.5234375</v>
      </c>
      <c r="Y316" s="61">
        <v>14.620315551757811</v>
      </c>
      <c r="Z316" s="61">
        <v>41971.50390625</v>
      </c>
      <c r="AA316" s="61">
        <v>10.460098266601561</v>
      </c>
      <c r="AB316" s="61">
        <v>133034.21875</v>
      </c>
      <c r="AC316" s="61">
        <v>33.154659271240227</v>
      </c>
      <c r="AD316" s="61">
        <v>268219.21875</v>
      </c>
      <c r="AE316" s="61">
        <v>91023.8828125</v>
      </c>
      <c r="AF316" s="61">
        <v>22.684885025024411</v>
      </c>
      <c r="AG316" s="61">
        <v>310229.5546875</v>
      </c>
      <c r="AH316" s="61">
        <v>94752.796875</v>
      </c>
      <c r="AI316" s="61">
        <v>23.614202499389648</v>
      </c>
      <c r="AJ316" s="61">
        <v>306500.640625</v>
      </c>
      <c r="AK316" s="61">
        <v>221104.59375</v>
      </c>
      <c r="AL316" s="61">
        <v>55.103473663330078</v>
      </c>
      <c r="AM316" s="61">
        <v>180148.84375</v>
      </c>
      <c r="AN316" s="61">
        <v>116974.9921875</v>
      </c>
      <c r="AO316" s="61">
        <v>29.152397155761719</v>
      </c>
      <c r="AP316" s="61">
        <v>284278.4453125</v>
      </c>
      <c r="AQ316" s="61">
        <v>5064.970703125</v>
      </c>
      <c r="AR316" s="61">
        <v>1.2622871398925779</v>
      </c>
      <c r="AS316" s="61">
        <v>396188.466796875</v>
      </c>
    </row>
    <row r="317" spans="1:45">
      <c r="A317">
        <v>233</v>
      </c>
      <c r="B317" t="s">
        <v>1184</v>
      </c>
      <c r="C317" t="s">
        <v>1185</v>
      </c>
      <c r="D317" t="s">
        <v>1185</v>
      </c>
      <c r="E317" t="s">
        <v>264</v>
      </c>
      <c r="F317" t="s">
        <v>265</v>
      </c>
      <c r="G317" t="s">
        <v>2098</v>
      </c>
      <c r="H317" s="61">
        <v>536566.6875</v>
      </c>
      <c r="I317" s="61">
        <v>31122.7734375</v>
      </c>
      <c r="J317" s="61">
        <v>5.8003554344177246</v>
      </c>
      <c r="K317" s="61">
        <v>505443.90625</v>
      </c>
      <c r="L317" s="61">
        <v>94.19964599609375</v>
      </c>
      <c r="M317" s="61">
        <v>56895.69140625</v>
      </c>
      <c r="N317" s="61">
        <v>10.603657722473139</v>
      </c>
      <c r="O317" s="61">
        <v>498729</v>
      </c>
      <c r="P317" s="61">
        <v>92.948188781738281</v>
      </c>
      <c r="Q317" s="61">
        <v>441833.30859375</v>
      </c>
      <c r="R317" s="61">
        <f t="shared" si="4"/>
        <v>82.344528441070992</v>
      </c>
      <c r="S317" s="61">
        <v>9.0375003814697266</v>
      </c>
      <c r="T317" s="61">
        <v>104162.6796875</v>
      </c>
      <c r="U317" s="61">
        <v>19.412811279296879</v>
      </c>
      <c r="V317" s="61">
        <v>318876.875</v>
      </c>
      <c r="W317" s="61">
        <v>59.429122924804688</v>
      </c>
      <c r="X317" s="61">
        <v>91777.65625</v>
      </c>
      <c r="Y317" s="61">
        <v>17.1046142578125</v>
      </c>
      <c r="Z317" s="61">
        <v>71.321006774902344</v>
      </c>
      <c r="AA317" s="61">
        <v>1.329210493713617E-2</v>
      </c>
      <c r="AB317" s="61">
        <v>245286.703125</v>
      </c>
      <c r="AC317" s="61">
        <v>45.714111328125</v>
      </c>
      <c r="AD317" s="61">
        <v>291279.984375</v>
      </c>
      <c r="AE317" s="61">
        <v>57377.5546875</v>
      </c>
      <c r="AF317" s="61">
        <v>10.69346237182617</v>
      </c>
      <c r="AG317" s="61">
        <v>479189.1328125</v>
      </c>
      <c r="AH317" s="61">
        <v>208191.296875</v>
      </c>
      <c r="AI317" s="61">
        <v>38.800640106201172</v>
      </c>
      <c r="AJ317" s="61">
        <v>328375.390625</v>
      </c>
      <c r="AK317" s="61">
        <v>364145.125</v>
      </c>
      <c r="AL317" s="61">
        <v>67.865768432617188</v>
      </c>
      <c r="AM317" s="61">
        <v>172421.5625</v>
      </c>
      <c r="AN317" s="61">
        <v>38790.9140625</v>
      </c>
      <c r="AO317" s="61">
        <v>7.2294673919677734</v>
      </c>
      <c r="AP317" s="61">
        <v>497775.7734375</v>
      </c>
      <c r="AQ317" s="61">
        <v>26920.1171875</v>
      </c>
      <c r="AR317" s="61">
        <v>5.0171055793762207</v>
      </c>
      <c r="AS317" s="61">
        <v>509646.5703125</v>
      </c>
    </row>
    <row r="318" spans="1:45">
      <c r="A318">
        <v>8</v>
      </c>
      <c r="B318" t="s">
        <v>1187</v>
      </c>
      <c r="C318" t="s">
        <v>1188</v>
      </c>
      <c r="D318" t="s">
        <v>1188</v>
      </c>
      <c r="E318" t="s">
        <v>264</v>
      </c>
      <c r="F318" t="s">
        <v>265</v>
      </c>
      <c r="G318" t="s">
        <v>2099</v>
      </c>
      <c r="H318" s="61">
        <v>484082</v>
      </c>
      <c r="I318" s="61">
        <v>43416.39453125</v>
      </c>
      <c r="J318" s="61">
        <v>8.9688100814819336</v>
      </c>
      <c r="K318" s="61">
        <v>440665.59375</v>
      </c>
      <c r="L318" s="61">
        <v>91.03118896484375</v>
      </c>
      <c r="M318" s="61">
        <v>46702.78515625</v>
      </c>
      <c r="N318" s="61">
        <v>9.6477012634277344</v>
      </c>
      <c r="O318" s="61">
        <v>362155.65625</v>
      </c>
      <c r="P318" s="61">
        <v>74.812873840332031</v>
      </c>
      <c r="Q318" s="61">
        <v>315452.87109375</v>
      </c>
      <c r="R318" s="61">
        <f t="shared" si="4"/>
        <v>65.165172655407559</v>
      </c>
      <c r="S318" s="61">
        <v>14.540816307067869</v>
      </c>
      <c r="T318" s="61">
        <v>149276.390625</v>
      </c>
      <c r="U318" s="61">
        <v>30.837005615234379</v>
      </c>
      <c r="V318" s="61">
        <v>67737.5</v>
      </c>
      <c r="W318" s="61">
        <v>13.99298000335693</v>
      </c>
      <c r="X318" s="61">
        <v>143611.59375</v>
      </c>
      <c r="Y318" s="61">
        <v>29.666790008544918</v>
      </c>
      <c r="Z318" s="61">
        <v>26437.01171875</v>
      </c>
      <c r="AA318" s="61">
        <v>5.4612674713134766</v>
      </c>
      <c r="AB318" s="61">
        <v>303251.625</v>
      </c>
      <c r="AC318" s="61">
        <v>62.644680023193359</v>
      </c>
      <c r="AD318" s="61">
        <v>180830.375</v>
      </c>
      <c r="AE318" s="61">
        <v>84378.1015625</v>
      </c>
      <c r="AF318" s="61">
        <v>17.430540084838871</v>
      </c>
      <c r="AG318" s="61">
        <v>399703.8984375</v>
      </c>
      <c r="AH318" s="61">
        <v>204169.25</v>
      </c>
      <c r="AI318" s="61">
        <v>42.176582336425781</v>
      </c>
      <c r="AJ318" s="61">
        <v>279912.75</v>
      </c>
      <c r="AK318" s="61">
        <v>404870.25</v>
      </c>
      <c r="AL318" s="61">
        <v>83.636703491210938</v>
      </c>
      <c r="AM318" s="61">
        <v>79211.75</v>
      </c>
      <c r="AN318" s="61">
        <v>101879.28125</v>
      </c>
      <c r="AO318" s="61">
        <v>21.045871734619141</v>
      </c>
      <c r="AP318" s="61">
        <v>382202.71875</v>
      </c>
      <c r="AQ318" s="61">
        <v>48757.796875</v>
      </c>
      <c r="AR318" s="61">
        <v>10.0722188949585</v>
      </c>
      <c r="AS318" s="61">
        <v>435324.203125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551D-8611-4043-B4A3-53416C2F796C}">
  <dimension ref="A1:E36"/>
  <sheetViews>
    <sheetView workbookViewId="0">
      <selection activeCell="D36" sqref="D36"/>
    </sheetView>
  </sheetViews>
  <sheetFormatPr defaultRowHeight="14.45"/>
  <cols>
    <col min="1" max="1" width="8.85546875" style="26"/>
    <col min="2" max="2" width="20.5703125" customWidth="1"/>
    <col min="3" max="3" width="52" style="32" customWidth="1"/>
    <col min="4" max="4" width="80.140625" style="28" customWidth="1"/>
    <col min="5" max="5" width="40.5703125" customWidth="1"/>
  </cols>
  <sheetData>
    <row r="1" spans="1:5" ht="15.6">
      <c r="A1" s="4" t="s">
        <v>26</v>
      </c>
      <c r="B1" s="5"/>
      <c r="C1" s="6" t="s">
        <v>27</v>
      </c>
      <c r="D1" s="13" t="s">
        <v>28</v>
      </c>
      <c r="E1" s="10" t="s">
        <v>29</v>
      </c>
    </row>
    <row r="2" spans="1:5">
      <c r="A2" s="10" t="s">
        <v>30</v>
      </c>
      <c r="B2" s="11"/>
      <c r="C2" s="29" t="s">
        <v>31</v>
      </c>
      <c r="D2" s="15" t="s">
        <v>32</v>
      </c>
      <c r="E2" s="11"/>
    </row>
    <row r="3" spans="1:5">
      <c r="A3" s="10" t="s">
        <v>33</v>
      </c>
      <c r="B3" s="11"/>
      <c r="C3" s="29" t="s">
        <v>34</v>
      </c>
      <c r="D3" s="15" t="s">
        <v>35</v>
      </c>
      <c r="E3" s="11"/>
    </row>
    <row r="4" spans="1:5">
      <c r="A4" s="10" t="s">
        <v>36</v>
      </c>
      <c r="B4" s="11"/>
      <c r="C4" s="29" t="s">
        <v>2100</v>
      </c>
      <c r="D4" s="15" t="s">
        <v>2101</v>
      </c>
      <c r="E4" s="11"/>
    </row>
    <row r="5" spans="1:5" ht="81" customHeight="1">
      <c r="A5" s="10" t="s">
        <v>39</v>
      </c>
      <c r="B5" s="11"/>
      <c r="C5" s="29" t="s">
        <v>40</v>
      </c>
      <c r="D5" s="15" t="s">
        <v>41</v>
      </c>
      <c r="E5" s="11"/>
    </row>
    <row r="6" spans="1:5" ht="14.45" customHeight="1">
      <c r="A6" s="10" t="s">
        <v>42</v>
      </c>
      <c r="B6" s="106" t="s">
        <v>2102</v>
      </c>
      <c r="C6" s="29" t="s">
        <v>44</v>
      </c>
      <c r="D6" s="15" t="s">
        <v>45</v>
      </c>
      <c r="E6" s="11" t="s">
        <v>46</v>
      </c>
    </row>
    <row r="7" spans="1:5" ht="14.45" customHeight="1">
      <c r="A7" s="10" t="s">
        <v>47</v>
      </c>
      <c r="B7" s="106"/>
      <c r="C7" s="29" t="s">
        <v>48</v>
      </c>
      <c r="D7" s="15" t="s">
        <v>2103</v>
      </c>
      <c r="E7" s="11" t="s">
        <v>50</v>
      </c>
    </row>
    <row r="8" spans="1:5" ht="14.45" customHeight="1">
      <c r="A8" s="10" t="s">
        <v>51</v>
      </c>
      <c r="B8" s="106"/>
      <c r="C8" s="29" t="s">
        <v>52</v>
      </c>
      <c r="D8" s="15" t="s">
        <v>53</v>
      </c>
      <c r="E8" s="11"/>
    </row>
    <row r="9" spans="1:5" ht="14.45" customHeight="1">
      <c r="A9" s="10" t="s">
        <v>54</v>
      </c>
      <c r="B9" s="106"/>
      <c r="C9" s="29" t="s">
        <v>55</v>
      </c>
      <c r="D9" s="15" t="s">
        <v>56</v>
      </c>
      <c r="E9" s="11" t="s">
        <v>57</v>
      </c>
    </row>
    <row r="10" spans="1:5" ht="14.45" customHeight="1">
      <c r="A10" s="10" t="s">
        <v>58</v>
      </c>
      <c r="B10" s="106"/>
      <c r="C10" s="29" t="s">
        <v>59</v>
      </c>
      <c r="D10" s="15" t="s">
        <v>60</v>
      </c>
      <c r="E10" s="11"/>
    </row>
    <row r="11" spans="1:5" ht="14.45" customHeight="1">
      <c r="A11" s="10" t="s">
        <v>76</v>
      </c>
      <c r="B11" s="106"/>
      <c r="C11" s="29" t="s">
        <v>77</v>
      </c>
      <c r="D11" s="15" t="s">
        <v>78</v>
      </c>
      <c r="E11" s="11"/>
    </row>
    <row r="12" spans="1:5" ht="14.45" customHeight="1">
      <c r="A12" s="10" t="s">
        <v>80</v>
      </c>
      <c r="B12" s="106"/>
      <c r="C12" s="29" t="s">
        <v>81</v>
      </c>
      <c r="D12" s="15" t="s">
        <v>82</v>
      </c>
      <c r="E12" s="11"/>
    </row>
    <row r="13" spans="1:5" ht="14.45" customHeight="1">
      <c r="A13" s="10" t="s">
        <v>83</v>
      </c>
      <c r="B13" s="106"/>
      <c r="C13" s="29" t="s">
        <v>84</v>
      </c>
      <c r="D13" s="15" t="s">
        <v>85</v>
      </c>
      <c r="E13" s="11"/>
    </row>
    <row r="14" spans="1:5" ht="14.45" customHeight="1">
      <c r="A14" s="10" t="s">
        <v>86</v>
      </c>
      <c r="B14" s="106"/>
      <c r="C14" s="29" t="s">
        <v>87</v>
      </c>
      <c r="D14" s="15" t="s">
        <v>88</v>
      </c>
      <c r="E14" s="11"/>
    </row>
    <row r="15" spans="1:5" ht="14.45" customHeight="1">
      <c r="A15" s="10" t="s">
        <v>89</v>
      </c>
      <c r="B15" s="106"/>
      <c r="C15" s="29" t="s">
        <v>90</v>
      </c>
      <c r="D15" s="15" t="s">
        <v>91</v>
      </c>
      <c r="E15" s="21" t="s">
        <v>92</v>
      </c>
    </row>
    <row r="16" spans="1:5" ht="14.45" customHeight="1">
      <c r="A16" s="10" t="s">
        <v>93</v>
      </c>
      <c r="B16" s="106"/>
      <c r="C16" s="29" t="s">
        <v>94</v>
      </c>
      <c r="D16" s="15" t="s">
        <v>95</v>
      </c>
      <c r="E16" s="11"/>
    </row>
    <row r="17" spans="1:5" ht="14.45" customHeight="1">
      <c r="A17" s="10" t="s">
        <v>96</v>
      </c>
      <c r="B17" s="106"/>
      <c r="C17" s="29" t="s">
        <v>97</v>
      </c>
      <c r="D17" s="15" t="s">
        <v>98</v>
      </c>
      <c r="E17" s="21" t="s">
        <v>92</v>
      </c>
    </row>
    <row r="18" spans="1:5" ht="14.45" customHeight="1">
      <c r="A18" s="10" t="s">
        <v>99</v>
      </c>
      <c r="B18" s="106"/>
      <c r="C18" s="29" t="s">
        <v>100</v>
      </c>
      <c r="D18" s="15" t="s">
        <v>101</v>
      </c>
      <c r="E18" s="11"/>
    </row>
    <row r="19" spans="1:5" ht="100.9">
      <c r="A19" s="10" t="s">
        <v>102</v>
      </c>
      <c r="B19" s="107" t="s">
        <v>103</v>
      </c>
      <c r="C19" s="29" t="s">
        <v>104</v>
      </c>
      <c r="D19" s="15" t="s">
        <v>105</v>
      </c>
      <c r="E19" s="23" t="s">
        <v>2104</v>
      </c>
    </row>
    <row r="20" spans="1:5" ht="28.9">
      <c r="A20" s="10" t="s">
        <v>107</v>
      </c>
      <c r="B20" s="107"/>
      <c r="C20" s="29" t="s">
        <v>108</v>
      </c>
      <c r="D20" s="15" t="s">
        <v>109</v>
      </c>
      <c r="E20" s="11"/>
    </row>
    <row r="21" spans="1:5" ht="43.15">
      <c r="A21" s="10" t="s">
        <v>110</v>
      </c>
      <c r="B21" s="107"/>
      <c r="C21" s="29" t="s">
        <v>111</v>
      </c>
      <c r="D21" s="15" t="s">
        <v>112</v>
      </c>
      <c r="E21" s="30" t="s">
        <v>2105</v>
      </c>
    </row>
    <row r="22" spans="1:5" ht="43.15">
      <c r="A22" s="10" t="s">
        <v>114</v>
      </c>
      <c r="B22" s="107"/>
      <c r="C22" s="29" t="s">
        <v>115</v>
      </c>
      <c r="D22" s="15" t="s">
        <v>116</v>
      </c>
      <c r="E22" s="31" t="s">
        <v>117</v>
      </c>
    </row>
    <row r="23" spans="1:5" ht="28.9">
      <c r="A23" s="10" t="s">
        <v>118</v>
      </c>
      <c r="B23" s="107"/>
      <c r="C23" s="29" t="s">
        <v>119</v>
      </c>
      <c r="D23" s="15" t="s">
        <v>120</v>
      </c>
      <c r="E23" s="11"/>
    </row>
    <row r="24" spans="1:5" ht="28.9">
      <c r="A24" s="10" t="s">
        <v>121</v>
      </c>
      <c r="B24" s="107"/>
      <c r="C24" s="29" t="s">
        <v>122</v>
      </c>
      <c r="D24" s="15" t="s">
        <v>123</v>
      </c>
      <c r="E24" s="31"/>
    </row>
    <row r="25" spans="1:5" ht="43.15">
      <c r="A25" s="10" t="s">
        <v>124</v>
      </c>
      <c r="B25" s="107"/>
      <c r="C25" s="29" t="s">
        <v>125</v>
      </c>
      <c r="D25" s="15" t="s">
        <v>126</v>
      </c>
      <c r="E25" s="23" t="s">
        <v>127</v>
      </c>
    </row>
    <row r="26" spans="1:5" ht="28.9">
      <c r="A26" s="10" t="s">
        <v>128</v>
      </c>
      <c r="B26" s="107"/>
      <c r="C26" s="29" t="s">
        <v>129</v>
      </c>
      <c r="D26" s="15" t="s">
        <v>130</v>
      </c>
      <c r="E26" s="11"/>
    </row>
    <row r="27" spans="1:5" ht="28.9">
      <c r="A27" s="10" t="s">
        <v>131</v>
      </c>
      <c r="B27" s="107"/>
      <c r="C27" s="29" t="s">
        <v>132</v>
      </c>
      <c r="D27" s="15" t="s">
        <v>133</v>
      </c>
      <c r="E27" s="11"/>
    </row>
    <row r="28" spans="1:5" ht="28.9">
      <c r="A28" s="10" t="s">
        <v>134</v>
      </c>
      <c r="B28" s="107"/>
      <c r="C28" s="29" t="s">
        <v>135</v>
      </c>
      <c r="D28" s="15" t="s">
        <v>136</v>
      </c>
      <c r="E28" s="11"/>
    </row>
    <row r="29" spans="1:5" ht="28.9">
      <c r="A29" s="10" t="s">
        <v>137</v>
      </c>
      <c r="B29" s="107"/>
      <c r="C29" s="29" t="s">
        <v>138</v>
      </c>
      <c r="D29" s="15" t="s">
        <v>139</v>
      </c>
      <c r="E29" s="11"/>
    </row>
    <row r="30" spans="1:5" ht="28.9">
      <c r="A30" s="10" t="s">
        <v>140</v>
      </c>
      <c r="B30" s="107"/>
      <c r="C30" s="29" t="s">
        <v>141</v>
      </c>
      <c r="D30" s="15" t="s">
        <v>142</v>
      </c>
      <c r="E30" s="11"/>
    </row>
    <row r="31" spans="1:5" ht="57.6">
      <c r="A31" s="10" t="s">
        <v>143</v>
      </c>
      <c r="B31" s="107"/>
      <c r="C31" s="29" t="s">
        <v>144</v>
      </c>
      <c r="D31" s="15" t="s">
        <v>145</v>
      </c>
      <c r="E31" s="31" t="s">
        <v>146</v>
      </c>
    </row>
    <row r="32" spans="1:5" ht="28.9">
      <c r="A32" s="10" t="s">
        <v>147</v>
      </c>
      <c r="B32" s="107"/>
      <c r="C32" s="29" t="s">
        <v>148</v>
      </c>
      <c r="D32" s="15" t="s">
        <v>149</v>
      </c>
      <c r="E32" s="11"/>
    </row>
    <row r="33" spans="1:5">
      <c r="A33" s="10" t="s">
        <v>150</v>
      </c>
      <c r="B33" s="107"/>
      <c r="C33" s="29" t="s">
        <v>151</v>
      </c>
      <c r="D33" s="15" t="s">
        <v>2106</v>
      </c>
      <c r="E33" s="11"/>
    </row>
    <row r="34" spans="1:5" ht="57.6">
      <c r="A34" s="10" t="s">
        <v>153</v>
      </c>
      <c r="B34" s="107"/>
      <c r="C34" s="29" t="s">
        <v>154</v>
      </c>
      <c r="D34" s="15" t="s">
        <v>155</v>
      </c>
      <c r="E34" s="31" t="s">
        <v>156</v>
      </c>
    </row>
    <row r="35" spans="1:5" ht="28.9">
      <c r="A35" s="10" t="s">
        <v>157</v>
      </c>
      <c r="B35" s="107"/>
      <c r="C35" s="29" t="s">
        <v>158</v>
      </c>
      <c r="D35" s="15" t="s">
        <v>159</v>
      </c>
      <c r="E35" s="11"/>
    </row>
    <row r="36" spans="1:5">
      <c r="A36" s="10" t="s">
        <v>160</v>
      </c>
      <c r="B36" s="107"/>
      <c r="C36" s="29" t="s">
        <v>161</v>
      </c>
      <c r="D36" s="15" t="s">
        <v>162</v>
      </c>
      <c r="E36" s="11"/>
    </row>
  </sheetData>
  <mergeCells count="2">
    <mergeCell ref="B6:B18"/>
    <mergeCell ref="B19:B36"/>
  </mergeCells>
  <hyperlinks>
    <hyperlink ref="E15" r:id="rId1" display="https://caenergy.maps.arcgis.com/home/item.html?id=5a0aac0357c64ec48a6dc42e1a6bc3ca" xr:uid="{9F841B55-0ED9-4C87-BF6F-F6BCCA552760}"/>
    <hyperlink ref="E17" r:id="rId2" display="https://caenergy.maps.arcgis.com/home/item.html?id=5a0aac0357c64ec48a6dc42e1a6bc3ca" xr:uid="{62196A04-596E-4DF1-879C-BE7297DEA9A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B8072-F456-4D51-82FE-9D990D49C189}">
  <sheetPr>
    <tabColor theme="4" tint="0.39997558519241921"/>
  </sheetPr>
  <dimension ref="A1:AM318"/>
  <sheetViews>
    <sheetView topLeftCell="A2" workbookViewId="0">
      <selection activeCell="F2" sqref="F2"/>
    </sheetView>
  </sheetViews>
  <sheetFormatPr defaultRowHeight="15" customHeight="1"/>
  <cols>
    <col min="5" max="5" width="30.140625" bestFit="1" customWidth="1"/>
    <col min="6" max="6" width="20" bestFit="1" customWidth="1"/>
    <col min="7" max="7" width="26.140625" customWidth="1"/>
    <col min="8" max="38" width="23" customWidth="1"/>
    <col min="39" max="39" width="15.7109375" customWidth="1"/>
  </cols>
  <sheetData>
    <row r="1" spans="1:39" ht="57.6">
      <c r="G1" s="90" t="s">
        <v>40</v>
      </c>
      <c r="H1" s="94" t="s">
        <v>44</v>
      </c>
      <c r="I1" s="94" t="s">
        <v>48</v>
      </c>
      <c r="J1" s="94" t="s">
        <v>52</v>
      </c>
      <c r="K1" s="94" t="s">
        <v>55</v>
      </c>
      <c r="L1" s="94" t="s">
        <v>59</v>
      </c>
      <c r="M1" s="94" t="s">
        <v>167</v>
      </c>
      <c r="N1" s="94" t="s">
        <v>81</v>
      </c>
      <c r="O1" s="94" t="s">
        <v>168</v>
      </c>
      <c r="P1" s="94" t="s">
        <v>87</v>
      </c>
      <c r="Q1" s="94" t="s">
        <v>90</v>
      </c>
      <c r="R1" s="94" t="s">
        <v>94</v>
      </c>
      <c r="S1" s="94" t="s">
        <v>97</v>
      </c>
      <c r="T1" s="94" t="s">
        <v>100</v>
      </c>
      <c r="U1" s="94" t="s">
        <v>104</v>
      </c>
      <c r="V1" s="94" t="s">
        <v>108</v>
      </c>
      <c r="W1" s="94" t="s">
        <v>111</v>
      </c>
      <c r="X1" s="94" t="s">
        <v>115</v>
      </c>
      <c r="Y1" s="94" t="s">
        <v>119</v>
      </c>
      <c r="Z1" s="94" t="s">
        <v>122</v>
      </c>
      <c r="AA1" s="94" t="s">
        <v>125</v>
      </c>
      <c r="AB1" s="94" t="s">
        <v>129</v>
      </c>
      <c r="AC1" s="94" t="s">
        <v>132</v>
      </c>
      <c r="AD1" s="94" t="s">
        <v>135</v>
      </c>
      <c r="AE1" s="94" t="s">
        <v>138</v>
      </c>
      <c r="AF1" s="94" t="s">
        <v>141</v>
      </c>
      <c r="AG1" s="94" t="s">
        <v>144</v>
      </c>
      <c r="AH1" s="94" t="s">
        <v>148</v>
      </c>
      <c r="AI1" s="94" t="s">
        <v>151</v>
      </c>
      <c r="AJ1" s="94" t="s">
        <v>154</v>
      </c>
      <c r="AK1" s="94" t="s">
        <v>158</v>
      </c>
      <c r="AL1" s="94" t="s">
        <v>161</v>
      </c>
    </row>
    <row r="2" spans="1:39" ht="14.45">
      <c r="A2" s="1" t="s">
        <v>31</v>
      </c>
      <c r="B2" s="1" t="s">
        <v>169</v>
      </c>
      <c r="C2" s="1" t="s">
        <v>27</v>
      </c>
      <c r="D2" s="1" t="s">
        <v>34</v>
      </c>
      <c r="E2" s="1" t="s">
        <v>2107</v>
      </c>
      <c r="F2" s="1" t="s">
        <v>171</v>
      </c>
      <c r="G2" s="1" t="s">
        <v>172</v>
      </c>
      <c r="H2" s="1" t="s">
        <v>173</v>
      </c>
      <c r="I2" s="1" t="s">
        <v>174</v>
      </c>
      <c r="J2" s="1" t="s">
        <v>175</v>
      </c>
      <c r="K2" s="1" t="s">
        <v>176</v>
      </c>
      <c r="L2" s="1" t="s">
        <v>177</v>
      </c>
      <c r="M2" s="1" t="s">
        <v>185</v>
      </c>
      <c r="N2" s="1" t="s">
        <v>186</v>
      </c>
      <c r="O2" s="1" t="s">
        <v>187</v>
      </c>
      <c r="P2" s="1" t="s">
        <v>188</v>
      </c>
      <c r="Q2" s="1" t="s">
        <v>189</v>
      </c>
      <c r="R2" s="1" t="s">
        <v>190</v>
      </c>
      <c r="S2" s="1" t="s">
        <v>191</v>
      </c>
      <c r="T2" s="1" t="s">
        <v>192</v>
      </c>
      <c r="U2" s="1" t="s">
        <v>193</v>
      </c>
      <c r="V2" s="1" t="s">
        <v>194</v>
      </c>
      <c r="W2" s="1" t="s">
        <v>195</v>
      </c>
      <c r="X2" s="1" t="s">
        <v>196</v>
      </c>
      <c r="Y2" s="1" t="s">
        <v>197</v>
      </c>
      <c r="Z2" s="1" t="s">
        <v>198</v>
      </c>
      <c r="AA2" s="1" t="s">
        <v>199</v>
      </c>
      <c r="AB2" s="1" t="s">
        <v>200</v>
      </c>
      <c r="AC2" s="1" t="s">
        <v>201</v>
      </c>
      <c r="AD2" s="1" t="s">
        <v>202</v>
      </c>
      <c r="AE2" s="1" t="s">
        <v>203</v>
      </c>
      <c r="AF2" s="1" t="s">
        <v>204</v>
      </c>
      <c r="AG2" s="1" t="s">
        <v>205</v>
      </c>
      <c r="AH2" s="1" t="s">
        <v>206</v>
      </c>
      <c r="AI2" s="1" t="s">
        <v>207</v>
      </c>
      <c r="AJ2" s="1" t="s">
        <v>208</v>
      </c>
      <c r="AK2" s="1" t="s">
        <v>209</v>
      </c>
      <c r="AL2" s="1" t="s">
        <v>210</v>
      </c>
      <c r="AM2" s="1"/>
    </row>
    <row r="3" spans="1:39" ht="14.45">
      <c r="A3">
        <v>273</v>
      </c>
      <c r="B3" t="s">
        <v>211</v>
      </c>
      <c r="C3" t="s">
        <v>212</v>
      </c>
      <c r="D3" t="s">
        <v>213</v>
      </c>
      <c r="E3" t="s">
        <v>2108</v>
      </c>
      <c r="F3" t="s">
        <v>215</v>
      </c>
      <c r="G3" t="s">
        <v>2109</v>
      </c>
      <c r="H3" s="61">
        <v>0</v>
      </c>
      <c r="I3" s="61">
        <v>0</v>
      </c>
      <c r="J3" s="61">
        <v>0</v>
      </c>
      <c r="K3" s="61">
        <v>0</v>
      </c>
      <c r="L3" s="61">
        <v>0</v>
      </c>
      <c r="M3" s="61">
        <v>0</v>
      </c>
      <c r="N3" s="61">
        <v>0</v>
      </c>
      <c r="O3" s="61">
        <v>0</v>
      </c>
      <c r="P3" s="61">
        <v>0</v>
      </c>
      <c r="Q3" s="61">
        <v>0</v>
      </c>
      <c r="R3" s="61">
        <v>0</v>
      </c>
      <c r="S3" s="61">
        <v>0</v>
      </c>
      <c r="T3" s="61">
        <v>0</v>
      </c>
      <c r="U3" s="61">
        <v>0</v>
      </c>
      <c r="V3" s="61">
        <v>0</v>
      </c>
      <c r="W3" s="61">
        <v>0</v>
      </c>
      <c r="X3" s="61">
        <v>0</v>
      </c>
      <c r="Y3" s="61">
        <v>0</v>
      </c>
      <c r="Z3" s="61">
        <v>0</v>
      </c>
      <c r="AA3" s="61">
        <v>0</v>
      </c>
      <c r="AB3" s="61">
        <v>0</v>
      </c>
      <c r="AC3" s="61">
        <v>0</v>
      </c>
      <c r="AD3" s="61">
        <v>0</v>
      </c>
      <c r="AE3" s="61">
        <v>0</v>
      </c>
      <c r="AF3" s="61">
        <v>0</v>
      </c>
      <c r="AG3" s="61">
        <v>0</v>
      </c>
      <c r="AH3" s="61">
        <v>0</v>
      </c>
      <c r="AI3" s="61">
        <v>0</v>
      </c>
      <c r="AJ3" s="61">
        <v>0</v>
      </c>
      <c r="AK3" s="61">
        <v>0</v>
      </c>
      <c r="AL3" s="61">
        <v>0</v>
      </c>
    </row>
    <row r="4" spans="1:39" ht="14.45">
      <c r="A4">
        <v>261</v>
      </c>
      <c r="B4" t="s">
        <v>217</v>
      </c>
      <c r="C4" t="s">
        <v>218</v>
      </c>
      <c r="D4" t="s">
        <v>218</v>
      </c>
      <c r="E4" t="s">
        <v>2110</v>
      </c>
      <c r="F4" t="s">
        <v>220</v>
      </c>
      <c r="G4" t="s">
        <v>2111</v>
      </c>
      <c r="H4" s="61">
        <v>776.1300048828125</v>
      </c>
      <c r="I4" s="61">
        <v>328.31192016601563</v>
      </c>
      <c r="J4" s="61">
        <v>42.301151275634773</v>
      </c>
      <c r="K4" s="61">
        <v>447.81808471679688</v>
      </c>
      <c r="L4" s="61">
        <v>57.6988525390625</v>
      </c>
      <c r="M4" s="61">
        <v>0</v>
      </c>
      <c r="N4" s="61">
        <v>0</v>
      </c>
      <c r="O4" s="61">
        <v>0</v>
      </c>
      <c r="P4" s="61">
        <v>0</v>
      </c>
      <c r="Q4" s="61">
        <v>0</v>
      </c>
      <c r="R4" s="61">
        <v>0</v>
      </c>
      <c r="S4" s="61">
        <v>0</v>
      </c>
      <c r="T4" s="61">
        <v>0</v>
      </c>
      <c r="U4" s="61">
        <v>0</v>
      </c>
      <c r="V4" s="61">
        <v>0</v>
      </c>
      <c r="W4" s="61">
        <v>776.1300048828125</v>
      </c>
      <c r="X4" s="61">
        <v>125.7794570922852</v>
      </c>
      <c r="Y4" s="61">
        <v>16.205978393554691</v>
      </c>
      <c r="Z4" s="61">
        <v>650.35054779052734</v>
      </c>
      <c r="AA4" s="61">
        <v>405.32650756835938</v>
      </c>
      <c r="AB4" s="61">
        <v>52.224044799804688</v>
      </c>
      <c r="AC4" s="61">
        <v>370.80349731445313</v>
      </c>
      <c r="AD4" s="61">
        <v>405.32650756835938</v>
      </c>
      <c r="AE4" s="61">
        <v>52.224044799804688</v>
      </c>
      <c r="AF4" s="61">
        <v>370.80349731445313</v>
      </c>
      <c r="AG4" s="61">
        <v>0</v>
      </c>
      <c r="AH4" s="61">
        <v>0</v>
      </c>
      <c r="AI4" s="61">
        <v>776.1300048828125</v>
      </c>
      <c r="AJ4" s="61">
        <v>5.0578198432922363</v>
      </c>
      <c r="AK4" s="61">
        <v>0.65167176723480225</v>
      </c>
      <c r="AL4" s="61">
        <v>771.07218503952026</v>
      </c>
    </row>
    <row r="5" spans="1:39" ht="14.45">
      <c r="A5">
        <v>185</v>
      </c>
      <c r="B5" t="s">
        <v>222</v>
      </c>
      <c r="C5" t="s">
        <v>223</v>
      </c>
      <c r="D5" t="s">
        <v>223</v>
      </c>
      <c r="E5" t="s">
        <v>2108</v>
      </c>
      <c r="F5" t="s">
        <v>224</v>
      </c>
      <c r="G5" t="s">
        <v>2112</v>
      </c>
      <c r="H5" s="61">
        <v>0</v>
      </c>
      <c r="I5" s="61">
        <v>0</v>
      </c>
      <c r="J5" s="61">
        <v>0</v>
      </c>
      <c r="K5" s="61">
        <v>0</v>
      </c>
      <c r="L5" s="61">
        <v>0</v>
      </c>
      <c r="M5" s="61">
        <v>0</v>
      </c>
      <c r="N5" s="61">
        <v>0</v>
      </c>
      <c r="O5" s="61">
        <v>0</v>
      </c>
      <c r="P5" s="61">
        <v>0</v>
      </c>
      <c r="Q5" s="61">
        <v>0</v>
      </c>
      <c r="R5" s="61">
        <v>0</v>
      </c>
      <c r="S5" s="61">
        <v>0</v>
      </c>
      <c r="T5" s="61">
        <v>0</v>
      </c>
      <c r="U5" s="61">
        <v>0</v>
      </c>
      <c r="V5" s="61">
        <v>0</v>
      </c>
      <c r="W5" s="61">
        <v>0</v>
      </c>
      <c r="X5" s="61">
        <v>0</v>
      </c>
      <c r="Y5" s="61">
        <v>0</v>
      </c>
      <c r="Z5" s="61">
        <v>0</v>
      </c>
      <c r="AA5" s="61">
        <v>0</v>
      </c>
      <c r="AB5" s="61">
        <v>0</v>
      </c>
      <c r="AC5" s="61">
        <v>0</v>
      </c>
      <c r="AD5" s="61">
        <v>0</v>
      </c>
      <c r="AE5" s="61">
        <v>0</v>
      </c>
      <c r="AF5" s="61">
        <v>0</v>
      </c>
      <c r="AG5" s="61">
        <v>0</v>
      </c>
      <c r="AH5" s="61">
        <v>0</v>
      </c>
      <c r="AI5" s="61">
        <v>0</v>
      </c>
      <c r="AJ5" s="61">
        <v>0</v>
      </c>
      <c r="AK5" s="61">
        <v>0</v>
      </c>
      <c r="AL5" s="61">
        <v>0</v>
      </c>
    </row>
    <row r="6" spans="1:39" ht="14.45">
      <c r="A6">
        <v>76</v>
      </c>
      <c r="B6" t="s">
        <v>226</v>
      </c>
      <c r="C6" t="s">
        <v>227</v>
      </c>
      <c r="D6" t="s">
        <v>227</v>
      </c>
      <c r="E6" t="s">
        <v>2113</v>
      </c>
      <c r="F6" t="s">
        <v>229</v>
      </c>
      <c r="G6" t="s">
        <v>2114</v>
      </c>
      <c r="H6" s="61">
        <v>58441.40625</v>
      </c>
      <c r="I6" s="61">
        <v>22748.818359375</v>
      </c>
      <c r="J6" s="61">
        <v>38.925857543945313</v>
      </c>
      <c r="K6" s="61">
        <v>35692.5859375</v>
      </c>
      <c r="L6" s="61">
        <v>61.074138641357422</v>
      </c>
      <c r="M6" s="61">
        <v>2297.22216796875</v>
      </c>
      <c r="N6" s="61">
        <v>3.9308125972747798</v>
      </c>
      <c r="O6" s="61">
        <v>475.82916259765619</v>
      </c>
      <c r="P6" s="61">
        <v>0.81419873237609863</v>
      </c>
      <c r="Q6" s="61">
        <v>11716.849609375</v>
      </c>
      <c r="R6" s="61">
        <v>20.048883438110352</v>
      </c>
      <c r="S6" s="61">
        <v>11082.623046875</v>
      </c>
      <c r="T6" s="61">
        <v>18.96364784240723</v>
      </c>
      <c r="U6" s="61">
        <v>1318.315185546875</v>
      </c>
      <c r="V6" s="61">
        <v>2.2557895183563228</v>
      </c>
      <c r="W6" s="61">
        <v>57123.091064453118</v>
      </c>
      <c r="X6" s="61">
        <v>22096.09375</v>
      </c>
      <c r="Y6" s="61">
        <v>37.808971405029297</v>
      </c>
      <c r="Z6" s="61">
        <v>36345.3125</v>
      </c>
      <c r="AA6" s="61">
        <v>22496.96875</v>
      </c>
      <c r="AB6" s="61">
        <v>38.494915008544922</v>
      </c>
      <c r="AC6" s="61">
        <v>35944.4375</v>
      </c>
      <c r="AD6" s="61">
        <v>25893.396484375</v>
      </c>
      <c r="AE6" s="61">
        <v>44.306594848632813</v>
      </c>
      <c r="AF6" s="61">
        <v>32548.009765625</v>
      </c>
      <c r="AG6" s="61">
        <v>16529.916015625</v>
      </c>
      <c r="AH6" s="61">
        <v>28.284597396850589</v>
      </c>
      <c r="AI6" s="61">
        <v>41911.490234375</v>
      </c>
      <c r="AJ6" s="61">
        <v>1457.34375</v>
      </c>
      <c r="AK6" s="61">
        <v>2.4936835765838619</v>
      </c>
      <c r="AL6" s="61">
        <v>56984.0625</v>
      </c>
    </row>
    <row r="7" spans="1:39" ht="14.45">
      <c r="A7">
        <v>42</v>
      </c>
      <c r="B7" t="s">
        <v>231</v>
      </c>
      <c r="C7" t="s">
        <v>232</v>
      </c>
      <c r="D7" t="s">
        <v>232</v>
      </c>
      <c r="E7" t="s">
        <v>2108</v>
      </c>
      <c r="F7" t="s">
        <v>215</v>
      </c>
      <c r="G7" t="s">
        <v>2115</v>
      </c>
      <c r="H7" s="61">
        <v>0</v>
      </c>
      <c r="I7" s="61">
        <v>0</v>
      </c>
      <c r="J7" s="61">
        <v>0</v>
      </c>
      <c r="K7" s="61">
        <v>0</v>
      </c>
      <c r="L7" s="61">
        <v>0</v>
      </c>
      <c r="M7" s="61">
        <v>0</v>
      </c>
      <c r="N7" s="61">
        <v>0</v>
      </c>
      <c r="O7" s="61">
        <v>0</v>
      </c>
      <c r="P7" s="61">
        <v>0</v>
      </c>
      <c r="Q7" s="61">
        <v>0</v>
      </c>
      <c r="R7" s="61">
        <v>0</v>
      </c>
      <c r="S7" s="61">
        <v>0</v>
      </c>
      <c r="T7" s="61">
        <v>0</v>
      </c>
      <c r="U7" s="61">
        <v>0</v>
      </c>
      <c r="V7" s="61">
        <v>0</v>
      </c>
      <c r="W7" s="61">
        <v>0</v>
      </c>
      <c r="X7" s="61">
        <v>0</v>
      </c>
      <c r="Y7" s="61">
        <v>0</v>
      </c>
      <c r="Z7" s="61">
        <v>0</v>
      </c>
      <c r="AA7" s="61">
        <v>0</v>
      </c>
      <c r="AB7" s="61">
        <v>0</v>
      </c>
      <c r="AC7" s="61">
        <v>0</v>
      </c>
      <c r="AD7" s="61">
        <v>0</v>
      </c>
      <c r="AE7" s="61">
        <v>0</v>
      </c>
      <c r="AF7" s="61">
        <v>0</v>
      </c>
      <c r="AG7" s="61">
        <v>0</v>
      </c>
      <c r="AH7" s="61">
        <v>0</v>
      </c>
      <c r="AI7" s="61">
        <v>0</v>
      </c>
      <c r="AJ7" s="61">
        <v>0</v>
      </c>
      <c r="AK7" s="61">
        <v>0</v>
      </c>
      <c r="AL7" s="61">
        <v>0</v>
      </c>
    </row>
    <row r="8" spans="1:39" ht="14.45">
      <c r="A8">
        <v>77</v>
      </c>
      <c r="B8" t="s">
        <v>234</v>
      </c>
      <c r="C8" t="s">
        <v>235</v>
      </c>
      <c r="D8" t="s">
        <v>235</v>
      </c>
      <c r="E8" t="s">
        <v>2110</v>
      </c>
      <c r="F8" t="s">
        <v>220</v>
      </c>
      <c r="G8" t="s">
        <v>2116</v>
      </c>
      <c r="H8" s="61">
        <v>798.56658935546875</v>
      </c>
      <c r="I8" s="61">
        <v>352.698974609375</v>
      </c>
      <c r="J8" s="61">
        <v>44.166507720947273</v>
      </c>
      <c r="K8" s="61">
        <v>445.86761474609381</v>
      </c>
      <c r="L8" s="61">
        <v>55.83349609375</v>
      </c>
      <c r="M8" s="61">
        <v>0</v>
      </c>
      <c r="N8" s="61">
        <v>0</v>
      </c>
      <c r="O8" s="61">
        <v>0</v>
      </c>
      <c r="P8" s="61">
        <v>0</v>
      </c>
      <c r="Q8" s="61">
        <v>0</v>
      </c>
      <c r="R8" s="61">
        <v>0</v>
      </c>
      <c r="S8" s="61">
        <v>0</v>
      </c>
      <c r="T8" s="61">
        <v>0</v>
      </c>
      <c r="U8" s="61">
        <v>0</v>
      </c>
      <c r="V8" s="61">
        <v>0</v>
      </c>
      <c r="W8" s="61">
        <v>798.56658935546875</v>
      </c>
      <c r="X8" s="61">
        <v>30.205331802368161</v>
      </c>
      <c r="Y8" s="61">
        <v>3.782443761825562</v>
      </c>
      <c r="Z8" s="61">
        <v>768.36125755310059</v>
      </c>
      <c r="AA8" s="61">
        <v>387.44534301757813</v>
      </c>
      <c r="AB8" s="61">
        <v>48.517601013183587</v>
      </c>
      <c r="AC8" s="61">
        <v>411.12124633789063</v>
      </c>
      <c r="AD8" s="61">
        <v>387.44534301757813</v>
      </c>
      <c r="AE8" s="61">
        <v>48.517601013183587</v>
      </c>
      <c r="AF8" s="61">
        <v>411.12124633789063</v>
      </c>
      <c r="AG8" s="61">
        <v>0</v>
      </c>
      <c r="AH8" s="61">
        <v>0</v>
      </c>
      <c r="AI8" s="61">
        <v>798.56658935546875</v>
      </c>
      <c r="AJ8" s="61">
        <v>0</v>
      </c>
      <c r="AK8" s="61">
        <v>0</v>
      </c>
      <c r="AL8" s="61">
        <v>798.56658935546875</v>
      </c>
    </row>
    <row r="9" spans="1:39" ht="14.45">
      <c r="A9">
        <v>247</v>
      </c>
      <c r="B9" t="s">
        <v>237</v>
      </c>
      <c r="C9" t="s">
        <v>238</v>
      </c>
      <c r="D9" t="s">
        <v>238</v>
      </c>
      <c r="E9" t="s">
        <v>2117</v>
      </c>
      <c r="F9" t="s">
        <v>240</v>
      </c>
      <c r="G9" t="s">
        <v>2118</v>
      </c>
      <c r="H9" s="61">
        <v>1564.9423828125</v>
      </c>
      <c r="I9" s="61">
        <v>0</v>
      </c>
      <c r="J9" s="61">
        <v>0</v>
      </c>
      <c r="K9" s="61">
        <v>0</v>
      </c>
      <c r="L9" s="61">
        <v>0</v>
      </c>
      <c r="M9" s="61">
        <v>3.0515742301940918</v>
      </c>
      <c r="N9" s="61">
        <v>0.1949959397315979</v>
      </c>
      <c r="O9" s="61">
        <v>2.998468160629272</v>
      </c>
      <c r="P9" s="61">
        <v>0.19160245358943939</v>
      </c>
      <c r="Q9" s="61">
        <v>0</v>
      </c>
      <c r="R9" s="61">
        <v>0</v>
      </c>
      <c r="S9" s="61">
        <v>0</v>
      </c>
      <c r="T9" s="61">
        <v>0</v>
      </c>
      <c r="U9" s="61">
        <v>985.56048583984375</v>
      </c>
      <c r="V9" s="61">
        <v>62.977428436279297</v>
      </c>
      <c r="W9" s="61">
        <v>579.38189697265625</v>
      </c>
      <c r="X9" s="61">
        <v>544.3406982421875</v>
      </c>
      <c r="Y9" s="61">
        <v>34.783435821533203</v>
      </c>
      <c r="Z9" s="61">
        <v>1020.601684570312</v>
      </c>
      <c r="AA9" s="61">
        <v>1205.230712890625</v>
      </c>
      <c r="AB9" s="61">
        <v>77.014381408691406</v>
      </c>
      <c r="AC9" s="61">
        <v>359.711669921875</v>
      </c>
      <c r="AD9" s="61">
        <v>1264.104614257812</v>
      </c>
      <c r="AE9" s="61">
        <v>80.77642822265625</v>
      </c>
      <c r="AF9" s="61">
        <v>300.83776855468801</v>
      </c>
      <c r="AG9" s="61">
        <v>1136.54443359375</v>
      </c>
      <c r="AH9" s="61">
        <v>72.625320434570313</v>
      </c>
      <c r="AI9" s="61">
        <v>428.39794921875</v>
      </c>
      <c r="AJ9" s="61">
        <v>491.31399536132813</v>
      </c>
      <c r="AK9" s="61">
        <v>31.395021438598629</v>
      </c>
      <c r="AL9" s="61">
        <v>1073.6283874511721</v>
      </c>
    </row>
    <row r="10" spans="1:39" ht="14.45">
      <c r="A10">
        <v>70</v>
      </c>
      <c r="B10" t="s">
        <v>242</v>
      </c>
      <c r="C10" t="s">
        <v>243</v>
      </c>
      <c r="D10" t="s">
        <v>243</v>
      </c>
      <c r="E10" t="s">
        <v>2108</v>
      </c>
      <c r="F10" t="s">
        <v>215</v>
      </c>
      <c r="G10" t="s">
        <v>2119</v>
      </c>
      <c r="H10" s="61">
        <v>273.87445068359381</v>
      </c>
      <c r="I10" s="61">
        <v>36.261188507080078</v>
      </c>
      <c r="J10" s="61">
        <v>13.240077018737789</v>
      </c>
      <c r="K10" s="61">
        <v>237.61326599121091</v>
      </c>
      <c r="L10" s="61">
        <v>86.759925842285156</v>
      </c>
      <c r="M10" s="61">
        <v>0</v>
      </c>
      <c r="N10" s="61">
        <v>0</v>
      </c>
      <c r="O10" s="61">
        <v>0</v>
      </c>
      <c r="P10" s="61">
        <v>0</v>
      </c>
      <c r="Q10" s="61">
        <v>273.87445068359381</v>
      </c>
      <c r="R10" s="61">
        <v>100</v>
      </c>
      <c r="S10" s="61">
        <v>0</v>
      </c>
      <c r="T10" s="61">
        <v>0</v>
      </c>
      <c r="U10" s="61">
        <v>164.13215637207031</v>
      </c>
      <c r="V10" s="61">
        <v>59.929702758789063</v>
      </c>
      <c r="W10" s="61">
        <v>109.74229431152349</v>
      </c>
      <c r="X10" s="61">
        <v>0</v>
      </c>
      <c r="Y10" s="61">
        <v>0</v>
      </c>
      <c r="Z10" s="61">
        <v>273.87445068359381</v>
      </c>
      <c r="AA10" s="61">
        <v>0</v>
      </c>
      <c r="AB10" s="61">
        <v>0</v>
      </c>
      <c r="AC10" s="61">
        <v>273.87445068359381</v>
      </c>
      <c r="AD10" s="61">
        <v>164.13215637207031</v>
      </c>
      <c r="AE10" s="61">
        <v>59.929702758789063</v>
      </c>
      <c r="AF10" s="61">
        <v>109.74229431152349</v>
      </c>
      <c r="AG10" s="61">
        <v>237.54289245605469</v>
      </c>
      <c r="AH10" s="61">
        <v>86.734230041503906</v>
      </c>
      <c r="AI10" s="61">
        <v>36.331558227539119</v>
      </c>
      <c r="AJ10" s="61">
        <v>0.25211107730865479</v>
      </c>
      <c r="AK10" s="61">
        <v>9.2053525149822235E-2</v>
      </c>
      <c r="AL10" s="61">
        <v>273.62233960628521</v>
      </c>
    </row>
    <row r="11" spans="1:39" ht="14.45">
      <c r="A11">
        <v>78</v>
      </c>
      <c r="B11" t="s">
        <v>244</v>
      </c>
      <c r="C11" t="s">
        <v>245</v>
      </c>
      <c r="D11" t="s">
        <v>245</v>
      </c>
      <c r="E11" t="s">
        <v>2113</v>
      </c>
      <c r="F11" t="s">
        <v>229</v>
      </c>
      <c r="G11" t="s">
        <v>1198</v>
      </c>
      <c r="H11" s="61">
        <v>42230.45703125</v>
      </c>
      <c r="I11" s="61">
        <v>1510.430541992188</v>
      </c>
      <c r="J11" s="61">
        <v>3.576637744903564</v>
      </c>
      <c r="K11" s="61">
        <v>40720.02734375</v>
      </c>
      <c r="L11" s="61">
        <v>96.423362731933594</v>
      </c>
      <c r="M11" s="61">
        <v>1101.759643554688</v>
      </c>
      <c r="N11" s="61">
        <v>2.608922004699707</v>
      </c>
      <c r="O11" s="61">
        <v>710.63555908203125</v>
      </c>
      <c r="P11" s="61">
        <v>1.6827560663223271</v>
      </c>
      <c r="Q11" s="61">
        <v>21512.2734375</v>
      </c>
      <c r="R11" s="61">
        <v>50.940185546875</v>
      </c>
      <c r="S11" s="61">
        <v>13105.990234375</v>
      </c>
      <c r="T11" s="61">
        <v>31.034452438354489</v>
      </c>
      <c r="U11" s="61">
        <v>22496.80859375</v>
      </c>
      <c r="V11" s="61">
        <v>53.271526336669922</v>
      </c>
      <c r="W11" s="61">
        <v>19733.6484375</v>
      </c>
      <c r="X11" s="61">
        <v>25276.166015625</v>
      </c>
      <c r="Y11" s="61">
        <v>59.852928161621087</v>
      </c>
      <c r="Z11" s="61">
        <v>16954.291015625</v>
      </c>
      <c r="AA11" s="61">
        <v>21527.853515625</v>
      </c>
      <c r="AB11" s="61">
        <v>50.977081298828118</v>
      </c>
      <c r="AC11" s="61">
        <v>20702.603515625</v>
      </c>
      <c r="AD11" s="61">
        <v>39157.859375</v>
      </c>
      <c r="AE11" s="61">
        <v>92.724212646484375</v>
      </c>
      <c r="AF11" s="61">
        <v>3072.59765625</v>
      </c>
      <c r="AG11" s="61">
        <v>22922.287109375</v>
      </c>
      <c r="AH11" s="61">
        <v>54.279041290283203</v>
      </c>
      <c r="AI11" s="61">
        <v>19308.169921875</v>
      </c>
      <c r="AJ11" s="61">
        <v>787.1826171875</v>
      </c>
      <c r="AK11" s="61">
        <v>1.8640162944793699</v>
      </c>
      <c r="AL11" s="61">
        <v>41443.2744140625</v>
      </c>
    </row>
    <row r="12" spans="1:39" ht="14.45">
      <c r="A12">
        <v>43</v>
      </c>
      <c r="B12" t="s">
        <v>246</v>
      </c>
      <c r="C12" t="s">
        <v>247</v>
      </c>
      <c r="D12" t="s">
        <v>247</v>
      </c>
      <c r="E12" t="s">
        <v>2108</v>
      </c>
      <c r="F12" t="s">
        <v>215</v>
      </c>
      <c r="G12" t="s">
        <v>2120</v>
      </c>
      <c r="H12" s="61">
        <v>0</v>
      </c>
      <c r="I12" s="61">
        <v>0</v>
      </c>
      <c r="J12" s="61">
        <v>0</v>
      </c>
      <c r="K12" s="61">
        <v>0</v>
      </c>
      <c r="L12" s="61">
        <v>0</v>
      </c>
      <c r="M12" s="61">
        <v>0</v>
      </c>
      <c r="N12" s="61">
        <v>0</v>
      </c>
      <c r="O12" s="61">
        <v>0</v>
      </c>
      <c r="P12" s="61">
        <v>0</v>
      </c>
      <c r="Q12" s="61">
        <v>0</v>
      </c>
      <c r="R12" s="61">
        <v>0</v>
      </c>
      <c r="S12" s="61">
        <v>0</v>
      </c>
      <c r="T12" s="61">
        <v>0</v>
      </c>
      <c r="U12" s="61">
        <v>0</v>
      </c>
      <c r="V12" s="61">
        <v>0</v>
      </c>
      <c r="W12" s="61">
        <v>0</v>
      </c>
      <c r="X12" s="61">
        <v>0</v>
      </c>
      <c r="Y12" s="61">
        <v>0</v>
      </c>
      <c r="Z12" s="61">
        <v>0</v>
      </c>
      <c r="AA12" s="61">
        <v>0</v>
      </c>
      <c r="AB12" s="61">
        <v>0</v>
      </c>
      <c r="AC12" s="61">
        <v>0</v>
      </c>
      <c r="AD12" s="61">
        <v>0</v>
      </c>
      <c r="AE12" s="61">
        <v>0</v>
      </c>
      <c r="AF12" s="61">
        <v>0</v>
      </c>
      <c r="AG12" s="61">
        <v>0</v>
      </c>
      <c r="AH12" s="61">
        <v>0</v>
      </c>
      <c r="AI12" s="61">
        <v>0</v>
      </c>
      <c r="AJ12" s="61">
        <v>0</v>
      </c>
      <c r="AK12" s="61">
        <v>0</v>
      </c>
      <c r="AL12" s="61">
        <v>0</v>
      </c>
    </row>
    <row r="13" spans="1:39" ht="14.45">
      <c r="A13">
        <v>113</v>
      </c>
      <c r="B13" t="s">
        <v>249</v>
      </c>
      <c r="C13" t="s">
        <v>250</v>
      </c>
      <c r="D13" t="s">
        <v>250</v>
      </c>
      <c r="E13" t="s">
        <v>2110</v>
      </c>
      <c r="F13" t="s">
        <v>220</v>
      </c>
      <c r="G13" t="s">
        <v>1200</v>
      </c>
      <c r="H13" s="61">
        <v>160.94744873046881</v>
      </c>
      <c r="I13" s="61">
        <v>1.5385293960571289</v>
      </c>
      <c r="J13" s="61">
        <v>0.95592027902603149</v>
      </c>
      <c r="K13" s="61">
        <v>159.40892028808591</v>
      </c>
      <c r="L13" s="61">
        <v>99.044075012207031</v>
      </c>
      <c r="M13" s="61">
        <v>0</v>
      </c>
      <c r="N13" s="61">
        <v>0</v>
      </c>
      <c r="O13" s="61">
        <v>0</v>
      </c>
      <c r="P13" s="61">
        <v>0</v>
      </c>
      <c r="Q13" s="61">
        <v>0</v>
      </c>
      <c r="R13" s="61">
        <v>0</v>
      </c>
      <c r="S13" s="61">
        <v>0</v>
      </c>
      <c r="T13" s="61">
        <v>0</v>
      </c>
      <c r="U13" s="61">
        <v>0</v>
      </c>
      <c r="V13" s="61">
        <v>0</v>
      </c>
      <c r="W13" s="61">
        <v>160.94744873046881</v>
      </c>
      <c r="X13" s="61">
        <v>125.7794570922852</v>
      </c>
      <c r="Y13" s="61">
        <v>78.149398803710938</v>
      </c>
      <c r="Z13" s="61">
        <v>35.167991638183608</v>
      </c>
      <c r="AA13" s="61">
        <v>156.0470886230469</v>
      </c>
      <c r="AB13" s="61">
        <v>96.955307006835938</v>
      </c>
      <c r="AC13" s="61">
        <v>4.9003601074219034</v>
      </c>
      <c r="AD13" s="61">
        <v>156.0470886230469</v>
      </c>
      <c r="AE13" s="61">
        <v>96.955307006835938</v>
      </c>
      <c r="AF13" s="61">
        <v>4.9003601074219034</v>
      </c>
      <c r="AG13" s="61">
        <v>0</v>
      </c>
      <c r="AH13" s="61">
        <v>0</v>
      </c>
      <c r="AI13" s="61">
        <v>160.94744873046881</v>
      </c>
      <c r="AJ13" s="61">
        <v>5.0578198432922363</v>
      </c>
      <c r="AK13" s="61">
        <v>3.1425285339355469</v>
      </c>
      <c r="AL13" s="61">
        <v>155.8896288871766</v>
      </c>
    </row>
    <row r="14" spans="1:39" ht="14.45">
      <c r="A14">
        <v>294</v>
      </c>
      <c r="B14" t="s">
        <v>252</v>
      </c>
      <c r="C14" t="s">
        <v>253</v>
      </c>
      <c r="D14" t="s">
        <v>254</v>
      </c>
      <c r="E14" t="s">
        <v>2121</v>
      </c>
      <c r="F14" t="s">
        <v>256</v>
      </c>
      <c r="G14" t="s">
        <v>2122</v>
      </c>
      <c r="H14" s="61">
        <v>577.76922607421875</v>
      </c>
      <c r="I14" s="61">
        <v>109.31040954589839</v>
      </c>
      <c r="J14" s="61">
        <v>18.919389724731449</v>
      </c>
      <c r="K14" s="61">
        <v>468.45880126953119</v>
      </c>
      <c r="L14" s="61">
        <v>81.080612182617188</v>
      </c>
      <c r="M14" s="61">
        <v>0</v>
      </c>
      <c r="N14" s="61">
        <v>0</v>
      </c>
      <c r="O14" s="61">
        <v>0</v>
      </c>
      <c r="P14" s="61">
        <v>0</v>
      </c>
      <c r="Q14" s="61">
        <v>0</v>
      </c>
      <c r="R14" s="61">
        <v>0</v>
      </c>
      <c r="S14" s="61">
        <v>0</v>
      </c>
      <c r="T14" s="61">
        <v>0</v>
      </c>
      <c r="U14" s="61">
        <v>41.581230163574219</v>
      </c>
      <c r="V14" s="61">
        <v>7.1968579292297363</v>
      </c>
      <c r="W14" s="61">
        <v>536.18799591064453</v>
      </c>
      <c r="X14" s="61">
        <v>206.68980407714841</v>
      </c>
      <c r="Y14" s="61">
        <v>35.773765563964837</v>
      </c>
      <c r="Z14" s="61">
        <v>371.07942199707031</v>
      </c>
      <c r="AA14" s="61">
        <v>410.51870727539063</v>
      </c>
      <c r="AB14" s="61">
        <v>71.0523681640625</v>
      </c>
      <c r="AC14" s="61">
        <v>167.2505187988281</v>
      </c>
      <c r="AD14" s="61">
        <v>415.9654541015625</v>
      </c>
      <c r="AE14" s="61">
        <v>71.995086669921875</v>
      </c>
      <c r="AF14" s="61">
        <v>161.80377197265619</v>
      </c>
      <c r="AG14" s="61">
        <v>0</v>
      </c>
      <c r="AH14" s="61">
        <v>0</v>
      </c>
      <c r="AI14" s="61">
        <v>577.76922607421875</v>
      </c>
      <c r="AJ14" s="61">
        <v>47.151378631591797</v>
      </c>
      <c r="AK14" s="61">
        <v>8.1609363555908203</v>
      </c>
      <c r="AL14" s="61">
        <v>530.61784744262695</v>
      </c>
    </row>
    <row r="15" spans="1:39" ht="14.45">
      <c r="A15">
        <v>295</v>
      </c>
      <c r="B15" t="s">
        <v>258</v>
      </c>
      <c r="C15" t="s">
        <v>259</v>
      </c>
      <c r="D15" t="s">
        <v>259</v>
      </c>
      <c r="E15" t="s">
        <v>2123</v>
      </c>
      <c r="F15" t="s">
        <v>261</v>
      </c>
      <c r="G15" t="s">
        <v>230</v>
      </c>
      <c r="H15" s="61">
        <v>4600.0068359375</v>
      </c>
      <c r="I15" s="61">
        <v>1569.0244140625</v>
      </c>
      <c r="J15" s="61">
        <v>34.109176635742188</v>
      </c>
      <c r="K15" s="61">
        <v>3030.982421875</v>
      </c>
      <c r="L15" s="61">
        <v>65.890823364257813</v>
      </c>
      <c r="M15" s="61">
        <v>0</v>
      </c>
      <c r="N15" s="61">
        <v>0</v>
      </c>
      <c r="O15" s="61">
        <v>0</v>
      </c>
      <c r="P15" s="61">
        <v>0</v>
      </c>
      <c r="Q15" s="61">
        <v>0</v>
      </c>
      <c r="R15" s="61">
        <v>0</v>
      </c>
      <c r="S15" s="61">
        <v>0</v>
      </c>
      <c r="T15" s="61">
        <v>0</v>
      </c>
      <c r="U15" s="61">
        <v>0</v>
      </c>
      <c r="V15" s="61">
        <v>0</v>
      </c>
      <c r="W15" s="61">
        <v>4600.0068359375</v>
      </c>
      <c r="X15" s="61">
        <v>0</v>
      </c>
      <c r="Y15" s="61">
        <v>0</v>
      </c>
      <c r="Z15" s="61">
        <v>4600.0068359375</v>
      </c>
      <c r="AA15" s="61">
        <v>0</v>
      </c>
      <c r="AB15" s="61">
        <v>0</v>
      </c>
      <c r="AC15" s="61">
        <v>4600.0068359375</v>
      </c>
      <c r="AD15" s="61">
        <v>0</v>
      </c>
      <c r="AE15" s="61">
        <v>0</v>
      </c>
      <c r="AF15" s="61">
        <v>4600.0068359375</v>
      </c>
      <c r="AG15" s="61">
        <v>0</v>
      </c>
      <c r="AH15" s="61">
        <v>0</v>
      </c>
      <c r="AI15" s="61">
        <v>4600.0068359375</v>
      </c>
      <c r="AJ15" s="61">
        <v>0</v>
      </c>
      <c r="AK15" s="61">
        <v>0</v>
      </c>
      <c r="AL15" s="61">
        <v>4600.0068359375</v>
      </c>
    </row>
    <row r="16" spans="1:39" ht="14.45">
      <c r="A16">
        <v>175</v>
      </c>
      <c r="B16" t="s">
        <v>262</v>
      </c>
      <c r="C16" t="s">
        <v>263</v>
      </c>
      <c r="D16" t="s">
        <v>263</v>
      </c>
      <c r="E16" t="s">
        <v>2124</v>
      </c>
      <c r="F16" t="s">
        <v>265</v>
      </c>
      <c r="G16" t="s">
        <v>2125</v>
      </c>
      <c r="H16" s="61">
        <v>341.80068969726563</v>
      </c>
      <c r="I16" s="61">
        <v>0</v>
      </c>
      <c r="J16" s="61">
        <v>0</v>
      </c>
      <c r="K16" s="61">
        <v>0</v>
      </c>
      <c r="L16" s="61">
        <v>0</v>
      </c>
      <c r="M16" s="61">
        <v>0</v>
      </c>
      <c r="N16" s="61">
        <v>0</v>
      </c>
      <c r="O16" s="61">
        <v>0</v>
      </c>
      <c r="P16" s="61">
        <v>0</v>
      </c>
      <c r="Q16" s="61">
        <v>341.80068969726563</v>
      </c>
      <c r="R16" s="61">
        <v>100</v>
      </c>
      <c r="S16" s="61">
        <v>0</v>
      </c>
      <c r="T16" s="61">
        <v>0</v>
      </c>
      <c r="U16" s="61">
        <v>341.80068969726563</v>
      </c>
      <c r="V16" s="61">
        <v>100</v>
      </c>
      <c r="W16" s="61">
        <v>0</v>
      </c>
      <c r="X16" s="61">
        <v>337.99435424804688</v>
      </c>
      <c r="Y16" s="61">
        <v>98.886390686035156</v>
      </c>
      <c r="Z16" s="61">
        <v>3.80633544921875</v>
      </c>
      <c r="AA16" s="61">
        <v>337.99435424804688</v>
      </c>
      <c r="AB16" s="61">
        <v>98.886390686035156</v>
      </c>
      <c r="AC16" s="61">
        <v>3.80633544921875</v>
      </c>
      <c r="AD16" s="61">
        <v>341.80068969726563</v>
      </c>
      <c r="AE16" s="61">
        <v>100</v>
      </c>
      <c r="AF16" s="61">
        <v>0</v>
      </c>
      <c r="AG16" s="61">
        <v>328.568115234375</v>
      </c>
      <c r="AH16" s="61">
        <v>96.128570556640625</v>
      </c>
      <c r="AI16" s="61">
        <v>13.23257446289062</v>
      </c>
      <c r="AJ16" s="61">
        <v>1.0397810935974121</v>
      </c>
      <c r="AK16" s="61">
        <v>0.30420684814453119</v>
      </c>
      <c r="AL16" s="61">
        <v>340.76090860366821</v>
      </c>
    </row>
    <row r="17" spans="1:38" ht="14.45">
      <c r="A17">
        <v>153</v>
      </c>
      <c r="B17" t="s">
        <v>267</v>
      </c>
      <c r="C17" t="s">
        <v>268</v>
      </c>
      <c r="D17" t="s">
        <v>268</v>
      </c>
      <c r="E17" t="s">
        <v>2126</v>
      </c>
      <c r="F17" t="s">
        <v>269</v>
      </c>
      <c r="G17" t="s">
        <v>2127</v>
      </c>
      <c r="H17" s="61">
        <v>0</v>
      </c>
      <c r="I17" s="61">
        <v>0</v>
      </c>
      <c r="J17" s="61">
        <v>0</v>
      </c>
      <c r="K17" s="61">
        <v>0</v>
      </c>
      <c r="L17" s="61">
        <v>0</v>
      </c>
      <c r="M17" s="61">
        <v>0</v>
      </c>
      <c r="N17" s="61">
        <v>0</v>
      </c>
      <c r="O17" s="61">
        <v>0</v>
      </c>
      <c r="P17" s="61">
        <v>0</v>
      </c>
      <c r="Q17" s="61">
        <v>0</v>
      </c>
      <c r="R17" s="61">
        <v>0</v>
      </c>
      <c r="S17" s="61">
        <v>0</v>
      </c>
      <c r="T17" s="61">
        <v>0</v>
      </c>
      <c r="U17" s="61">
        <v>0</v>
      </c>
      <c r="V17" s="61">
        <v>0</v>
      </c>
      <c r="W17" s="61">
        <v>0</v>
      </c>
      <c r="X17" s="61">
        <v>0</v>
      </c>
      <c r="Y17" s="61">
        <v>0</v>
      </c>
      <c r="Z17" s="61">
        <v>0</v>
      </c>
      <c r="AA17" s="61">
        <v>0</v>
      </c>
      <c r="AB17" s="61">
        <v>0</v>
      </c>
      <c r="AC17" s="61">
        <v>0</v>
      </c>
      <c r="AD17" s="61">
        <v>0</v>
      </c>
      <c r="AE17" s="61">
        <v>0</v>
      </c>
      <c r="AF17" s="61">
        <v>0</v>
      </c>
      <c r="AG17" s="61">
        <v>0</v>
      </c>
      <c r="AH17" s="61">
        <v>0</v>
      </c>
      <c r="AI17" s="61">
        <v>0</v>
      </c>
      <c r="AJ17" s="61">
        <v>0</v>
      </c>
      <c r="AK17" s="61">
        <v>0</v>
      </c>
      <c r="AL17" s="61">
        <v>0</v>
      </c>
    </row>
    <row r="18" spans="1:38" ht="14.45">
      <c r="A18">
        <v>217</v>
      </c>
      <c r="B18" t="s">
        <v>271</v>
      </c>
      <c r="C18" t="s">
        <v>272</v>
      </c>
      <c r="D18" t="s">
        <v>273</v>
      </c>
      <c r="E18" t="s">
        <v>2108</v>
      </c>
      <c r="F18" t="s">
        <v>224</v>
      </c>
      <c r="G18" t="s">
        <v>230</v>
      </c>
      <c r="H18" s="61">
        <v>9.3063859939575195</v>
      </c>
      <c r="I18" s="61">
        <v>0</v>
      </c>
      <c r="J18" s="61">
        <v>0</v>
      </c>
      <c r="K18" s="61">
        <v>0</v>
      </c>
      <c r="L18" s="61">
        <v>0</v>
      </c>
      <c r="M18" s="61">
        <v>0</v>
      </c>
      <c r="N18" s="61">
        <v>0</v>
      </c>
      <c r="O18" s="61">
        <v>0</v>
      </c>
      <c r="P18" s="61">
        <v>0</v>
      </c>
      <c r="Q18" s="61">
        <v>9.3063859939575195</v>
      </c>
      <c r="R18" s="61">
        <v>100</v>
      </c>
      <c r="S18" s="61">
        <v>0</v>
      </c>
      <c r="T18" s="61">
        <v>0</v>
      </c>
      <c r="U18" s="61">
        <v>0</v>
      </c>
      <c r="V18" s="61">
        <v>0</v>
      </c>
      <c r="W18" s="61">
        <v>9.3063859939575195</v>
      </c>
      <c r="X18" s="61">
        <v>0</v>
      </c>
      <c r="Y18" s="61">
        <v>0</v>
      </c>
      <c r="Z18" s="61">
        <v>9.3063859939575195</v>
      </c>
      <c r="AA18" s="61">
        <v>9.3063859939575195</v>
      </c>
      <c r="AB18" s="61">
        <v>100</v>
      </c>
      <c r="AC18" s="61">
        <v>0</v>
      </c>
      <c r="AD18" s="61">
        <v>9.3063859939575195</v>
      </c>
      <c r="AE18" s="61">
        <v>100</v>
      </c>
      <c r="AF18" s="61">
        <v>0</v>
      </c>
      <c r="AG18" s="61">
        <v>9.3063859939575195</v>
      </c>
      <c r="AH18" s="61">
        <v>100</v>
      </c>
      <c r="AI18" s="61">
        <v>0</v>
      </c>
      <c r="AJ18" s="61">
        <v>0</v>
      </c>
      <c r="AK18" s="61">
        <v>0</v>
      </c>
      <c r="AL18" s="61">
        <v>9.3063859939575195</v>
      </c>
    </row>
    <row r="19" spans="1:38" ht="14.45">
      <c r="A19">
        <v>203</v>
      </c>
      <c r="B19" t="s">
        <v>274</v>
      </c>
      <c r="C19" t="s">
        <v>275</v>
      </c>
      <c r="D19" t="s">
        <v>276</v>
      </c>
      <c r="E19" t="s">
        <v>2126</v>
      </c>
      <c r="F19" t="s">
        <v>269</v>
      </c>
      <c r="G19" t="s">
        <v>2128</v>
      </c>
      <c r="H19" s="61">
        <v>73774.265625</v>
      </c>
      <c r="I19" s="61">
        <v>27093.1484375</v>
      </c>
      <c r="J19" s="61">
        <v>36.724388122558587</v>
      </c>
      <c r="K19" s="61">
        <v>46681.1171875</v>
      </c>
      <c r="L19" s="61">
        <v>63.275611877441413</v>
      </c>
      <c r="M19" s="61">
        <v>29078.51953125</v>
      </c>
      <c r="N19" s="61">
        <v>39.415531158447273</v>
      </c>
      <c r="O19" s="61">
        <v>2264.833984375</v>
      </c>
      <c r="P19" s="61">
        <v>3.0699512958526611</v>
      </c>
      <c r="Q19" s="61">
        <v>47409.95703125</v>
      </c>
      <c r="R19" s="61">
        <v>64.263542175292969</v>
      </c>
      <c r="S19" s="61">
        <v>0</v>
      </c>
      <c r="T19" s="61">
        <v>0</v>
      </c>
      <c r="U19" s="61">
        <v>11403.185546875</v>
      </c>
      <c r="V19" s="61">
        <v>15.45686149597168</v>
      </c>
      <c r="W19" s="61">
        <v>62371.080078125</v>
      </c>
      <c r="X19" s="61">
        <v>28183.609375</v>
      </c>
      <c r="Y19" s="61">
        <v>38.202495574951172</v>
      </c>
      <c r="Z19" s="61">
        <v>45590.65625</v>
      </c>
      <c r="AA19" s="61">
        <v>26574.615234375</v>
      </c>
      <c r="AB19" s="61">
        <v>36.021526336669922</v>
      </c>
      <c r="AC19" s="61">
        <v>47199.650390625</v>
      </c>
      <c r="AD19" s="61">
        <v>37039.44140625</v>
      </c>
      <c r="AE19" s="61">
        <v>50.206451416015618</v>
      </c>
      <c r="AF19" s="61">
        <v>36734.82421875</v>
      </c>
      <c r="AG19" s="61">
        <v>2600.41748046875</v>
      </c>
      <c r="AH19" s="61">
        <v>3.5248301029205318</v>
      </c>
      <c r="AI19" s="61">
        <v>71173.84814453125</v>
      </c>
      <c r="AJ19" s="61">
        <v>20543.849609375</v>
      </c>
      <c r="AK19" s="61">
        <v>27.846904754638668</v>
      </c>
      <c r="AL19" s="61">
        <v>53230.416015625</v>
      </c>
    </row>
    <row r="20" spans="1:38" ht="14.45">
      <c r="A20">
        <v>252</v>
      </c>
      <c r="B20" t="s">
        <v>278</v>
      </c>
      <c r="C20" t="s">
        <v>279</v>
      </c>
      <c r="D20" t="s">
        <v>280</v>
      </c>
      <c r="E20" t="s">
        <v>2129</v>
      </c>
      <c r="F20" t="s">
        <v>240</v>
      </c>
      <c r="G20" t="s">
        <v>2130</v>
      </c>
      <c r="H20" s="61">
        <v>24288.998046875</v>
      </c>
      <c r="I20" s="61">
        <v>4808.50927734375</v>
      </c>
      <c r="J20" s="61">
        <v>19.797067642211911</v>
      </c>
      <c r="K20" s="61">
        <v>19480.48828125</v>
      </c>
      <c r="L20" s="61">
        <v>80.202934265136719</v>
      </c>
      <c r="M20" s="61">
        <v>5.2175202369689941</v>
      </c>
      <c r="N20" s="61">
        <v>2.1481001749634739E-2</v>
      </c>
      <c r="O20" s="61">
        <v>3.3772234916687012</v>
      </c>
      <c r="P20" s="61">
        <v>1.3904334977269169E-2</v>
      </c>
      <c r="Q20" s="61">
        <v>0</v>
      </c>
      <c r="R20" s="61">
        <v>0</v>
      </c>
      <c r="S20" s="61">
        <v>0</v>
      </c>
      <c r="T20" s="61">
        <v>0</v>
      </c>
      <c r="U20" s="61">
        <v>5349.7255859375</v>
      </c>
      <c r="V20" s="61">
        <v>22.025302886962891</v>
      </c>
      <c r="W20" s="61">
        <v>18939.2724609375</v>
      </c>
      <c r="X20" s="61">
        <v>6236.15234375</v>
      </c>
      <c r="Y20" s="61">
        <v>25.674802780151371</v>
      </c>
      <c r="Z20" s="61">
        <v>18052.845703125</v>
      </c>
      <c r="AA20" s="61">
        <v>4497.92333984375</v>
      </c>
      <c r="AB20" s="61">
        <v>18.518356323242191</v>
      </c>
      <c r="AC20" s="61">
        <v>19791.07470703125</v>
      </c>
      <c r="AD20" s="61">
        <v>10005.8271484375</v>
      </c>
      <c r="AE20" s="61">
        <v>41.194896697998047</v>
      </c>
      <c r="AF20" s="61">
        <v>14283.1708984375</v>
      </c>
      <c r="AG20" s="61">
        <v>15282.125</v>
      </c>
      <c r="AH20" s="61">
        <v>62.917888641357422</v>
      </c>
      <c r="AI20" s="61">
        <v>9006.873046875</v>
      </c>
      <c r="AJ20" s="61">
        <v>59.440319061279297</v>
      </c>
      <c r="AK20" s="61">
        <v>0.24472115933895111</v>
      </c>
      <c r="AL20" s="61">
        <v>24229.557727813721</v>
      </c>
    </row>
    <row r="21" spans="1:38" ht="14.45">
      <c r="A21">
        <v>96</v>
      </c>
      <c r="B21" t="s">
        <v>282</v>
      </c>
      <c r="C21" t="s">
        <v>283</v>
      </c>
      <c r="D21" t="s">
        <v>283</v>
      </c>
      <c r="E21" t="s">
        <v>2108</v>
      </c>
      <c r="F21" t="s">
        <v>224</v>
      </c>
      <c r="G21" t="s">
        <v>2131</v>
      </c>
      <c r="H21" s="61">
        <v>0</v>
      </c>
      <c r="I21" s="61">
        <v>0</v>
      </c>
      <c r="J21" s="61">
        <v>0</v>
      </c>
      <c r="K21" s="61">
        <v>0</v>
      </c>
      <c r="L21" s="61">
        <v>0</v>
      </c>
      <c r="M21" s="61">
        <v>0</v>
      </c>
      <c r="N21" s="61">
        <v>0</v>
      </c>
      <c r="O21" s="61">
        <v>0</v>
      </c>
      <c r="P21" s="61">
        <v>0</v>
      </c>
      <c r="Q21" s="61">
        <v>0</v>
      </c>
      <c r="R21" s="61">
        <v>0</v>
      </c>
      <c r="S21" s="61">
        <v>0</v>
      </c>
      <c r="T21" s="61">
        <v>0</v>
      </c>
      <c r="U21" s="61">
        <v>0</v>
      </c>
      <c r="V21" s="61">
        <v>0</v>
      </c>
      <c r="W21" s="61">
        <v>0</v>
      </c>
      <c r="X21" s="61">
        <v>0</v>
      </c>
      <c r="Y21" s="61">
        <v>0</v>
      </c>
      <c r="Z21" s="61">
        <v>0</v>
      </c>
      <c r="AA21" s="61">
        <v>0</v>
      </c>
      <c r="AB21" s="61">
        <v>0</v>
      </c>
      <c r="AC21" s="61">
        <v>0</v>
      </c>
      <c r="AD21" s="61">
        <v>0</v>
      </c>
      <c r="AE21" s="61">
        <v>0</v>
      </c>
      <c r="AF21" s="61">
        <v>0</v>
      </c>
      <c r="AG21" s="61">
        <v>0</v>
      </c>
      <c r="AH21" s="61">
        <v>0</v>
      </c>
      <c r="AI21" s="61">
        <v>0</v>
      </c>
      <c r="AJ21" s="61">
        <v>0</v>
      </c>
      <c r="AK21" s="61">
        <v>0</v>
      </c>
      <c r="AL21" s="61">
        <v>0</v>
      </c>
    </row>
    <row r="22" spans="1:38" ht="14.45">
      <c r="A22">
        <v>141</v>
      </c>
      <c r="B22" t="s">
        <v>285</v>
      </c>
      <c r="C22" t="s">
        <v>286</v>
      </c>
      <c r="D22" t="s">
        <v>286</v>
      </c>
      <c r="E22" t="s">
        <v>2132</v>
      </c>
      <c r="F22" t="s">
        <v>256</v>
      </c>
      <c r="G22" t="s">
        <v>2133</v>
      </c>
      <c r="H22" s="61">
        <v>35116.8671875</v>
      </c>
      <c r="I22" s="61">
        <v>12555.44140625</v>
      </c>
      <c r="J22" s="61">
        <v>35.753307342529297</v>
      </c>
      <c r="K22" s="61">
        <v>22561.42578125</v>
      </c>
      <c r="L22" s="61">
        <v>64.246688842773438</v>
      </c>
      <c r="M22" s="61">
        <v>0.56490850448608398</v>
      </c>
      <c r="N22" s="61">
        <v>1.6086528776213531E-3</v>
      </c>
      <c r="O22" s="61">
        <v>0</v>
      </c>
      <c r="P22" s="61">
        <v>0</v>
      </c>
      <c r="Q22" s="61">
        <v>17378.96875</v>
      </c>
      <c r="R22" s="61">
        <v>49.488948822021477</v>
      </c>
      <c r="S22" s="61">
        <v>13877.4208984375</v>
      </c>
      <c r="T22" s="61">
        <v>39.517822265625</v>
      </c>
      <c r="U22" s="61">
        <v>2831.2470703125</v>
      </c>
      <c r="V22" s="61">
        <v>8.0623569488525391</v>
      </c>
      <c r="W22" s="61">
        <v>32285.6201171875</v>
      </c>
      <c r="X22" s="61">
        <v>4657.3642578125</v>
      </c>
      <c r="Y22" s="61">
        <v>13.26247024536133</v>
      </c>
      <c r="Z22" s="61">
        <v>30459.5029296875</v>
      </c>
      <c r="AA22" s="61">
        <v>13156.4619140625</v>
      </c>
      <c r="AB22" s="61">
        <v>37.464794158935547</v>
      </c>
      <c r="AC22" s="61">
        <v>21960.4052734375</v>
      </c>
      <c r="AD22" s="61">
        <v>16659.365234375</v>
      </c>
      <c r="AE22" s="61">
        <v>47.439781188964837</v>
      </c>
      <c r="AF22" s="61">
        <v>18457.501953125</v>
      </c>
      <c r="AG22" s="61">
        <v>8802.12890625</v>
      </c>
      <c r="AH22" s="61">
        <v>25.06524658203125</v>
      </c>
      <c r="AI22" s="61">
        <v>26314.73828125</v>
      </c>
      <c r="AJ22" s="61">
        <v>489.43212890625</v>
      </c>
      <c r="AK22" s="61">
        <v>1.393723726272583</v>
      </c>
      <c r="AL22" s="61">
        <v>34627.43505859375</v>
      </c>
    </row>
    <row r="23" spans="1:38" ht="14.45">
      <c r="A23">
        <v>11</v>
      </c>
      <c r="B23" t="s">
        <v>288</v>
      </c>
      <c r="C23" t="s">
        <v>289</v>
      </c>
      <c r="D23" t="s">
        <v>289</v>
      </c>
      <c r="E23" t="s">
        <v>2126</v>
      </c>
      <c r="F23" t="s">
        <v>269</v>
      </c>
      <c r="G23" t="s">
        <v>2134</v>
      </c>
      <c r="H23" s="61">
        <v>8118.61181640625</v>
      </c>
      <c r="I23" s="61">
        <v>119.36472320556641</v>
      </c>
      <c r="J23" s="61">
        <v>1.4702602624893191</v>
      </c>
      <c r="K23" s="61">
        <v>7999.2470703125</v>
      </c>
      <c r="L23" s="61">
        <v>98.529739379882813</v>
      </c>
      <c r="M23" s="61">
        <v>559.5250244140625</v>
      </c>
      <c r="N23" s="61">
        <v>6.8918800354003906</v>
      </c>
      <c r="O23" s="61">
        <v>53.221038818359382</v>
      </c>
      <c r="P23" s="61">
        <v>0.65554356575012207</v>
      </c>
      <c r="Q23" s="61">
        <v>7036.05517578125</v>
      </c>
      <c r="R23" s="61">
        <v>86.665740966796875</v>
      </c>
      <c r="S23" s="61">
        <v>8.5417356491088867</v>
      </c>
      <c r="T23" s="61">
        <v>0.1052117794752121</v>
      </c>
      <c r="U23" s="61">
        <v>5110.173828125</v>
      </c>
      <c r="V23" s="61">
        <v>62.943935394287109</v>
      </c>
      <c r="W23" s="61">
        <v>3008.43798828125</v>
      </c>
      <c r="X23" s="61">
        <v>5090.5947265625</v>
      </c>
      <c r="Y23" s="61">
        <v>62.702774047851563</v>
      </c>
      <c r="Z23" s="61">
        <v>3028.01708984375</v>
      </c>
      <c r="AA23" s="61">
        <v>5893.552734375</v>
      </c>
      <c r="AB23" s="61">
        <v>72.593109130859375</v>
      </c>
      <c r="AC23" s="61">
        <v>2225.05908203125</v>
      </c>
      <c r="AD23" s="61">
        <v>7770.314453125</v>
      </c>
      <c r="AE23" s="61">
        <v>95.709892272949219</v>
      </c>
      <c r="AF23" s="61">
        <v>348.29736328125</v>
      </c>
      <c r="AG23" s="61">
        <v>2594.053955078125</v>
      </c>
      <c r="AH23" s="61">
        <v>31.95194053649902</v>
      </c>
      <c r="AI23" s="61">
        <v>5524.557861328125</v>
      </c>
      <c r="AJ23" s="61">
        <v>519.92584228515625</v>
      </c>
      <c r="AK23" s="61">
        <v>6.4041228294372559</v>
      </c>
      <c r="AL23" s="61">
        <v>7598.6859741210938</v>
      </c>
    </row>
    <row r="24" spans="1:38" ht="14.45">
      <c r="A24">
        <v>37</v>
      </c>
      <c r="B24" t="s">
        <v>291</v>
      </c>
      <c r="C24" t="s">
        <v>292</v>
      </c>
      <c r="D24" t="s">
        <v>292</v>
      </c>
      <c r="E24" t="s">
        <v>582</v>
      </c>
      <c r="F24" t="s">
        <v>265</v>
      </c>
      <c r="G24" t="s">
        <v>230</v>
      </c>
      <c r="H24" s="61">
        <v>5490.896484375</v>
      </c>
      <c r="I24" s="61">
        <v>709.8680419921875</v>
      </c>
      <c r="J24" s="61">
        <v>12.9280891418457</v>
      </c>
      <c r="K24" s="61">
        <v>4781.0283203125</v>
      </c>
      <c r="L24" s="61">
        <v>87.071907043457031</v>
      </c>
      <c r="M24" s="61">
        <v>0</v>
      </c>
      <c r="N24" s="61">
        <v>0</v>
      </c>
      <c r="O24" s="61">
        <v>0</v>
      </c>
      <c r="P24" s="61">
        <v>0</v>
      </c>
      <c r="Q24" s="61">
        <v>0</v>
      </c>
      <c r="R24" s="61">
        <v>0</v>
      </c>
      <c r="S24" s="61">
        <v>0</v>
      </c>
      <c r="T24" s="61">
        <v>0</v>
      </c>
      <c r="U24" s="61">
        <v>467.10223388671881</v>
      </c>
      <c r="V24" s="61">
        <v>8.5068483352661133</v>
      </c>
      <c r="W24" s="61">
        <v>5023.7942504882813</v>
      </c>
      <c r="X24" s="61">
        <v>613.42401123046875</v>
      </c>
      <c r="Y24" s="61">
        <v>11.17165565490723</v>
      </c>
      <c r="Z24" s="61">
        <v>4877.4724731445313</v>
      </c>
      <c r="AA24" s="61">
        <v>613.42401123046875</v>
      </c>
      <c r="AB24" s="61">
        <v>11.17165565490723</v>
      </c>
      <c r="AC24" s="61">
        <v>4877.4724731445313</v>
      </c>
      <c r="AD24" s="61">
        <v>975.34124755859375</v>
      </c>
      <c r="AE24" s="61">
        <v>17.76287841796875</v>
      </c>
      <c r="AF24" s="61">
        <v>4515.5552368164063</v>
      </c>
      <c r="AG24" s="61">
        <v>4390.509765625</v>
      </c>
      <c r="AH24" s="61">
        <v>79.959800720214844</v>
      </c>
      <c r="AI24" s="61">
        <v>1100.38671875</v>
      </c>
      <c r="AJ24" s="61">
        <v>10.318472862243651</v>
      </c>
      <c r="AK24" s="61">
        <v>0.18791963160037989</v>
      </c>
      <c r="AL24" s="61">
        <v>5480.5780115127563</v>
      </c>
    </row>
    <row r="25" spans="1:38" ht="14.45">
      <c r="A25">
        <v>111</v>
      </c>
      <c r="B25" t="s">
        <v>293</v>
      </c>
      <c r="C25" t="s">
        <v>294</v>
      </c>
      <c r="D25" t="s">
        <v>294</v>
      </c>
      <c r="E25" t="s">
        <v>2135</v>
      </c>
      <c r="F25" t="s">
        <v>265</v>
      </c>
      <c r="G25" t="s">
        <v>2136</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c r="AB25" s="61">
        <v>0</v>
      </c>
      <c r="AC25" s="61">
        <v>0</v>
      </c>
      <c r="AD25" s="61">
        <v>0</v>
      </c>
      <c r="AE25" s="61">
        <v>0</v>
      </c>
      <c r="AF25" s="61">
        <v>0</v>
      </c>
      <c r="AG25" s="61">
        <v>0</v>
      </c>
      <c r="AH25" s="61">
        <v>0</v>
      </c>
      <c r="AI25" s="61">
        <v>0</v>
      </c>
      <c r="AJ25" s="61">
        <v>0</v>
      </c>
      <c r="AK25" s="61">
        <v>0</v>
      </c>
      <c r="AL25" s="61">
        <v>0</v>
      </c>
    </row>
    <row r="26" spans="1:38" ht="14.45">
      <c r="A26">
        <v>4</v>
      </c>
      <c r="B26" t="s">
        <v>295</v>
      </c>
      <c r="C26" t="s">
        <v>296</v>
      </c>
      <c r="D26" t="s">
        <v>296</v>
      </c>
      <c r="E26" t="s">
        <v>2137</v>
      </c>
      <c r="F26" t="s">
        <v>215</v>
      </c>
      <c r="G26" t="s">
        <v>2138</v>
      </c>
      <c r="H26" s="61">
        <v>6294.095703125</v>
      </c>
      <c r="I26" s="61">
        <v>663.89453125</v>
      </c>
      <c r="J26" s="61">
        <v>10.54789352416992</v>
      </c>
      <c r="K26" s="61">
        <v>5630.201171875</v>
      </c>
      <c r="L26" s="61">
        <v>89.452102661132813</v>
      </c>
      <c r="M26" s="61">
        <v>124.4186706542969</v>
      </c>
      <c r="N26" s="61">
        <v>1.976752042770386</v>
      </c>
      <c r="O26" s="61">
        <v>0.71547502279281616</v>
      </c>
      <c r="P26" s="61">
        <v>1.1367399245500559E-2</v>
      </c>
      <c r="Q26" s="61">
        <v>5249.6474609375</v>
      </c>
      <c r="R26" s="61">
        <v>83.405906677246094</v>
      </c>
      <c r="S26" s="61">
        <v>0</v>
      </c>
      <c r="T26" s="61">
        <v>0</v>
      </c>
      <c r="U26" s="61">
        <v>3186.515869140625</v>
      </c>
      <c r="V26" s="61">
        <v>50.627063751220703</v>
      </c>
      <c r="W26" s="61">
        <v>3107.579833984375</v>
      </c>
      <c r="X26" s="61">
        <v>31.467426300048832</v>
      </c>
      <c r="Y26" s="61">
        <v>0.49995151162147522</v>
      </c>
      <c r="Z26" s="61">
        <v>6262.6282768249512</v>
      </c>
      <c r="AA26" s="61">
        <v>47.159435272216797</v>
      </c>
      <c r="AB26" s="61">
        <v>0.74926465749740601</v>
      </c>
      <c r="AC26" s="61">
        <v>6246.9362678527832</v>
      </c>
      <c r="AD26" s="61">
        <v>3202.109375</v>
      </c>
      <c r="AE26" s="61">
        <v>50.874813079833977</v>
      </c>
      <c r="AF26" s="61">
        <v>3091.986328125</v>
      </c>
      <c r="AG26" s="61">
        <v>5295.10107421875</v>
      </c>
      <c r="AH26" s="61">
        <v>84.128067016601563</v>
      </c>
      <c r="AI26" s="61">
        <v>998.99462890625</v>
      </c>
      <c r="AJ26" s="61">
        <v>346.61825561523438</v>
      </c>
      <c r="AK26" s="61">
        <v>5.5070381164550781</v>
      </c>
      <c r="AL26" s="61">
        <v>5947.4774475097656</v>
      </c>
    </row>
    <row r="27" spans="1:38" ht="14.45">
      <c r="A27">
        <v>219</v>
      </c>
      <c r="B27" t="s">
        <v>297</v>
      </c>
      <c r="C27" t="s">
        <v>298</v>
      </c>
      <c r="D27" t="s">
        <v>299</v>
      </c>
      <c r="E27" t="s">
        <v>2108</v>
      </c>
      <c r="F27" t="s">
        <v>224</v>
      </c>
      <c r="G27" t="s">
        <v>2139</v>
      </c>
      <c r="H27" s="61">
        <v>0</v>
      </c>
      <c r="I27" s="61">
        <v>0</v>
      </c>
      <c r="J27" s="61">
        <v>0</v>
      </c>
      <c r="K27" s="61">
        <v>0</v>
      </c>
      <c r="L27" s="61">
        <v>0</v>
      </c>
      <c r="M27" s="61">
        <v>0</v>
      </c>
      <c r="N27" s="61">
        <v>0</v>
      </c>
      <c r="O27" s="61">
        <v>0</v>
      </c>
      <c r="P27" s="61">
        <v>0</v>
      </c>
      <c r="Q27" s="61">
        <v>0</v>
      </c>
      <c r="R27" s="61">
        <v>0</v>
      </c>
      <c r="S27" s="61">
        <v>0</v>
      </c>
      <c r="T27" s="61">
        <v>0</v>
      </c>
      <c r="U27" s="61">
        <v>0</v>
      </c>
      <c r="V27" s="61">
        <v>0</v>
      </c>
      <c r="W27" s="61">
        <v>0</v>
      </c>
      <c r="X27" s="61">
        <v>0</v>
      </c>
      <c r="Y27" s="61">
        <v>0</v>
      </c>
      <c r="Z27" s="61">
        <v>0</v>
      </c>
      <c r="AA27" s="61">
        <v>0</v>
      </c>
      <c r="AB27" s="61">
        <v>0</v>
      </c>
      <c r="AC27" s="61">
        <v>0</v>
      </c>
      <c r="AD27" s="61">
        <v>0</v>
      </c>
      <c r="AE27" s="61">
        <v>0</v>
      </c>
      <c r="AF27" s="61">
        <v>0</v>
      </c>
      <c r="AG27" s="61">
        <v>0</v>
      </c>
      <c r="AH27" s="61">
        <v>0</v>
      </c>
      <c r="AI27" s="61">
        <v>0</v>
      </c>
      <c r="AJ27" s="61">
        <v>0</v>
      </c>
      <c r="AK27" s="61">
        <v>0</v>
      </c>
      <c r="AL27" s="61">
        <v>0</v>
      </c>
    </row>
    <row r="28" spans="1:38" ht="14.45">
      <c r="A28">
        <v>278</v>
      </c>
      <c r="B28" t="s">
        <v>301</v>
      </c>
      <c r="C28" t="s">
        <v>302</v>
      </c>
      <c r="D28" t="s">
        <v>302</v>
      </c>
      <c r="E28" t="s">
        <v>2140</v>
      </c>
      <c r="F28" t="s">
        <v>304</v>
      </c>
      <c r="G28" t="s">
        <v>1212</v>
      </c>
      <c r="H28" s="61">
        <v>11518.9169921875</v>
      </c>
      <c r="I28" s="61">
        <v>997.72686767578125</v>
      </c>
      <c r="J28" s="61">
        <v>8.6616373062133789</v>
      </c>
      <c r="K28" s="61">
        <v>10521.1904296875</v>
      </c>
      <c r="L28" s="61">
        <v>91.338363647460938</v>
      </c>
      <c r="M28" s="61">
        <v>0</v>
      </c>
      <c r="N28" s="61">
        <v>0</v>
      </c>
      <c r="O28" s="61">
        <v>0</v>
      </c>
      <c r="P28" s="61">
        <v>0</v>
      </c>
      <c r="Q28" s="61">
        <v>2.8849497903138399E-3</v>
      </c>
      <c r="R28" s="61">
        <v>2.5045321308425631E-5</v>
      </c>
      <c r="S28" s="61">
        <v>0</v>
      </c>
      <c r="T28" s="61">
        <v>0</v>
      </c>
      <c r="U28" s="61">
        <v>7412.185546875</v>
      </c>
      <c r="V28" s="61">
        <v>64.347938537597656</v>
      </c>
      <c r="W28" s="61">
        <v>4106.7314453125</v>
      </c>
      <c r="X28" s="61">
        <v>5627.3056640625</v>
      </c>
      <c r="Y28" s="61">
        <v>48.852733612060547</v>
      </c>
      <c r="Z28" s="61">
        <v>5891.611328125</v>
      </c>
      <c r="AA28" s="61">
        <v>3872.968994140625</v>
      </c>
      <c r="AB28" s="61">
        <v>33.6226806640625</v>
      </c>
      <c r="AC28" s="61">
        <v>7645.947998046875</v>
      </c>
      <c r="AD28" s="61">
        <v>10190.7529296875</v>
      </c>
      <c r="AE28" s="61">
        <v>88.469711303710938</v>
      </c>
      <c r="AF28" s="61">
        <v>1328.1640625</v>
      </c>
      <c r="AG28" s="61">
        <v>4485.09912109375</v>
      </c>
      <c r="AH28" s="61">
        <v>38.936813354492188</v>
      </c>
      <c r="AI28" s="61">
        <v>7033.81787109375</v>
      </c>
      <c r="AJ28" s="61">
        <v>0.39887499809265142</v>
      </c>
      <c r="AK28" s="61">
        <v>3.462782129645348E-3</v>
      </c>
      <c r="AL28" s="61">
        <v>11518.518117189409</v>
      </c>
    </row>
    <row r="29" spans="1:38" ht="14.45">
      <c r="A29">
        <v>316</v>
      </c>
      <c r="C29" t="s">
        <v>305</v>
      </c>
      <c r="D29" t="s">
        <v>306</v>
      </c>
      <c r="F29" t="s">
        <v>224</v>
      </c>
      <c r="G29" t="s">
        <v>2141</v>
      </c>
      <c r="H29" s="61">
        <v>1725.074829101562</v>
      </c>
      <c r="I29" s="61">
        <v>108.4671173095703</v>
      </c>
      <c r="J29" s="61">
        <v>6.2876758575439453</v>
      </c>
      <c r="K29" s="61">
        <v>1616.607666015625</v>
      </c>
      <c r="L29" s="61">
        <v>93.712326049804688</v>
      </c>
      <c r="M29" s="61">
        <v>0</v>
      </c>
      <c r="N29" s="61">
        <v>0</v>
      </c>
      <c r="O29" s="61">
        <v>0</v>
      </c>
      <c r="P29" s="61">
        <v>0</v>
      </c>
      <c r="Q29" s="61">
        <v>1701.224853515625</v>
      </c>
      <c r="R29" s="61">
        <v>98.617454528808594</v>
      </c>
      <c r="S29" s="61">
        <v>2.163117647171021</v>
      </c>
      <c r="T29" s="61">
        <v>0.1253926903009415</v>
      </c>
      <c r="U29" s="61">
        <v>1367.190551757812</v>
      </c>
      <c r="V29" s="61">
        <v>79.253982543945313</v>
      </c>
      <c r="W29" s="61">
        <v>357.88427734375</v>
      </c>
      <c r="X29" s="61">
        <v>128.69618225097659</v>
      </c>
      <c r="Y29" s="61">
        <v>7.4603242874145508</v>
      </c>
      <c r="Z29" s="61">
        <v>1596.378646850585</v>
      </c>
      <c r="AA29" s="61">
        <v>676.8909912109375</v>
      </c>
      <c r="AB29" s="61">
        <v>39.238353729248047</v>
      </c>
      <c r="AC29" s="61">
        <v>1048.183837890625</v>
      </c>
      <c r="AD29" s="61">
        <v>1367.190551757812</v>
      </c>
      <c r="AE29" s="61">
        <v>79.253982543945313</v>
      </c>
      <c r="AF29" s="61">
        <v>357.88427734375</v>
      </c>
      <c r="AG29" s="61">
        <v>1325.606811523438</v>
      </c>
      <c r="AH29" s="61">
        <v>76.843437194824219</v>
      </c>
      <c r="AI29" s="61">
        <v>399.46801757812409</v>
      </c>
      <c r="AJ29" s="61">
        <v>0.25211107730865479</v>
      </c>
      <c r="AK29" s="61">
        <v>1.4614501968026159E-2</v>
      </c>
      <c r="AL29" s="61">
        <v>1724.8227180242529</v>
      </c>
    </row>
    <row r="30" spans="1:38" ht="14.45">
      <c r="A30">
        <v>267</v>
      </c>
      <c r="B30" t="s">
        <v>307</v>
      </c>
      <c r="C30" t="s">
        <v>308</v>
      </c>
      <c r="D30" t="s">
        <v>308</v>
      </c>
      <c r="E30" t="s">
        <v>2137</v>
      </c>
      <c r="F30" t="s">
        <v>215</v>
      </c>
      <c r="G30" t="s">
        <v>2142</v>
      </c>
      <c r="H30" s="61">
        <v>1159.028198242188</v>
      </c>
      <c r="I30" s="61">
        <v>163.4712219238281</v>
      </c>
      <c r="J30" s="61">
        <v>14.10416221618652</v>
      </c>
      <c r="K30" s="61">
        <v>995.5570068359375</v>
      </c>
      <c r="L30" s="61">
        <v>85.895843505859375</v>
      </c>
      <c r="M30" s="61">
        <v>0</v>
      </c>
      <c r="N30" s="61">
        <v>0</v>
      </c>
      <c r="O30" s="61">
        <v>0</v>
      </c>
      <c r="P30" s="61">
        <v>0</v>
      </c>
      <c r="Q30" s="61">
        <v>829.12127685546875</v>
      </c>
      <c r="R30" s="61">
        <v>71.535903930664063</v>
      </c>
      <c r="S30" s="61">
        <v>0</v>
      </c>
      <c r="T30" s="61">
        <v>0</v>
      </c>
      <c r="U30" s="61">
        <v>755.31793212890625</v>
      </c>
      <c r="V30" s="61">
        <v>65.168205261230469</v>
      </c>
      <c r="W30" s="61">
        <v>403.7102661132817</v>
      </c>
      <c r="X30" s="61">
        <v>0</v>
      </c>
      <c r="Y30" s="61">
        <v>0</v>
      </c>
      <c r="Z30" s="61">
        <v>1159.028198242188</v>
      </c>
      <c r="AA30" s="61">
        <v>277.39544677734381</v>
      </c>
      <c r="AB30" s="61">
        <v>23.933450698852539</v>
      </c>
      <c r="AC30" s="61">
        <v>881.6327514648442</v>
      </c>
      <c r="AD30" s="61">
        <v>755.31793212890625</v>
      </c>
      <c r="AE30" s="61">
        <v>65.168205261230469</v>
      </c>
      <c r="AF30" s="61">
        <v>403.7102661132817</v>
      </c>
      <c r="AG30" s="61">
        <v>669.53289794921875</v>
      </c>
      <c r="AH30" s="61">
        <v>57.766746520996087</v>
      </c>
      <c r="AI30" s="61">
        <v>489.4953002929692</v>
      </c>
      <c r="AJ30" s="61">
        <v>0</v>
      </c>
      <c r="AK30" s="61">
        <v>0</v>
      </c>
      <c r="AL30" s="61">
        <v>1159.028198242188</v>
      </c>
    </row>
    <row r="31" spans="1:38" ht="14.45">
      <c r="A31">
        <v>248</v>
      </c>
      <c r="B31" t="s">
        <v>310</v>
      </c>
      <c r="C31" t="s">
        <v>311</v>
      </c>
      <c r="D31" t="s">
        <v>312</v>
      </c>
      <c r="E31" t="s">
        <v>2108</v>
      </c>
      <c r="F31" t="s">
        <v>215</v>
      </c>
      <c r="G31" t="s">
        <v>2143</v>
      </c>
      <c r="H31" s="61">
        <v>0</v>
      </c>
      <c r="I31" s="61">
        <v>0</v>
      </c>
      <c r="J31" s="61">
        <v>0</v>
      </c>
      <c r="K31" s="61">
        <v>0</v>
      </c>
      <c r="L31" s="61">
        <v>0</v>
      </c>
      <c r="M31" s="61">
        <v>0</v>
      </c>
      <c r="N31" s="61">
        <v>0</v>
      </c>
      <c r="O31" s="61">
        <v>0</v>
      </c>
      <c r="P31" s="61">
        <v>0</v>
      </c>
      <c r="Q31" s="61">
        <v>0</v>
      </c>
      <c r="R31" s="61">
        <v>0</v>
      </c>
      <c r="S31" s="61">
        <v>0</v>
      </c>
      <c r="T31" s="61">
        <v>0</v>
      </c>
      <c r="U31" s="61">
        <v>0</v>
      </c>
      <c r="V31" s="61">
        <v>0</v>
      </c>
      <c r="W31" s="61">
        <v>0</v>
      </c>
      <c r="X31" s="61">
        <v>0</v>
      </c>
      <c r="Y31" s="61">
        <v>0</v>
      </c>
      <c r="Z31" s="61">
        <v>0</v>
      </c>
      <c r="AA31" s="61">
        <v>0</v>
      </c>
      <c r="AB31" s="61">
        <v>0</v>
      </c>
      <c r="AC31" s="61">
        <v>0</v>
      </c>
      <c r="AD31" s="61">
        <v>0</v>
      </c>
      <c r="AE31" s="61">
        <v>0</v>
      </c>
      <c r="AF31" s="61">
        <v>0</v>
      </c>
      <c r="AG31" s="61">
        <v>0</v>
      </c>
      <c r="AH31" s="61">
        <v>0</v>
      </c>
      <c r="AI31" s="61">
        <v>0</v>
      </c>
      <c r="AJ31" s="61">
        <v>0</v>
      </c>
      <c r="AK31" s="61">
        <v>0</v>
      </c>
      <c r="AL31" s="61">
        <v>0</v>
      </c>
    </row>
    <row r="32" spans="1:38" ht="14.45">
      <c r="A32">
        <v>101</v>
      </c>
      <c r="B32" t="s">
        <v>314</v>
      </c>
      <c r="C32" t="s">
        <v>315</v>
      </c>
      <c r="D32" t="s">
        <v>315</v>
      </c>
      <c r="E32" t="s">
        <v>2124</v>
      </c>
      <c r="F32" t="s">
        <v>265</v>
      </c>
      <c r="G32" t="s">
        <v>2144</v>
      </c>
      <c r="H32" s="61">
        <v>70.748451232910156</v>
      </c>
      <c r="I32" s="61">
        <v>0</v>
      </c>
      <c r="J32" s="61">
        <v>0</v>
      </c>
      <c r="K32" s="61">
        <v>0</v>
      </c>
      <c r="L32" s="61">
        <v>0</v>
      </c>
      <c r="M32" s="61">
        <v>0</v>
      </c>
      <c r="N32" s="61">
        <v>0</v>
      </c>
      <c r="O32" s="61">
        <v>0</v>
      </c>
      <c r="P32" s="61">
        <v>0</v>
      </c>
      <c r="Q32" s="61">
        <v>70.748451232910156</v>
      </c>
      <c r="R32" s="61">
        <v>100</v>
      </c>
      <c r="S32" s="61">
        <v>0</v>
      </c>
      <c r="T32" s="61">
        <v>0</v>
      </c>
      <c r="U32" s="61">
        <v>0</v>
      </c>
      <c r="V32" s="61">
        <v>0</v>
      </c>
      <c r="W32" s="61">
        <v>70.748451232910156</v>
      </c>
      <c r="X32" s="61">
        <v>28.12128829956055</v>
      </c>
      <c r="Y32" s="61">
        <v>39.748275756835938</v>
      </c>
      <c r="Z32" s="61">
        <v>42.627162933349609</v>
      </c>
      <c r="AA32" s="61">
        <v>65.447898864746094</v>
      </c>
      <c r="AB32" s="61">
        <v>92.507888793945313</v>
      </c>
      <c r="AC32" s="61">
        <v>5.3005523681640616</v>
      </c>
      <c r="AD32" s="61">
        <v>65.447898864746094</v>
      </c>
      <c r="AE32" s="61">
        <v>92.507888793945313</v>
      </c>
      <c r="AF32" s="61">
        <v>5.3005523681640616</v>
      </c>
      <c r="AG32" s="61">
        <v>70.748451232910156</v>
      </c>
      <c r="AH32" s="61">
        <v>100</v>
      </c>
      <c r="AI32" s="61">
        <v>0</v>
      </c>
      <c r="AJ32" s="61">
        <v>0</v>
      </c>
      <c r="AK32" s="61">
        <v>0</v>
      </c>
      <c r="AL32" s="61">
        <v>70.748451232910156</v>
      </c>
    </row>
    <row r="33" spans="1:38" ht="14.45">
      <c r="A33">
        <v>315</v>
      </c>
      <c r="B33" t="s">
        <v>317</v>
      </c>
      <c r="C33" t="s">
        <v>318</v>
      </c>
      <c r="D33" t="s">
        <v>318</v>
      </c>
      <c r="E33" t="s">
        <v>2126</v>
      </c>
      <c r="F33" t="s">
        <v>269</v>
      </c>
      <c r="G33" t="s">
        <v>2145</v>
      </c>
      <c r="H33" s="61">
        <v>0</v>
      </c>
      <c r="I33" s="61">
        <v>0</v>
      </c>
      <c r="J33" s="61">
        <v>0</v>
      </c>
      <c r="K33" s="61">
        <v>0</v>
      </c>
      <c r="L33" s="61">
        <v>0</v>
      </c>
      <c r="M33" s="61">
        <v>0</v>
      </c>
      <c r="N33" s="61">
        <v>0</v>
      </c>
      <c r="O33" s="61">
        <v>0</v>
      </c>
      <c r="P33" s="61">
        <v>0</v>
      </c>
      <c r="Q33" s="61">
        <v>0</v>
      </c>
      <c r="R33" s="61">
        <v>0</v>
      </c>
      <c r="S33" s="61">
        <v>0</v>
      </c>
      <c r="T33" s="61">
        <v>0</v>
      </c>
      <c r="U33" s="61">
        <v>0</v>
      </c>
      <c r="V33" s="61">
        <v>0</v>
      </c>
      <c r="W33" s="61">
        <v>0</v>
      </c>
      <c r="X33" s="61">
        <v>0</v>
      </c>
      <c r="Y33" s="61">
        <v>0</v>
      </c>
      <c r="Z33" s="61">
        <v>0</v>
      </c>
      <c r="AA33" s="61">
        <v>0</v>
      </c>
      <c r="AB33" s="61">
        <v>0</v>
      </c>
      <c r="AC33" s="61">
        <v>0</v>
      </c>
      <c r="AD33" s="61">
        <v>0</v>
      </c>
      <c r="AE33" s="61">
        <v>0</v>
      </c>
      <c r="AF33" s="61">
        <v>0</v>
      </c>
      <c r="AG33" s="61">
        <v>0</v>
      </c>
      <c r="AH33" s="61">
        <v>0</v>
      </c>
      <c r="AI33" s="61">
        <v>0</v>
      </c>
      <c r="AJ33" s="61">
        <v>0</v>
      </c>
      <c r="AK33" s="61">
        <v>0</v>
      </c>
      <c r="AL33" s="61">
        <v>0</v>
      </c>
    </row>
    <row r="34" spans="1:38" ht="14.45">
      <c r="A34">
        <v>18</v>
      </c>
      <c r="B34" t="s">
        <v>320</v>
      </c>
      <c r="C34" t="s">
        <v>321</v>
      </c>
      <c r="D34" t="s">
        <v>321</v>
      </c>
      <c r="E34" t="s">
        <v>2108</v>
      </c>
      <c r="F34" t="s">
        <v>224</v>
      </c>
      <c r="G34" t="s">
        <v>2146</v>
      </c>
      <c r="H34" s="61">
        <v>140.25651550292969</v>
      </c>
      <c r="I34" s="61">
        <v>0</v>
      </c>
      <c r="J34" s="61">
        <v>0</v>
      </c>
      <c r="K34" s="61">
        <v>0</v>
      </c>
      <c r="L34" s="61">
        <v>0</v>
      </c>
      <c r="M34" s="61">
        <v>0</v>
      </c>
      <c r="N34" s="61">
        <v>0</v>
      </c>
      <c r="O34" s="61">
        <v>0</v>
      </c>
      <c r="P34" s="61">
        <v>0</v>
      </c>
      <c r="Q34" s="61">
        <v>57.790500640869141</v>
      </c>
      <c r="R34" s="61">
        <v>41.203433990478523</v>
      </c>
      <c r="S34" s="61">
        <v>75.577308654785156</v>
      </c>
      <c r="T34" s="61">
        <v>53.885059356689453</v>
      </c>
      <c r="U34" s="61">
        <v>140.25651550292969</v>
      </c>
      <c r="V34" s="61">
        <v>100</v>
      </c>
      <c r="W34" s="61">
        <v>0</v>
      </c>
      <c r="X34" s="61">
        <v>0</v>
      </c>
      <c r="Y34" s="61">
        <v>0</v>
      </c>
      <c r="Z34" s="61">
        <v>140.25651550292969</v>
      </c>
      <c r="AA34" s="61">
        <v>0</v>
      </c>
      <c r="AB34" s="61">
        <v>0</v>
      </c>
      <c r="AC34" s="61">
        <v>140.25651550292969</v>
      </c>
      <c r="AD34" s="61">
        <v>140.25651550292969</v>
      </c>
      <c r="AE34" s="61">
        <v>100</v>
      </c>
      <c r="AF34" s="61">
        <v>0</v>
      </c>
      <c r="AG34" s="61">
        <v>90.01873779296875</v>
      </c>
      <c r="AH34" s="61">
        <v>64.181503295898438</v>
      </c>
      <c r="AI34" s="61">
        <v>50.237777709960938</v>
      </c>
      <c r="AJ34" s="61">
        <v>0</v>
      </c>
      <c r="AK34" s="61">
        <v>0</v>
      </c>
      <c r="AL34" s="61">
        <v>140.25651550292969</v>
      </c>
    </row>
    <row r="35" spans="1:38" ht="14.45">
      <c r="A35">
        <v>120</v>
      </c>
      <c r="B35" t="s">
        <v>323</v>
      </c>
      <c r="C35" t="s">
        <v>324</v>
      </c>
      <c r="D35" t="s">
        <v>324</v>
      </c>
      <c r="E35" t="s">
        <v>2110</v>
      </c>
      <c r="F35" t="s">
        <v>256</v>
      </c>
      <c r="G35" t="s">
        <v>2147</v>
      </c>
      <c r="H35" s="61">
        <v>92.59613037109375</v>
      </c>
      <c r="I35" s="61">
        <v>34.534156799316413</v>
      </c>
      <c r="J35" s="61">
        <v>37.295463562011719</v>
      </c>
      <c r="K35" s="61">
        <v>58.061973571777337</v>
      </c>
      <c r="L35" s="61">
        <v>62.704532623291023</v>
      </c>
      <c r="M35" s="61">
        <v>0</v>
      </c>
      <c r="N35" s="61">
        <v>0</v>
      </c>
      <c r="O35" s="61">
        <v>0</v>
      </c>
      <c r="P35" s="61">
        <v>0</v>
      </c>
      <c r="Q35" s="61">
        <v>0</v>
      </c>
      <c r="R35" s="61">
        <v>0</v>
      </c>
      <c r="S35" s="61">
        <v>0</v>
      </c>
      <c r="T35" s="61">
        <v>0</v>
      </c>
      <c r="U35" s="61">
        <v>0</v>
      </c>
      <c r="V35" s="61">
        <v>0</v>
      </c>
      <c r="W35" s="61">
        <v>92.59613037109375</v>
      </c>
      <c r="X35" s="61">
        <v>26.705680847167969</v>
      </c>
      <c r="Y35" s="61">
        <v>28.841033935546879</v>
      </c>
      <c r="Z35" s="61">
        <v>65.890449523925781</v>
      </c>
      <c r="AA35" s="61">
        <v>46.412921905517578</v>
      </c>
      <c r="AB35" s="61">
        <v>50.124042510986328</v>
      </c>
      <c r="AC35" s="61">
        <v>46.183208465576172</v>
      </c>
      <c r="AD35" s="61">
        <v>46.412921905517578</v>
      </c>
      <c r="AE35" s="61">
        <v>50.124042510986328</v>
      </c>
      <c r="AF35" s="61">
        <v>46.183208465576172</v>
      </c>
      <c r="AG35" s="61">
        <v>0</v>
      </c>
      <c r="AH35" s="61">
        <v>0</v>
      </c>
      <c r="AI35" s="61">
        <v>92.59613037109375</v>
      </c>
      <c r="AJ35" s="61">
        <v>0</v>
      </c>
      <c r="AK35" s="61">
        <v>0</v>
      </c>
      <c r="AL35" s="61">
        <v>92.59613037109375</v>
      </c>
    </row>
    <row r="36" spans="1:38" ht="14.45">
      <c r="A36">
        <v>282</v>
      </c>
      <c r="B36" t="s">
        <v>326</v>
      </c>
      <c r="C36" t="s">
        <v>327</v>
      </c>
      <c r="D36" t="s">
        <v>328</v>
      </c>
      <c r="E36" t="s">
        <v>2123</v>
      </c>
      <c r="F36" t="s">
        <v>261</v>
      </c>
      <c r="G36" t="s">
        <v>2148</v>
      </c>
      <c r="H36" s="61">
        <v>4468.3447265625</v>
      </c>
      <c r="I36" s="61">
        <v>2.0579230785369869</v>
      </c>
      <c r="J36" s="61">
        <v>4.6055600047111511E-2</v>
      </c>
      <c r="K36" s="61">
        <v>4466.28662109375</v>
      </c>
      <c r="L36" s="61">
        <v>99.953933715820313</v>
      </c>
      <c r="M36" s="61">
        <v>0</v>
      </c>
      <c r="N36" s="61">
        <v>0</v>
      </c>
      <c r="O36" s="61">
        <v>0</v>
      </c>
      <c r="P36" s="61">
        <v>0</v>
      </c>
      <c r="Q36" s="61">
        <v>0</v>
      </c>
      <c r="R36" s="61">
        <v>0</v>
      </c>
      <c r="S36" s="61">
        <v>0</v>
      </c>
      <c r="T36" s="61">
        <v>0</v>
      </c>
      <c r="U36" s="61">
        <v>1603.916137695312</v>
      </c>
      <c r="V36" s="61">
        <v>35.895084381103523</v>
      </c>
      <c r="W36" s="61">
        <v>2864.428588867188</v>
      </c>
      <c r="X36" s="61">
        <v>50.091468811035163</v>
      </c>
      <c r="Y36" s="61">
        <v>1.1210296154022219</v>
      </c>
      <c r="Z36" s="61">
        <v>4418.2532577514648</v>
      </c>
      <c r="AA36" s="61">
        <v>503.83526611328119</v>
      </c>
      <c r="AB36" s="61">
        <v>11.27565765380859</v>
      </c>
      <c r="AC36" s="61">
        <v>3964.5094604492192</v>
      </c>
      <c r="AD36" s="61">
        <v>1654.007690429688</v>
      </c>
      <c r="AE36" s="61">
        <v>37.016117095947273</v>
      </c>
      <c r="AF36" s="61">
        <v>2814.337036132812</v>
      </c>
      <c r="AG36" s="61">
        <v>4298.03369140625</v>
      </c>
      <c r="AH36" s="61">
        <v>96.188499450683594</v>
      </c>
      <c r="AI36" s="61">
        <v>170.31103515625</v>
      </c>
      <c r="AJ36" s="61">
        <v>0</v>
      </c>
      <c r="AK36" s="61">
        <v>0</v>
      </c>
      <c r="AL36" s="61">
        <v>4468.3447265625</v>
      </c>
    </row>
    <row r="37" spans="1:38" ht="14.45">
      <c r="A37">
        <v>172</v>
      </c>
      <c r="B37" t="s">
        <v>330</v>
      </c>
      <c r="C37" t="s">
        <v>331</v>
      </c>
      <c r="D37" t="s">
        <v>331</v>
      </c>
      <c r="E37" t="s">
        <v>2126</v>
      </c>
      <c r="F37" t="s">
        <v>265</v>
      </c>
      <c r="G37" t="s">
        <v>2149</v>
      </c>
      <c r="H37" s="61">
        <v>8927.8974609375</v>
      </c>
      <c r="I37" s="61">
        <v>1134.828491210938</v>
      </c>
      <c r="J37" s="61">
        <v>12.711039543151861</v>
      </c>
      <c r="K37" s="61">
        <v>7793.06884765625</v>
      </c>
      <c r="L37" s="61">
        <v>87.288955688476563</v>
      </c>
      <c r="M37" s="61">
        <v>7.4496684074401864</v>
      </c>
      <c r="N37" s="61">
        <v>8.3442583680152893E-2</v>
      </c>
      <c r="O37" s="61">
        <v>0</v>
      </c>
      <c r="P37" s="61">
        <v>0</v>
      </c>
      <c r="Q37" s="61">
        <v>5329.86474609375</v>
      </c>
      <c r="R37" s="61">
        <v>59.698993682861328</v>
      </c>
      <c r="S37" s="61">
        <v>0</v>
      </c>
      <c r="T37" s="61">
        <v>0</v>
      </c>
      <c r="U37" s="61">
        <v>3246.716796875</v>
      </c>
      <c r="V37" s="61">
        <v>36.365974426269531</v>
      </c>
      <c r="W37" s="61">
        <v>5681.1806640625</v>
      </c>
      <c r="X37" s="61">
        <v>3426.135009765625</v>
      </c>
      <c r="Y37" s="61">
        <v>38.3756103515625</v>
      </c>
      <c r="Z37" s="61">
        <v>5501.762451171875</v>
      </c>
      <c r="AA37" s="61">
        <v>2994.7646484375</v>
      </c>
      <c r="AB37" s="61">
        <v>33.543895721435547</v>
      </c>
      <c r="AC37" s="61">
        <v>5933.1328125</v>
      </c>
      <c r="AD37" s="61">
        <v>7247.33935546875</v>
      </c>
      <c r="AE37" s="61">
        <v>81.17633056640625</v>
      </c>
      <c r="AF37" s="61">
        <v>1680.55810546875</v>
      </c>
      <c r="AG37" s="61">
        <v>3031.49560546875</v>
      </c>
      <c r="AH37" s="61">
        <v>33.955314636230469</v>
      </c>
      <c r="AI37" s="61">
        <v>5896.40185546875</v>
      </c>
      <c r="AJ37" s="61">
        <v>1011.379028320312</v>
      </c>
      <c r="AK37" s="61">
        <v>11.328300476074221</v>
      </c>
      <c r="AL37" s="61">
        <v>7916.5184326171884</v>
      </c>
    </row>
    <row r="38" spans="1:38" ht="14.45">
      <c r="A38">
        <v>158</v>
      </c>
      <c r="B38" t="s">
        <v>333</v>
      </c>
      <c r="C38" t="s">
        <v>334</v>
      </c>
      <c r="D38" t="s">
        <v>335</v>
      </c>
      <c r="E38" t="s">
        <v>2137</v>
      </c>
      <c r="F38" t="s">
        <v>215</v>
      </c>
      <c r="G38" t="s">
        <v>2150</v>
      </c>
      <c r="H38" s="61">
        <v>1671.337890625</v>
      </c>
      <c r="I38" s="61">
        <v>134.62504577636719</v>
      </c>
      <c r="J38" s="61">
        <v>8.054926872253418</v>
      </c>
      <c r="K38" s="61">
        <v>1536.712890625</v>
      </c>
      <c r="L38" s="61">
        <v>91.945075988769531</v>
      </c>
      <c r="M38" s="61">
        <v>0</v>
      </c>
      <c r="N38" s="61">
        <v>0</v>
      </c>
      <c r="O38" s="61">
        <v>0</v>
      </c>
      <c r="P38" s="61">
        <v>0</v>
      </c>
      <c r="Q38" s="61">
        <v>1040.356811523438</v>
      </c>
      <c r="R38" s="61">
        <v>62.2469482421875</v>
      </c>
      <c r="S38" s="61">
        <v>0</v>
      </c>
      <c r="T38" s="61">
        <v>0</v>
      </c>
      <c r="U38" s="61">
        <v>1296.473876953125</v>
      </c>
      <c r="V38" s="61">
        <v>77.571022033691406</v>
      </c>
      <c r="W38" s="61">
        <v>374.864013671875</v>
      </c>
      <c r="X38" s="61">
        <v>0</v>
      </c>
      <c r="Y38" s="61">
        <v>0</v>
      </c>
      <c r="Z38" s="61">
        <v>1671.337890625</v>
      </c>
      <c r="AA38" s="61">
        <v>277.39544677734381</v>
      </c>
      <c r="AB38" s="61">
        <v>16.597209930419918</v>
      </c>
      <c r="AC38" s="61">
        <v>1393.942443847656</v>
      </c>
      <c r="AD38" s="61">
        <v>1296.473876953125</v>
      </c>
      <c r="AE38" s="61">
        <v>77.571022033691406</v>
      </c>
      <c r="AF38" s="61">
        <v>374.864013671875</v>
      </c>
      <c r="AG38" s="61">
        <v>1019.929138183594</v>
      </c>
      <c r="AH38" s="61">
        <v>61.024711608886719</v>
      </c>
      <c r="AI38" s="61">
        <v>651.40875244140602</v>
      </c>
      <c r="AJ38" s="61">
        <v>0</v>
      </c>
      <c r="AK38" s="61">
        <v>0</v>
      </c>
      <c r="AL38" s="61">
        <v>1671.337890625</v>
      </c>
    </row>
    <row r="39" spans="1:38" ht="14.45">
      <c r="A39">
        <v>204</v>
      </c>
      <c r="B39" t="s">
        <v>337</v>
      </c>
      <c r="C39" t="s">
        <v>338</v>
      </c>
      <c r="D39" t="s">
        <v>338</v>
      </c>
      <c r="E39" t="s">
        <v>2126</v>
      </c>
      <c r="F39" t="s">
        <v>269</v>
      </c>
      <c r="G39" t="s">
        <v>2151</v>
      </c>
      <c r="H39" s="61">
        <v>18717.625</v>
      </c>
      <c r="I39" s="61">
        <v>21.157541275024411</v>
      </c>
      <c r="J39" s="61">
        <v>0.1130353882908821</v>
      </c>
      <c r="K39" s="61">
        <v>18696.466796875</v>
      </c>
      <c r="L39" s="61">
        <v>99.886962890625</v>
      </c>
      <c r="M39" s="61">
        <v>0</v>
      </c>
      <c r="N39" s="61">
        <v>0</v>
      </c>
      <c r="O39" s="61">
        <v>0</v>
      </c>
      <c r="P39" s="61">
        <v>0</v>
      </c>
      <c r="Q39" s="61">
        <v>18573.83203125</v>
      </c>
      <c r="R39" s="61">
        <v>99.231781005859375</v>
      </c>
      <c r="S39" s="61">
        <v>101.5150680541992</v>
      </c>
      <c r="T39" s="61">
        <v>0.542350172996521</v>
      </c>
      <c r="U39" s="61">
        <v>17454.287109375</v>
      </c>
      <c r="V39" s="61">
        <v>93.250541687011719</v>
      </c>
      <c r="W39" s="61">
        <v>1263.337890625</v>
      </c>
      <c r="X39" s="61">
        <v>8097.95263671875</v>
      </c>
      <c r="Y39" s="61">
        <v>43.263782501220703</v>
      </c>
      <c r="Z39" s="61">
        <v>10619.67236328125</v>
      </c>
      <c r="AA39" s="61">
        <v>13947.9462890625</v>
      </c>
      <c r="AB39" s="61">
        <v>74.517715454101563</v>
      </c>
      <c r="AC39" s="61">
        <v>4769.6787109375</v>
      </c>
      <c r="AD39" s="61">
        <v>18694.8046875</v>
      </c>
      <c r="AE39" s="61">
        <v>99.878082275390625</v>
      </c>
      <c r="AF39" s="61">
        <v>22.8203125</v>
      </c>
      <c r="AG39" s="61">
        <v>4012.4052734375</v>
      </c>
      <c r="AH39" s="61">
        <v>21.436508178710941</v>
      </c>
      <c r="AI39" s="61">
        <v>14705.2197265625</v>
      </c>
      <c r="AJ39" s="61">
        <v>764.62640380859375</v>
      </c>
      <c r="AK39" s="61">
        <v>4.0850610733032227</v>
      </c>
      <c r="AL39" s="61">
        <v>17952.99859619141</v>
      </c>
    </row>
    <row r="40" spans="1:38" ht="14.45">
      <c r="A40">
        <v>79</v>
      </c>
      <c r="B40" t="s">
        <v>340</v>
      </c>
      <c r="C40" t="s">
        <v>341</v>
      </c>
      <c r="D40" t="s">
        <v>341</v>
      </c>
      <c r="E40" t="s">
        <v>2110</v>
      </c>
      <c r="F40" t="s">
        <v>220</v>
      </c>
      <c r="G40" t="s">
        <v>1224</v>
      </c>
      <c r="H40" s="61">
        <v>0</v>
      </c>
      <c r="I40" s="61">
        <v>0</v>
      </c>
      <c r="J40" s="61">
        <v>0</v>
      </c>
      <c r="K40" s="61">
        <v>0</v>
      </c>
      <c r="L40" s="61">
        <v>0</v>
      </c>
      <c r="M40" s="61">
        <v>0</v>
      </c>
      <c r="N40" s="61">
        <v>0</v>
      </c>
      <c r="O40" s="61">
        <v>0</v>
      </c>
      <c r="P40" s="61">
        <v>0</v>
      </c>
      <c r="Q40" s="61">
        <v>0</v>
      </c>
      <c r="R40" s="61">
        <v>0</v>
      </c>
      <c r="S40" s="61">
        <v>0</v>
      </c>
      <c r="T40" s="61">
        <v>0</v>
      </c>
      <c r="U40" s="61">
        <v>0</v>
      </c>
      <c r="V40" s="61">
        <v>0</v>
      </c>
      <c r="W40" s="61">
        <v>0</v>
      </c>
      <c r="X40" s="61">
        <v>0</v>
      </c>
      <c r="Y40" s="61">
        <v>0</v>
      </c>
      <c r="Z40" s="61">
        <v>0</v>
      </c>
      <c r="AA40" s="61">
        <v>0</v>
      </c>
      <c r="AB40" s="61">
        <v>0</v>
      </c>
      <c r="AC40" s="61">
        <v>0</v>
      </c>
      <c r="AD40" s="61">
        <v>0</v>
      </c>
      <c r="AE40" s="61">
        <v>0</v>
      </c>
      <c r="AF40" s="61">
        <v>0</v>
      </c>
      <c r="AG40" s="61">
        <v>0</v>
      </c>
      <c r="AH40" s="61">
        <v>0</v>
      </c>
      <c r="AI40" s="61">
        <v>0</v>
      </c>
      <c r="AJ40" s="61">
        <v>0</v>
      </c>
      <c r="AK40" s="61">
        <v>0</v>
      </c>
      <c r="AL40" s="61">
        <v>0</v>
      </c>
    </row>
    <row r="41" spans="1:38" ht="14.45">
      <c r="A41">
        <v>44</v>
      </c>
      <c r="B41" t="s">
        <v>343</v>
      </c>
      <c r="C41" t="s">
        <v>344</v>
      </c>
      <c r="D41" t="s">
        <v>344</v>
      </c>
      <c r="E41" t="s">
        <v>2108</v>
      </c>
      <c r="F41" t="s">
        <v>215</v>
      </c>
      <c r="G41" t="s">
        <v>2152</v>
      </c>
      <c r="H41" s="61">
        <v>0</v>
      </c>
      <c r="I41" s="61">
        <v>0</v>
      </c>
      <c r="J41" s="61">
        <v>0</v>
      </c>
      <c r="K41" s="61">
        <v>0</v>
      </c>
      <c r="L41" s="61">
        <v>0</v>
      </c>
      <c r="M41" s="61">
        <v>0</v>
      </c>
      <c r="N41" s="61">
        <v>0</v>
      </c>
      <c r="O41" s="61">
        <v>0</v>
      </c>
      <c r="P41" s="61">
        <v>0</v>
      </c>
      <c r="Q41" s="61">
        <v>0</v>
      </c>
      <c r="R41" s="61">
        <v>0</v>
      </c>
      <c r="S41" s="61">
        <v>0</v>
      </c>
      <c r="T41" s="61">
        <v>0</v>
      </c>
      <c r="U41" s="61">
        <v>0</v>
      </c>
      <c r="V41" s="61">
        <v>0</v>
      </c>
      <c r="W41" s="61">
        <v>0</v>
      </c>
      <c r="X41" s="61">
        <v>0</v>
      </c>
      <c r="Y41" s="61">
        <v>0</v>
      </c>
      <c r="Z41" s="61">
        <v>0</v>
      </c>
      <c r="AA41" s="61">
        <v>0</v>
      </c>
      <c r="AB41" s="61">
        <v>0</v>
      </c>
      <c r="AC41" s="61">
        <v>0</v>
      </c>
      <c r="AD41" s="61">
        <v>0</v>
      </c>
      <c r="AE41" s="61">
        <v>0</v>
      </c>
      <c r="AF41" s="61">
        <v>0</v>
      </c>
      <c r="AG41" s="61">
        <v>0</v>
      </c>
      <c r="AH41" s="61">
        <v>0</v>
      </c>
      <c r="AI41" s="61">
        <v>0</v>
      </c>
      <c r="AJ41" s="61">
        <v>0</v>
      </c>
      <c r="AK41" s="61">
        <v>0</v>
      </c>
      <c r="AL41" s="61">
        <v>0</v>
      </c>
    </row>
    <row r="42" spans="1:38" ht="14.45">
      <c r="A42">
        <v>19</v>
      </c>
      <c r="B42" t="s">
        <v>346</v>
      </c>
      <c r="C42" t="s">
        <v>347</v>
      </c>
      <c r="D42" t="s">
        <v>347</v>
      </c>
      <c r="E42" t="s">
        <v>2108</v>
      </c>
      <c r="F42" t="s">
        <v>224</v>
      </c>
      <c r="G42" t="s">
        <v>2153</v>
      </c>
      <c r="H42" s="61">
        <v>0</v>
      </c>
      <c r="I42" s="61">
        <v>0</v>
      </c>
      <c r="J42" s="61">
        <v>0</v>
      </c>
      <c r="K42" s="61">
        <v>0</v>
      </c>
      <c r="L42" s="61">
        <v>0</v>
      </c>
      <c r="M42" s="61">
        <v>0</v>
      </c>
      <c r="N42" s="61">
        <v>0</v>
      </c>
      <c r="O42" s="61">
        <v>0</v>
      </c>
      <c r="P42" s="61">
        <v>0</v>
      </c>
      <c r="Q42" s="61">
        <v>0</v>
      </c>
      <c r="R42" s="61">
        <v>0</v>
      </c>
      <c r="S42" s="61">
        <v>0</v>
      </c>
      <c r="T42" s="61">
        <v>0</v>
      </c>
      <c r="U42" s="61">
        <v>0</v>
      </c>
      <c r="V42" s="61">
        <v>0</v>
      </c>
      <c r="W42" s="61">
        <v>0</v>
      </c>
      <c r="X42" s="61">
        <v>0</v>
      </c>
      <c r="Y42" s="61">
        <v>0</v>
      </c>
      <c r="Z42" s="61">
        <v>0</v>
      </c>
      <c r="AA42" s="61">
        <v>0</v>
      </c>
      <c r="AB42" s="61">
        <v>0</v>
      </c>
      <c r="AC42" s="61">
        <v>0</v>
      </c>
      <c r="AD42" s="61">
        <v>0</v>
      </c>
      <c r="AE42" s="61">
        <v>0</v>
      </c>
      <c r="AF42" s="61">
        <v>0</v>
      </c>
      <c r="AG42" s="61">
        <v>0</v>
      </c>
      <c r="AH42" s="61">
        <v>0</v>
      </c>
      <c r="AI42" s="61">
        <v>0</v>
      </c>
      <c r="AJ42" s="61">
        <v>0</v>
      </c>
      <c r="AK42" s="61">
        <v>0</v>
      </c>
      <c r="AL42" s="61">
        <v>0</v>
      </c>
    </row>
    <row r="43" spans="1:38" ht="14.45">
      <c r="A43">
        <v>222</v>
      </c>
      <c r="B43" t="s">
        <v>349</v>
      </c>
      <c r="C43" t="s">
        <v>350</v>
      </c>
      <c r="D43" t="s">
        <v>350</v>
      </c>
      <c r="E43" t="s">
        <v>2110</v>
      </c>
      <c r="F43" t="s">
        <v>220</v>
      </c>
      <c r="G43" t="s">
        <v>2154</v>
      </c>
      <c r="H43" s="61">
        <v>96.586898803710938</v>
      </c>
      <c r="I43" s="61">
        <v>13.79523944854736</v>
      </c>
      <c r="J43" s="61">
        <v>14.282722473144529</v>
      </c>
      <c r="K43" s="61">
        <v>82.791656494140625</v>
      </c>
      <c r="L43" s="61">
        <v>85.717269897460938</v>
      </c>
      <c r="M43" s="61">
        <v>0</v>
      </c>
      <c r="N43" s="61">
        <v>0</v>
      </c>
      <c r="O43" s="61">
        <v>0</v>
      </c>
      <c r="P43" s="61">
        <v>0</v>
      </c>
      <c r="Q43" s="61">
        <v>0</v>
      </c>
      <c r="R43" s="61">
        <v>0</v>
      </c>
      <c r="S43" s="61">
        <v>0</v>
      </c>
      <c r="T43" s="61">
        <v>0</v>
      </c>
      <c r="U43" s="61">
        <v>0</v>
      </c>
      <c r="V43" s="61">
        <v>0</v>
      </c>
      <c r="W43" s="61">
        <v>96.586898803710938</v>
      </c>
      <c r="X43" s="61">
        <v>73.576812744140625</v>
      </c>
      <c r="Y43" s="61">
        <v>76.176803588867188</v>
      </c>
      <c r="Z43" s="61">
        <v>23.010086059570309</v>
      </c>
      <c r="AA43" s="61">
        <v>77.210578918457031</v>
      </c>
      <c r="AB43" s="61">
        <v>79.938980102539063</v>
      </c>
      <c r="AC43" s="61">
        <v>19.37631988525391</v>
      </c>
      <c r="AD43" s="61">
        <v>77.210578918457031</v>
      </c>
      <c r="AE43" s="61">
        <v>79.938980102539063</v>
      </c>
      <c r="AF43" s="61">
        <v>19.37631988525391</v>
      </c>
      <c r="AG43" s="61">
        <v>0</v>
      </c>
      <c r="AH43" s="61">
        <v>0</v>
      </c>
      <c r="AI43" s="61">
        <v>96.586898803710938</v>
      </c>
      <c r="AJ43" s="61">
        <v>0</v>
      </c>
      <c r="AK43" s="61">
        <v>0</v>
      </c>
      <c r="AL43" s="61">
        <v>96.586898803710938</v>
      </c>
    </row>
    <row r="44" spans="1:38" ht="14.45">
      <c r="A44">
        <v>132</v>
      </c>
      <c r="B44" t="s">
        <v>352</v>
      </c>
      <c r="C44" t="s">
        <v>353</v>
      </c>
      <c r="D44" t="s">
        <v>353</v>
      </c>
      <c r="E44" t="s">
        <v>2140</v>
      </c>
      <c r="F44" t="s">
        <v>220</v>
      </c>
      <c r="G44" t="s">
        <v>2155</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0</v>
      </c>
      <c r="AD44" s="61">
        <v>0</v>
      </c>
      <c r="AE44" s="61">
        <v>0</v>
      </c>
      <c r="AF44" s="61">
        <v>0</v>
      </c>
      <c r="AG44" s="61">
        <v>0</v>
      </c>
      <c r="AH44" s="61">
        <v>0</v>
      </c>
      <c r="AI44" s="61">
        <v>0</v>
      </c>
      <c r="AJ44" s="61">
        <v>0</v>
      </c>
      <c r="AK44" s="61">
        <v>0</v>
      </c>
      <c r="AL44" s="61">
        <v>0</v>
      </c>
    </row>
    <row r="45" spans="1:38" ht="14.45">
      <c r="A45">
        <v>159</v>
      </c>
      <c r="B45" t="s">
        <v>355</v>
      </c>
      <c r="C45" t="s">
        <v>356</v>
      </c>
      <c r="D45" t="s">
        <v>356</v>
      </c>
      <c r="E45" t="s">
        <v>2137</v>
      </c>
      <c r="F45" t="s">
        <v>224</v>
      </c>
      <c r="G45" t="s">
        <v>2156</v>
      </c>
      <c r="H45" s="61">
        <v>4496.53369140625</v>
      </c>
      <c r="I45" s="61">
        <v>213.82191467285159</v>
      </c>
      <c r="J45" s="61">
        <v>4.7552609443664551</v>
      </c>
      <c r="K45" s="61">
        <v>4282.7119140625</v>
      </c>
      <c r="L45" s="61">
        <v>95.244743347167969</v>
      </c>
      <c r="M45" s="61">
        <v>954.03802490234375</v>
      </c>
      <c r="N45" s="61">
        <v>21.21718788146973</v>
      </c>
      <c r="O45" s="61">
        <v>0</v>
      </c>
      <c r="P45" s="61">
        <v>0</v>
      </c>
      <c r="Q45" s="61">
        <v>4295.142578125</v>
      </c>
      <c r="R45" s="61">
        <v>95.521194458007813</v>
      </c>
      <c r="S45" s="61">
        <v>0</v>
      </c>
      <c r="T45" s="61">
        <v>0</v>
      </c>
      <c r="U45" s="61">
        <v>2724.418701171875</v>
      </c>
      <c r="V45" s="61">
        <v>60.589305877685547</v>
      </c>
      <c r="W45" s="61">
        <v>1772.114990234375</v>
      </c>
      <c r="X45" s="61">
        <v>389.63589477539063</v>
      </c>
      <c r="Y45" s="61">
        <v>8.6652498245239258</v>
      </c>
      <c r="Z45" s="61">
        <v>4106.8977966308594</v>
      </c>
      <c r="AA45" s="61">
        <v>1243.716796875</v>
      </c>
      <c r="AB45" s="61">
        <v>27.659458160400391</v>
      </c>
      <c r="AC45" s="61">
        <v>3252.81689453125</v>
      </c>
      <c r="AD45" s="61">
        <v>3096.83544921875</v>
      </c>
      <c r="AE45" s="61">
        <v>68.871620178222656</v>
      </c>
      <c r="AF45" s="61">
        <v>1399.6982421875</v>
      </c>
      <c r="AG45" s="61">
        <v>2510.980712890625</v>
      </c>
      <c r="AH45" s="61">
        <v>55.842582702636719</v>
      </c>
      <c r="AI45" s="61">
        <v>1985.552978515625</v>
      </c>
      <c r="AJ45" s="61">
        <v>68.265586853027344</v>
      </c>
      <c r="AK45" s="61">
        <v>1.518182516098022</v>
      </c>
      <c r="AL45" s="61">
        <v>4428.2681045532227</v>
      </c>
    </row>
    <row r="46" spans="1:38" ht="14.45">
      <c r="A46">
        <v>12</v>
      </c>
      <c r="B46" t="s">
        <v>357</v>
      </c>
      <c r="C46" t="s">
        <v>358</v>
      </c>
      <c r="D46" t="s">
        <v>358</v>
      </c>
      <c r="E46" t="s">
        <v>2126</v>
      </c>
      <c r="F46" t="s">
        <v>269</v>
      </c>
      <c r="G46" t="s">
        <v>2157</v>
      </c>
      <c r="H46" s="61">
        <v>6970.1337890625</v>
      </c>
      <c r="I46" s="61">
        <v>7.0401511192321777</v>
      </c>
      <c r="J46" s="61">
        <v>0.1010045260190964</v>
      </c>
      <c r="K46" s="61">
        <v>6963.09375</v>
      </c>
      <c r="L46" s="61">
        <v>99.899002075195313</v>
      </c>
      <c r="M46" s="61">
        <v>0</v>
      </c>
      <c r="N46" s="61">
        <v>0</v>
      </c>
      <c r="O46" s="61">
        <v>0</v>
      </c>
      <c r="P46" s="61">
        <v>0</v>
      </c>
      <c r="Q46" s="61">
        <v>4041.397705078125</v>
      </c>
      <c r="R46" s="61">
        <v>57.981639862060547</v>
      </c>
      <c r="S46" s="61">
        <v>0</v>
      </c>
      <c r="T46" s="61">
        <v>0</v>
      </c>
      <c r="U46" s="61">
        <v>4811.28857421875</v>
      </c>
      <c r="V46" s="61">
        <v>69.027206420898438</v>
      </c>
      <c r="W46" s="61">
        <v>2158.84521484375</v>
      </c>
      <c r="X46" s="61">
        <v>5942.2802734375</v>
      </c>
      <c r="Y46" s="61">
        <v>85.253456115722656</v>
      </c>
      <c r="Z46" s="61">
        <v>1027.853515625</v>
      </c>
      <c r="AA46" s="61">
        <v>4594.17626953125</v>
      </c>
      <c r="AB46" s="61">
        <v>65.912315368652344</v>
      </c>
      <c r="AC46" s="61">
        <v>2375.95751953125</v>
      </c>
      <c r="AD46" s="61">
        <v>6302.15478515625</v>
      </c>
      <c r="AE46" s="61">
        <v>90.416557312011719</v>
      </c>
      <c r="AF46" s="61">
        <v>667.97900390625</v>
      </c>
      <c r="AG46" s="61">
        <v>1960.72802734375</v>
      </c>
      <c r="AH46" s="61">
        <v>28.13042068481445</v>
      </c>
      <c r="AI46" s="61">
        <v>5009.40576171875</v>
      </c>
      <c r="AJ46" s="61">
        <v>2937.881591796875</v>
      </c>
      <c r="AK46" s="61">
        <v>42.149574279785163</v>
      </c>
      <c r="AL46" s="61">
        <v>4032.252197265625</v>
      </c>
    </row>
    <row r="47" spans="1:38" ht="14.45">
      <c r="A47">
        <v>176</v>
      </c>
      <c r="B47" t="s">
        <v>360</v>
      </c>
      <c r="C47" t="s">
        <v>361</v>
      </c>
      <c r="D47" t="s">
        <v>361</v>
      </c>
      <c r="E47" t="s">
        <v>2124</v>
      </c>
      <c r="F47" t="s">
        <v>265</v>
      </c>
      <c r="G47" t="s">
        <v>2158</v>
      </c>
      <c r="H47" s="61">
        <v>4205.0234375</v>
      </c>
      <c r="I47" s="61">
        <v>9.0336446762084961</v>
      </c>
      <c r="J47" s="61">
        <v>0.21482983231544489</v>
      </c>
      <c r="K47" s="61">
        <v>4195.98974609375</v>
      </c>
      <c r="L47" s="61">
        <v>99.785163879394531</v>
      </c>
      <c r="M47" s="61">
        <v>90.433624267578125</v>
      </c>
      <c r="N47" s="61">
        <v>2.1506092548370361</v>
      </c>
      <c r="O47" s="61">
        <v>21.915908813476559</v>
      </c>
      <c r="P47" s="61">
        <v>0.52118396759033203</v>
      </c>
      <c r="Q47" s="61">
        <v>1513.665405273438</v>
      </c>
      <c r="R47" s="61">
        <v>35.996597290039063</v>
      </c>
      <c r="S47" s="61">
        <v>2431.45654296875</v>
      </c>
      <c r="T47" s="61">
        <v>57.822662353515618</v>
      </c>
      <c r="U47" s="61">
        <v>4009.36865234375</v>
      </c>
      <c r="V47" s="61">
        <v>95.347122192382813</v>
      </c>
      <c r="W47" s="61">
        <v>195.65478515625</v>
      </c>
      <c r="X47" s="61">
        <v>894.97235107421875</v>
      </c>
      <c r="Y47" s="61">
        <v>21.28340911865234</v>
      </c>
      <c r="Z47" s="61">
        <v>3310.0510864257808</v>
      </c>
      <c r="AA47" s="61">
        <v>1293.153076171875</v>
      </c>
      <c r="AB47" s="61">
        <v>30.752578735351559</v>
      </c>
      <c r="AC47" s="61">
        <v>2911.870361328125</v>
      </c>
      <c r="AD47" s="61">
        <v>4172.5458984375</v>
      </c>
      <c r="AE47" s="61">
        <v>99.227645874023438</v>
      </c>
      <c r="AF47" s="61">
        <v>32.4775390625</v>
      </c>
      <c r="AG47" s="61">
        <v>2314.310791015625</v>
      </c>
      <c r="AH47" s="61">
        <v>55.036811828613281</v>
      </c>
      <c r="AI47" s="61">
        <v>1890.712646484375</v>
      </c>
      <c r="AJ47" s="61">
        <v>8.9468231201171875</v>
      </c>
      <c r="AK47" s="61">
        <v>0.21276511251926419</v>
      </c>
      <c r="AL47" s="61">
        <v>4196.0766143798828</v>
      </c>
    </row>
    <row r="48" spans="1:38" ht="14.45">
      <c r="A48">
        <v>109</v>
      </c>
      <c r="B48" t="s">
        <v>362</v>
      </c>
      <c r="C48" t="s">
        <v>363</v>
      </c>
      <c r="D48" t="s">
        <v>363</v>
      </c>
      <c r="E48" t="s">
        <v>2159</v>
      </c>
      <c r="F48" t="s">
        <v>269</v>
      </c>
      <c r="G48" t="s">
        <v>230</v>
      </c>
      <c r="H48" s="61">
        <v>3904.51904296875</v>
      </c>
      <c r="I48" s="61">
        <v>1020.315612792969</v>
      </c>
      <c r="J48" s="61">
        <v>26.131660461425781</v>
      </c>
      <c r="K48" s="61">
        <v>2884.203369140625</v>
      </c>
      <c r="L48" s="61">
        <v>73.868339538574219</v>
      </c>
      <c r="M48" s="61">
        <v>5.5905718803405762</v>
      </c>
      <c r="N48" s="61">
        <v>0.14318209886550901</v>
      </c>
      <c r="O48" s="61">
        <v>322.901123046875</v>
      </c>
      <c r="P48" s="61">
        <v>8.2699337005615234</v>
      </c>
      <c r="Q48" s="61">
        <v>1343.615844726562</v>
      </c>
      <c r="R48" s="61">
        <v>34.411815643310547</v>
      </c>
      <c r="S48" s="61">
        <v>1955.93017578125</v>
      </c>
      <c r="T48" s="61">
        <v>50.094009399414063</v>
      </c>
      <c r="U48" s="61">
        <v>2063.9794921875</v>
      </c>
      <c r="V48" s="61">
        <v>52.861297607421882</v>
      </c>
      <c r="W48" s="61">
        <v>1840.53955078125</v>
      </c>
      <c r="X48" s="61">
        <v>0</v>
      </c>
      <c r="Y48" s="61">
        <v>0</v>
      </c>
      <c r="Z48" s="61">
        <v>3904.51904296875</v>
      </c>
      <c r="AA48" s="61">
        <v>266.2220458984375</v>
      </c>
      <c r="AB48" s="61">
        <v>6.818305492401123</v>
      </c>
      <c r="AC48" s="61">
        <v>3638.296997070312</v>
      </c>
      <c r="AD48" s="61">
        <v>2063.9794921875</v>
      </c>
      <c r="AE48" s="61">
        <v>52.861297607421882</v>
      </c>
      <c r="AF48" s="61">
        <v>1840.53955078125</v>
      </c>
      <c r="AG48" s="61">
        <v>1896.124267578125</v>
      </c>
      <c r="AH48" s="61">
        <v>48.562301635742188</v>
      </c>
      <c r="AI48" s="61">
        <v>2008.394775390625</v>
      </c>
      <c r="AJ48" s="61">
        <v>1.595021605491638</v>
      </c>
      <c r="AK48" s="61">
        <v>4.0850654244422913E-2</v>
      </c>
      <c r="AL48" s="61">
        <v>3902.9240213632579</v>
      </c>
    </row>
    <row r="49" spans="1:38" ht="14.45">
      <c r="A49">
        <v>276</v>
      </c>
      <c r="B49" t="s">
        <v>364</v>
      </c>
      <c r="C49" t="s">
        <v>365</v>
      </c>
      <c r="D49" t="s">
        <v>365</v>
      </c>
      <c r="E49" t="s">
        <v>2135</v>
      </c>
      <c r="F49" t="s">
        <v>265</v>
      </c>
      <c r="G49" t="s">
        <v>2160</v>
      </c>
      <c r="H49" s="61">
        <v>0</v>
      </c>
      <c r="I49" s="61">
        <v>0</v>
      </c>
      <c r="J49" s="61">
        <v>0</v>
      </c>
      <c r="K49" s="61">
        <v>0</v>
      </c>
      <c r="L49" s="61">
        <v>0</v>
      </c>
      <c r="M49" s="61">
        <v>0</v>
      </c>
      <c r="N49" s="61">
        <v>0</v>
      </c>
      <c r="O49" s="61">
        <v>0</v>
      </c>
      <c r="P49" s="61">
        <v>0</v>
      </c>
      <c r="Q49" s="61">
        <v>0</v>
      </c>
      <c r="R49" s="61">
        <v>0</v>
      </c>
      <c r="S49" s="61">
        <v>0</v>
      </c>
      <c r="T49" s="61">
        <v>0</v>
      </c>
      <c r="U49" s="61">
        <v>0</v>
      </c>
      <c r="V49" s="61">
        <v>0</v>
      </c>
      <c r="W49" s="61">
        <v>0</v>
      </c>
      <c r="X49" s="61">
        <v>0</v>
      </c>
      <c r="Y49" s="61">
        <v>0</v>
      </c>
      <c r="Z49" s="61">
        <v>0</v>
      </c>
      <c r="AA49" s="61">
        <v>0</v>
      </c>
      <c r="AB49" s="61">
        <v>0</v>
      </c>
      <c r="AC49" s="61">
        <v>0</v>
      </c>
      <c r="AD49" s="61">
        <v>0</v>
      </c>
      <c r="AE49" s="61">
        <v>0</v>
      </c>
      <c r="AF49" s="61">
        <v>0</v>
      </c>
      <c r="AG49" s="61">
        <v>0</v>
      </c>
      <c r="AH49" s="61">
        <v>0</v>
      </c>
      <c r="AI49" s="61">
        <v>0</v>
      </c>
      <c r="AJ49" s="61">
        <v>0</v>
      </c>
      <c r="AK49" s="61">
        <v>0</v>
      </c>
      <c r="AL49" s="61">
        <v>0</v>
      </c>
    </row>
    <row r="50" spans="1:38" ht="14.45">
      <c r="A50">
        <v>257</v>
      </c>
      <c r="B50" t="s">
        <v>366</v>
      </c>
      <c r="C50" t="s">
        <v>367</v>
      </c>
      <c r="D50" t="s">
        <v>368</v>
      </c>
      <c r="E50" t="s">
        <v>2129</v>
      </c>
      <c r="F50" t="s">
        <v>240</v>
      </c>
      <c r="G50" t="s">
        <v>2161</v>
      </c>
      <c r="H50" s="61">
        <v>55855.0625</v>
      </c>
      <c r="I50" s="61">
        <v>7785.9736328125</v>
      </c>
      <c r="J50" s="61">
        <v>13.939602851867679</v>
      </c>
      <c r="K50" s="61">
        <v>48069.08984375</v>
      </c>
      <c r="L50" s="61">
        <v>86.060401916503906</v>
      </c>
      <c r="M50" s="61">
        <v>11.752817153930661</v>
      </c>
      <c r="N50" s="61">
        <v>2.1041633561253551E-2</v>
      </c>
      <c r="O50" s="61">
        <v>3.9330050945281978</v>
      </c>
      <c r="P50" s="61">
        <v>7.0414477959275246E-3</v>
      </c>
      <c r="Q50" s="61">
        <v>0</v>
      </c>
      <c r="R50" s="61">
        <v>0</v>
      </c>
      <c r="S50" s="61">
        <v>0</v>
      </c>
      <c r="T50" s="61">
        <v>0</v>
      </c>
      <c r="U50" s="61">
        <v>30875.015625</v>
      </c>
      <c r="V50" s="61">
        <v>55.277027130126953</v>
      </c>
      <c r="W50" s="61">
        <v>24980.046875</v>
      </c>
      <c r="X50" s="61">
        <v>28963.869140625</v>
      </c>
      <c r="Y50" s="61">
        <v>51.855403900146477</v>
      </c>
      <c r="Z50" s="61">
        <v>26891.193359375</v>
      </c>
      <c r="AA50" s="61">
        <v>27147.697265625</v>
      </c>
      <c r="AB50" s="61">
        <v>48.603828430175781</v>
      </c>
      <c r="AC50" s="61">
        <v>28707.365234375</v>
      </c>
      <c r="AD50" s="61">
        <v>38846.95703125</v>
      </c>
      <c r="AE50" s="61">
        <v>69.549575805664063</v>
      </c>
      <c r="AF50" s="61">
        <v>17008.10546875</v>
      </c>
      <c r="AG50" s="61">
        <v>38926.50390625</v>
      </c>
      <c r="AH50" s="61">
        <v>69.691986083984375</v>
      </c>
      <c r="AI50" s="61">
        <v>16928.55859375</v>
      </c>
      <c r="AJ50" s="61">
        <v>136.8633117675781</v>
      </c>
      <c r="AK50" s="61">
        <v>0.24503295123577121</v>
      </c>
      <c r="AL50" s="61">
        <v>55718.199188232422</v>
      </c>
    </row>
    <row r="51" spans="1:38" ht="14.45">
      <c r="A51">
        <v>45</v>
      </c>
      <c r="B51" t="s">
        <v>369</v>
      </c>
      <c r="C51" t="s">
        <v>370</v>
      </c>
      <c r="D51" t="s">
        <v>370</v>
      </c>
      <c r="E51" t="s">
        <v>2108</v>
      </c>
      <c r="F51" t="s">
        <v>215</v>
      </c>
      <c r="G51" t="s">
        <v>2162</v>
      </c>
      <c r="H51" s="61">
        <v>0</v>
      </c>
      <c r="I51" s="61">
        <v>0</v>
      </c>
      <c r="J51" s="61">
        <v>0</v>
      </c>
      <c r="K51" s="61">
        <v>0</v>
      </c>
      <c r="L51" s="61">
        <v>0</v>
      </c>
      <c r="M51" s="61">
        <v>0</v>
      </c>
      <c r="N51" s="61">
        <v>0</v>
      </c>
      <c r="O51" s="61">
        <v>0</v>
      </c>
      <c r="P51" s="61">
        <v>0</v>
      </c>
      <c r="Q51" s="61">
        <v>0</v>
      </c>
      <c r="R51" s="61">
        <v>0</v>
      </c>
      <c r="S51" s="61">
        <v>0</v>
      </c>
      <c r="T51" s="61">
        <v>0</v>
      </c>
      <c r="U51" s="61">
        <v>0</v>
      </c>
      <c r="V51" s="61">
        <v>0</v>
      </c>
      <c r="W51" s="61">
        <v>0</v>
      </c>
      <c r="X51" s="61">
        <v>0</v>
      </c>
      <c r="Y51" s="61">
        <v>0</v>
      </c>
      <c r="Z51" s="61">
        <v>0</v>
      </c>
      <c r="AA51" s="61">
        <v>0</v>
      </c>
      <c r="AB51" s="61">
        <v>0</v>
      </c>
      <c r="AC51" s="61">
        <v>0</v>
      </c>
      <c r="AD51" s="61">
        <v>0</v>
      </c>
      <c r="AE51" s="61">
        <v>0</v>
      </c>
      <c r="AF51" s="61">
        <v>0</v>
      </c>
      <c r="AG51" s="61">
        <v>0</v>
      </c>
      <c r="AH51" s="61">
        <v>0</v>
      </c>
      <c r="AI51" s="61">
        <v>0</v>
      </c>
      <c r="AJ51" s="61">
        <v>0</v>
      </c>
      <c r="AK51" s="61">
        <v>0</v>
      </c>
      <c r="AL51" s="61">
        <v>0</v>
      </c>
    </row>
    <row r="52" spans="1:38" ht="14.45">
      <c r="A52">
        <v>13</v>
      </c>
      <c r="B52" t="s">
        <v>372</v>
      </c>
      <c r="C52" t="s">
        <v>373</v>
      </c>
      <c r="D52" t="s">
        <v>374</v>
      </c>
      <c r="E52" t="s">
        <v>2126</v>
      </c>
      <c r="F52" t="s">
        <v>269</v>
      </c>
      <c r="G52" t="s">
        <v>2163</v>
      </c>
      <c r="H52" s="61">
        <v>35014.58203125</v>
      </c>
      <c r="I52" s="61">
        <v>14205.509765625</v>
      </c>
      <c r="J52" s="61">
        <v>40.570266723632813</v>
      </c>
      <c r="K52" s="61">
        <v>20809.072265625</v>
      </c>
      <c r="L52" s="61">
        <v>59.429733276367188</v>
      </c>
      <c r="M52" s="61">
        <v>12181.8251953125</v>
      </c>
      <c r="N52" s="61">
        <v>34.790718078613281</v>
      </c>
      <c r="O52" s="61">
        <v>804.34381103515625</v>
      </c>
      <c r="P52" s="61">
        <v>2.2971680164337158</v>
      </c>
      <c r="Q52" s="61">
        <v>19556.859375</v>
      </c>
      <c r="R52" s="61">
        <v>55.853469848632813</v>
      </c>
      <c r="S52" s="61">
        <v>0</v>
      </c>
      <c r="T52" s="61">
        <v>0</v>
      </c>
      <c r="U52" s="61">
        <v>8220.06640625</v>
      </c>
      <c r="V52" s="61">
        <v>23.47612380981445</v>
      </c>
      <c r="W52" s="61">
        <v>26794.515625</v>
      </c>
      <c r="X52" s="61">
        <v>16454.3984375</v>
      </c>
      <c r="Y52" s="61">
        <v>46.992988586425781</v>
      </c>
      <c r="Z52" s="61">
        <v>18560.18359375</v>
      </c>
      <c r="AA52" s="61">
        <v>14309.34765625</v>
      </c>
      <c r="AB52" s="61">
        <v>40.866825103759773</v>
      </c>
      <c r="AC52" s="61">
        <v>20705.234375</v>
      </c>
      <c r="AD52" s="61">
        <v>17748.673828125</v>
      </c>
      <c r="AE52" s="61">
        <v>50.689376831054688</v>
      </c>
      <c r="AF52" s="61">
        <v>17265.908203125</v>
      </c>
      <c r="AG52" s="61">
        <v>2733.913330078125</v>
      </c>
      <c r="AH52" s="61">
        <v>7.8079276084899902</v>
      </c>
      <c r="AI52" s="61">
        <v>32280.668701171879</v>
      </c>
      <c r="AJ52" s="61">
        <v>6661.32080078125</v>
      </c>
      <c r="AK52" s="61">
        <v>19.024417877197269</v>
      </c>
      <c r="AL52" s="61">
        <v>28353.26123046875</v>
      </c>
    </row>
    <row r="53" spans="1:38" ht="14.45">
      <c r="A53">
        <v>216</v>
      </c>
      <c r="B53" t="s">
        <v>376</v>
      </c>
      <c r="C53" t="s">
        <v>377</v>
      </c>
      <c r="D53" t="s">
        <v>377</v>
      </c>
      <c r="E53" t="s">
        <v>2164</v>
      </c>
      <c r="F53" t="s">
        <v>304</v>
      </c>
      <c r="G53" t="s">
        <v>2165</v>
      </c>
      <c r="H53" s="61">
        <v>2563.985107421875</v>
      </c>
      <c r="I53" s="61">
        <v>157.10054016113281</v>
      </c>
      <c r="J53" s="61">
        <v>6.1272015571594238</v>
      </c>
      <c r="K53" s="61">
        <v>2406.884521484375</v>
      </c>
      <c r="L53" s="61">
        <v>93.872795104980469</v>
      </c>
      <c r="M53" s="61">
        <v>0</v>
      </c>
      <c r="N53" s="61">
        <v>0</v>
      </c>
      <c r="O53" s="61">
        <v>0</v>
      </c>
      <c r="P53" s="61">
        <v>0</v>
      </c>
      <c r="Q53" s="61">
        <v>0</v>
      </c>
      <c r="R53" s="61">
        <v>0</v>
      </c>
      <c r="S53" s="61">
        <v>0</v>
      </c>
      <c r="T53" s="61">
        <v>0</v>
      </c>
      <c r="U53" s="61">
        <v>0</v>
      </c>
      <c r="V53" s="61">
        <v>0</v>
      </c>
      <c r="W53" s="61">
        <v>2563.985107421875</v>
      </c>
      <c r="X53" s="61">
        <v>0</v>
      </c>
      <c r="Y53" s="61">
        <v>0</v>
      </c>
      <c r="Z53" s="61">
        <v>2563.985107421875</v>
      </c>
      <c r="AA53" s="61">
        <v>949.40655517578125</v>
      </c>
      <c r="AB53" s="61">
        <v>37.028549194335938</v>
      </c>
      <c r="AC53" s="61">
        <v>1614.578552246094</v>
      </c>
      <c r="AD53" s="61">
        <v>949.40655517578125</v>
      </c>
      <c r="AE53" s="61">
        <v>37.028549194335938</v>
      </c>
      <c r="AF53" s="61">
        <v>1614.578552246094</v>
      </c>
      <c r="AG53" s="61">
        <v>2317.07861328125</v>
      </c>
      <c r="AH53" s="61">
        <v>90.370208740234375</v>
      </c>
      <c r="AI53" s="61">
        <v>246.906494140625</v>
      </c>
      <c r="AJ53" s="61">
        <v>522.95111083984375</v>
      </c>
      <c r="AK53" s="61">
        <v>20.396026611328121</v>
      </c>
      <c r="AL53" s="61">
        <v>2041.033996582031</v>
      </c>
    </row>
    <row r="54" spans="1:38" ht="14.45">
      <c r="A54">
        <v>231</v>
      </c>
      <c r="B54" t="s">
        <v>379</v>
      </c>
      <c r="C54" t="s">
        <v>380</v>
      </c>
      <c r="D54" t="s">
        <v>380</v>
      </c>
      <c r="E54" t="s">
        <v>2140</v>
      </c>
      <c r="F54" t="s">
        <v>304</v>
      </c>
      <c r="G54" t="s">
        <v>1237</v>
      </c>
      <c r="H54" s="61">
        <v>33789.1484375</v>
      </c>
      <c r="I54" s="61">
        <v>5614.32275390625</v>
      </c>
      <c r="J54" s="61">
        <v>16.615756988525391</v>
      </c>
      <c r="K54" s="61">
        <v>28174.826171875</v>
      </c>
      <c r="L54" s="61">
        <v>83.384246826171875</v>
      </c>
      <c r="M54" s="61">
        <v>222.67694091796881</v>
      </c>
      <c r="N54" s="61">
        <v>0.65901905298233032</v>
      </c>
      <c r="O54" s="61">
        <v>12.45411396026611</v>
      </c>
      <c r="P54" s="61">
        <v>3.6858323961496353E-2</v>
      </c>
      <c r="Q54" s="61">
        <v>0</v>
      </c>
      <c r="R54" s="61">
        <v>0</v>
      </c>
      <c r="S54" s="61">
        <v>0</v>
      </c>
      <c r="T54" s="61">
        <v>0</v>
      </c>
      <c r="U54" s="61">
        <v>26362.25390625</v>
      </c>
      <c r="V54" s="61">
        <v>78.019882202148438</v>
      </c>
      <c r="W54" s="61">
        <v>7426.89453125</v>
      </c>
      <c r="X54" s="61">
        <v>7796.39306640625</v>
      </c>
      <c r="Y54" s="61">
        <v>23.073659896850589</v>
      </c>
      <c r="Z54" s="61">
        <v>25992.75537109375</v>
      </c>
      <c r="AA54" s="61">
        <v>4535.90966796875</v>
      </c>
      <c r="AB54" s="61">
        <v>13.424160957336429</v>
      </c>
      <c r="AC54" s="61">
        <v>29253.23876953125</v>
      </c>
      <c r="AD54" s="61">
        <v>27099.498046875</v>
      </c>
      <c r="AE54" s="61">
        <v>80.2017822265625</v>
      </c>
      <c r="AF54" s="61">
        <v>6689.650390625</v>
      </c>
      <c r="AG54" s="61">
        <v>18556.642578125</v>
      </c>
      <c r="AH54" s="61">
        <v>54.918937683105469</v>
      </c>
      <c r="AI54" s="61">
        <v>15232.505859375</v>
      </c>
      <c r="AJ54" s="61">
        <v>947.80963134765625</v>
      </c>
      <c r="AK54" s="61">
        <v>2.805071115493774</v>
      </c>
      <c r="AL54" s="61">
        <v>32841.338806152336</v>
      </c>
    </row>
    <row r="55" spans="1:38" ht="14.45">
      <c r="A55">
        <v>71</v>
      </c>
      <c r="B55" t="s">
        <v>381</v>
      </c>
      <c r="C55" t="s">
        <v>382</v>
      </c>
      <c r="D55" t="s">
        <v>382</v>
      </c>
      <c r="E55" t="s">
        <v>2108</v>
      </c>
      <c r="F55" t="s">
        <v>224</v>
      </c>
      <c r="G55" t="s">
        <v>2166</v>
      </c>
      <c r="H55" s="61">
        <v>0</v>
      </c>
      <c r="I55" s="61">
        <v>0</v>
      </c>
      <c r="J55" s="61">
        <v>0</v>
      </c>
      <c r="K55" s="61">
        <v>0</v>
      </c>
      <c r="L55" s="61">
        <v>0</v>
      </c>
      <c r="M55" s="61">
        <v>0</v>
      </c>
      <c r="N55" s="61">
        <v>0</v>
      </c>
      <c r="O55" s="61">
        <v>0</v>
      </c>
      <c r="P55" s="61">
        <v>0</v>
      </c>
      <c r="Q55" s="61">
        <v>0</v>
      </c>
      <c r="R55" s="61">
        <v>0</v>
      </c>
      <c r="S55" s="61">
        <v>0</v>
      </c>
      <c r="T55" s="61">
        <v>0</v>
      </c>
      <c r="U55" s="61">
        <v>0</v>
      </c>
      <c r="V55" s="61">
        <v>0</v>
      </c>
      <c r="W55" s="61">
        <v>0</v>
      </c>
      <c r="X55" s="61">
        <v>0</v>
      </c>
      <c r="Y55" s="61">
        <v>0</v>
      </c>
      <c r="Z55" s="61">
        <v>0</v>
      </c>
      <c r="AA55" s="61">
        <v>0</v>
      </c>
      <c r="AB55" s="61">
        <v>0</v>
      </c>
      <c r="AC55" s="61">
        <v>0</v>
      </c>
      <c r="AD55" s="61">
        <v>0</v>
      </c>
      <c r="AE55" s="61">
        <v>0</v>
      </c>
      <c r="AF55" s="61">
        <v>0</v>
      </c>
      <c r="AG55" s="61">
        <v>0</v>
      </c>
      <c r="AH55" s="61">
        <v>0</v>
      </c>
      <c r="AI55" s="61">
        <v>0</v>
      </c>
      <c r="AJ55" s="61">
        <v>0</v>
      </c>
      <c r="AK55" s="61">
        <v>0</v>
      </c>
      <c r="AL55" s="61">
        <v>0</v>
      </c>
    </row>
    <row r="56" spans="1:38" ht="14.45">
      <c r="A56">
        <v>9</v>
      </c>
      <c r="B56" t="s">
        <v>384</v>
      </c>
      <c r="C56" t="s">
        <v>385</v>
      </c>
      <c r="D56" t="s">
        <v>385</v>
      </c>
      <c r="E56" t="s">
        <v>2135</v>
      </c>
      <c r="F56" t="s">
        <v>265</v>
      </c>
      <c r="G56" t="s">
        <v>2167</v>
      </c>
      <c r="H56" s="61">
        <v>2618.49462890625</v>
      </c>
      <c r="I56" s="61">
        <v>37.807796478271477</v>
      </c>
      <c r="J56" s="61">
        <v>1.443875312805176</v>
      </c>
      <c r="K56" s="61">
        <v>2580.686767578125</v>
      </c>
      <c r="L56" s="61">
        <v>98.556121826171875</v>
      </c>
      <c r="M56" s="61">
        <v>0</v>
      </c>
      <c r="N56" s="61">
        <v>0</v>
      </c>
      <c r="O56" s="61">
        <v>0</v>
      </c>
      <c r="P56" s="61">
        <v>0</v>
      </c>
      <c r="Q56" s="61">
        <v>174.4747314453125</v>
      </c>
      <c r="R56" s="61">
        <v>6.6631698608398438</v>
      </c>
      <c r="S56" s="61">
        <v>2444.019775390625</v>
      </c>
      <c r="T56" s="61">
        <v>93.336830139160156</v>
      </c>
      <c r="U56" s="61">
        <v>308.45779418945313</v>
      </c>
      <c r="V56" s="61">
        <v>11.77996730804443</v>
      </c>
      <c r="W56" s="61">
        <v>2310.0368347167969</v>
      </c>
      <c r="X56" s="61">
        <v>399.95651245117188</v>
      </c>
      <c r="Y56" s="61">
        <v>15.2742919921875</v>
      </c>
      <c r="Z56" s="61">
        <v>2218.5381164550781</v>
      </c>
      <c r="AA56" s="61">
        <v>435.71923828125</v>
      </c>
      <c r="AB56" s="61">
        <v>16.640066146850589</v>
      </c>
      <c r="AC56" s="61">
        <v>2182.775390625</v>
      </c>
      <c r="AD56" s="61">
        <v>579.58740234375</v>
      </c>
      <c r="AE56" s="61">
        <v>22.13437461853027</v>
      </c>
      <c r="AF56" s="61">
        <v>2038.9072265625</v>
      </c>
      <c r="AG56" s="61">
        <v>2560.203369140625</v>
      </c>
      <c r="AH56" s="61">
        <v>97.77386474609375</v>
      </c>
      <c r="AI56" s="61">
        <v>58.291259765625</v>
      </c>
      <c r="AJ56" s="61">
        <v>0</v>
      </c>
      <c r="AK56" s="61">
        <v>0</v>
      </c>
      <c r="AL56" s="61">
        <v>2618.49462890625</v>
      </c>
    </row>
    <row r="57" spans="1:38" ht="14.45">
      <c r="A57">
        <v>169</v>
      </c>
      <c r="B57" t="s">
        <v>386</v>
      </c>
      <c r="C57" t="s">
        <v>387</v>
      </c>
      <c r="D57" t="s">
        <v>387</v>
      </c>
      <c r="E57" t="s">
        <v>2135</v>
      </c>
      <c r="F57" t="s">
        <v>265</v>
      </c>
      <c r="G57" t="s">
        <v>2168</v>
      </c>
      <c r="H57" s="61">
        <v>0</v>
      </c>
      <c r="I57" s="61">
        <v>0</v>
      </c>
      <c r="J57" s="61">
        <v>0</v>
      </c>
      <c r="K57" s="61">
        <v>0</v>
      </c>
      <c r="L57" s="61">
        <v>0</v>
      </c>
      <c r="M57" s="61">
        <v>0</v>
      </c>
      <c r="N57" s="61">
        <v>0</v>
      </c>
      <c r="O57" s="61">
        <v>0</v>
      </c>
      <c r="P57" s="61">
        <v>0</v>
      </c>
      <c r="Q57" s="61">
        <v>0</v>
      </c>
      <c r="R57" s="61">
        <v>0</v>
      </c>
      <c r="S57" s="61">
        <v>0</v>
      </c>
      <c r="T57" s="61">
        <v>0</v>
      </c>
      <c r="U57" s="61">
        <v>0</v>
      </c>
      <c r="V57" s="61">
        <v>0</v>
      </c>
      <c r="W57" s="61">
        <v>0</v>
      </c>
      <c r="X57" s="61">
        <v>0</v>
      </c>
      <c r="Y57" s="61">
        <v>0</v>
      </c>
      <c r="Z57" s="61">
        <v>0</v>
      </c>
      <c r="AA57" s="61">
        <v>0</v>
      </c>
      <c r="AB57" s="61">
        <v>0</v>
      </c>
      <c r="AC57" s="61">
        <v>0</v>
      </c>
      <c r="AD57" s="61">
        <v>0</v>
      </c>
      <c r="AE57" s="61">
        <v>0</v>
      </c>
      <c r="AF57" s="61">
        <v>0</v>
      </c>
      <c r="AG57" s="61">
        <v>0</v>
      </c>
      <c r="AH57" s="61">
        <v>0</v>
      </c>
      <c r="AI57" s="61">
        <v>0</v>
      </c>
      <c r="AJ57" s="61">
        <v>0</v>
      </c>
      <c r="AK57" s="61">
        <v>0</v>
      </c>
      <c r="AL57" s="61">
        <v>0</v>
      </c>
    </row>
    <row r="58" spans="1:38" ht="14.45">
      <c r="A58">
        <v>225</v>
      </c>
      <c r="B58" t="s">
        <v>389</v>
      </c>
      <c r="C58" t="s">
        <v>390</v>
      </c>
      <c r="D58" t="s">
        <v>391</v>
      </c>
      <c r="E58" t="s">
        <v>2135</v>
      </c>
      <c r="F58" t="s">
        <v>265</v>
      </c>
      <c r="G58" t="s">
        <v>2169</v>
      </c>
      <c r="H58" s="61">
        <v>6442.39404296875</v>
      </c>
      <c r="I58" s="61">
        <v>592.04193115234375</v>
      </c>
      <c r="J58" s="61">
        <v>9.1897811889648438</v>
      </c>
      <c r="K58" s="61">
        <v>5850.35205078125</v>
      </c>
      <c r="L58" s="61">
        <v>90.810218811035156</v>
      </c>
      <c r="M58" s="61">
        <v>0</v>
      </c>
      <c r="N58" s="61">
        <v>0</v>
      </c>
      <c r="O58" s="61">
        <v>0</v>
      </c>
      <c r="P58" s="61">
        <v>0</v>
      </c>
      <c r="Q58" s="61">
        <v>6091.03173828125</v>
      </c>
      <c r="R58" s="61">
        <v>94.546089172363281</v>
      </c>
      <c r="S58" s="61">
        <v>200.16131591796881</v>
      </c>
      <c r="T58" s="61">
        <v>3.1069400310516362</v>
      </c>
      <c r="U58" s="61">
        <v>4492.724609375</v>
      </c>
      <c r="V58" s="61">
        <v>69.73687744140625</v>
      </c>
      <c r="W58" s="61">
        <v>1949.66943359375</v>
      </c>
      <c r="X58" s="61">
        <v>801.48321533203125</v>
      </c>
      <c r="Y58" s="61">
        <v>12.44076633453369</v>
      </c>
      <c r="Z58" s="61">
        <v>5640.9108276367188</v>
      </c>
      <c r="AA58" s="61">
        <v>884.88714599609375</v>
      </c>
      <c r="AB58" s="61">
        <v>13.735378265380859</v>
      </c>
      <c r="AC58" s="61">
        <v>5557.5068969726563</v>
      </c>
      <c r="AD58" s="61">
        <v>5309.05810546875</v>
      </c>
      <c r="AE58" s="61">
        <v>82.408157348632813</v>
      </c>
      <c r="AF58" s="61">
        <v>1133.3359375</v>
      </c>
      <c r="AG58" s="61">
        <v>2259.6708984375</v>
      </c>
      <c r="AH58" s="61">
        <v>35.075016021728523</v>
      </c>
      <c r="AI58" s="61">
        <v>4182.72314453125</v>
      </c>
      <c r="AJ58" s="61">
        <v>119.9263916015625</v>
      </c>
      <c r="AK58" s="61">
        <v>1.861518979072571</v>
      </c>
      <c r="AL58" s="61">
        <v>6322.4676513671884</v>
      </c>
    </row>
    <row r="59" spans="1:38" ht="14.45">
      <c r="A59">
        <v>228</v>
      </c>
      <c r="B59" t="s">
        <v>393</v>
      </c>
      <c r="C59" t="s">
        <v>394</v>
      </c>
      <c r="D59" t="s">
        <v>394</v>
      </c>
      <c r="E59" t="s">
        <v>2159</v>
      </c>
      <c r="F59" t="s">
        <v>269</v>
      </c>
      <c r="G59" t="s">
        <v>2170</v>
      </c>
      <c r="H59" s="61">
        <v>86.064254760742188</v>
      </c>
      <c r="I59" s="61">
        <v>0</v>
      </c>
      <c r="J59" s="61">
        <v>0</v>
      </c>
      <c r="K59" s="61">
        <v>0</v>
      </c>
      <c r="L59" s="61">
        <v>0</v>
      </c>
      <c r="M59" s="61">
        <v>0</v>
      </c>
      <c r="N59" s="61">
        <v>0</v>
      </c>
      <c r="O59" s="61">
        <v>0</v>
      </c>
      <c r="P59" s="61">
        <v>0</v>
      </c>
      <c r="Q59" s="61">
        <v>84.892471313476563</v>
      </c>
      <c r="R59" s="61">
        <v>98.638481140136719</v>
      </c>
      <c r="S59" s="61">
        <v>1.1717849969863889</v>
      </c>
      <c r="T59" s="61">
        <v>1.361523509025574</v>
      </c>
      <c r="U59" s="61">
        <v>71.240928649902344</v>
      </c>
      <c r="V59" s="61">
        <v>82.776443481445313</v>
      </c>
      <c r="W59" s="61">
        <v>14.82332611083984</v>
      </c>
      <c r="X59" s="61">
        <v>17.763751983642582</v>
      </c>
      <c r="Y59" s="61">
        <v>20.640104293823239</v>
      </c>
      <c r="Z59" s="61">
        <v>68.300502777099609</v>
      </c>
      <c r="AA59" s="61">
        <v>17.763751983642582</v>
      </c>
      <c r="AB59" s="61">
        <v>20.640104293823239</v>
      </c>
      <c r="AC59" s="61">
        <v>68.300502777099609</v>
      </c>
      <c r="AD59" s="61">
        <v>86.064254760742188</v>
      </c>
      <c r="AE59" s="61">
        <v>100</v>
      </c>
      <c r="AF59" s="61">
        <v>0</v>
      </c>
      <c r="AG59" s="61">
        <v>36.918663024902337</v>
      </c>
      <c r="AH59" s="61">
        <v>42.896629333496087</v>
      </c>
      <c r="AI59" s="61">
        <v>49.145591735839851</v>
      </c>
      <c r="AJ59" s="61">
        <v>1.222728371620178</v>
      </c>
      <c r="AK59" s="61">
        <v>1.4207156896591191</v>
      </c>
      <c r="AL59" s="61">
        <v>84.841526389122009</v>
      </c>
    </row>
    <row r="60" spans="1:38" ht="14.45">
      <c r="A60">
        <v>309</v>
      </c>
      <c r="B60" t="s">
        <v>396</v>
      </c>
      <c r="C60" t="s">
        <v>397</v>
      </c>
      <c r="D60" t="s">
        <v>398</v>
      </c>
      <c r="E60" t="s">
        <v>2108</v>
      </c>
      <c r="F60" t="s">
        <v>224</v>
      </c>
      <c r="G60" t="s">
        <v>2171</v>
      </c>
      <c r="H60" s="61">
        <v>525.47760009765625</v>
      </c>
      <c r="I60" s="61">
        <v>0</v>
      </c>
      <c r="J60" s="61">
        <v>0</v>
      </c>
      <c r="K60" s="61">
        <v>0</v>
      </c>
      <c r="L60" s="61">
        <v>0</v>
      </c>
      <c r="M60" s="61">
        <v>0</v>
      </c>
      <c r="N60" s="61">
        <v>0</v>
      </c>
      <c r="O60" s="61">
        <v>0</v>
      </c>
      <c r="P60" s="61">
        <v>0</v>
      </c>
      <c r="Q60" s="61">
        <v>299.09967041015619</v>
      </c>
      <c r="R60" s="61">
        <v>56.919586181640618</v>
      </c>
      <c r="S60" s="61">
        <v>226.3779602050781</v>
      </c>
      <c r="T60" s="61">
        <v>43.080417633056641</v>
      </c>
      <c r="U60" s="61">
        <v>495.03005981445313</v>
      </c>
      <c r="V60" s="61">
        <v>94.205734252929688</v>
      </c>
      <c r="W60" s="61">
        <v>30.447540283203121</v>
      </c>
      <c r="X60" s="61">
        <v>132.9626159667969</v>
      </c>
      <c r="Y60" s="61">
        <v>25.303194046020511</v>
      </c>
      <c r="Z60" s="61">
        <v>392.51498413085938</v>
      </c>
      <c r="AA60" s="61">
        <v>328.32492065429688</v>
      </c>
      <c r="AB60" s="61">
        <v>62.481243133544922</v>
      </c>
      <c r="AC60" s="61">
        <v>197.1526794433594</v>
      </c>
      <c r="AD60" s="61">
        <v>510.92904663085938</v>
      </c>
      <c r="AE60" s="61">
        <v>97.231361389160156</v>
      </c>
      <c r="AF60" s="61">
        <v>14.54855346679688</v>
      </c>
      <c r="AG60" s="61">
        <v>525.4776611328125</v>
      </c>
      <c r="AH60" s="61">
        <v>100.00001525878911</v>
      </c>
      <c r="AI60" s="61">
        <v>-6.103515625E-5</v>
      </c>
      <c r="AJ60" s="61">
        <v>0</v>
      </c>
      <c r="AK60" s="61">
        <v>0</v>
      </c>
      <c r="AL60" s="61">
        <v>525.47760009765625</v>
      </c>
    </row>
    <row r="61" spans="1:38" ht="14.45">
      <c r="A61">
        <v>190</v>
      </c>
      <c r="B61" t="s">
        <v>400</v>
      </c>
      <c r="C61" t="s">
        <v>401</v>
      </c>
      <c r="D61" t="s">
        <v>401</v>
      </c>
      <c r="E61" t="s">
        <v>2172</v>
      </c>
      <c r="F61" t="s">
        <v>269</v>
      </c>
      <c r="G61" t="s">
        <v>2173</v>
      </c>
      <c r="H61" s="61">
        <v>0</v>
      </c>
      <c r="I61" s="61">
        <v>0</v>
      </c>
      <c r="J61" s="61">
        <v>0</v>
      </c>
      <c r="K61" s="61">
        <v>0</v>
      </c>
      <c r="L61" s="61">
        <v>0</v>
      </c>
      <c r="M61" s="61">
        <v>0</v>
      </c>
      <c r="N61" s="61">
        <v>0</v>
      </c>
      <c r="O61" s="61">
        <v>0</v>
      </c>
      <c r="P61" s="61">
        <v>0</v>
      </c>
      <c r="Q61" s="61">
        <v>0</v>
      </c>
      <c r="R61" s="61">
        <v>0</v>
      </c>
      <c r="S61" s="61">
        <v>0</v>
      </c>
      <c r="T61" s="61">
        <v>0</v>
      </c>
      <c r="U61" s="61">
        <v>0</v>
      </c>
      <c r="V61" s="61">
        <v>0</v>
      </c>
      <c r="W61" s="61">
        <v>0</v>
      </c>
      <c r="X61" s="61">
        <v>0</v>
      </c>
      <c r="Y61" s="61">
        <v>0</v>
      </c>
      <c r="Z61" s="61">
        <v>0</v>
      </c>
      <c r="AA61" s="61">
        <v>0</v>
      </c>
      <c r="AB61" s="61">
        <v>0</v>
      </c>
      <c r="AC61" s="61">
        <v>0</v>
      </c>
      <c r="AD61" s="61">
        <v>0</v>
      </c>
      <c r="AE61" s="61">
        <v>0</v>
      </c>
      <c r="AF61" s="61">
        <v>0</v>
      </c>
      <c r="AG61" s="61">
        <v>0</v>
      </c>
      <c r="AH61" s="61">
        <v>0</v>
      </c>
      <c r="AI61" s="61">
        <v>0</v>
      </c>
      <c r="AJ61" s="61">
        <v>0</v>
      </c>
      <c r="AK61" s="61">
        <v>0</v>
      </c>
      <c r="AL61" s="61">
        <v>0</v>
      </c>
    </row>
    <row r="62" spans="1:38" ht="14.45">
      <c r="A62">
        <v>97</v>
      </c>
      <c r="B62" t="s">
        <v>402</v>
      </c>
      <c r="C62" t="s">
        <v>403</v>
      </c>
      <c r="D62" t="s">
        <v>403</v>
      </c>
      <c r="E62" t="s">
        <v>2108</v>
      </c>
      <c r="F62" t="s">
        <v>224</v>
      </c>
      <c r="G62" t="s">
        <v>2174</v>
      </c>
      <c r="H62" s="61">
        <v>0</v>
      </c>
      <c r="I62" s="61">
        <v>0</v>
      </c>
      <c r="J62" s="61">
        <v>0</v>
      </c>
      <c r="K62" s="61">
        <v>0</v>
      </c>
      <c r="L62" s="61">
        <v>0</v>
      </c>
      <c r="M62" s="61">
        <v>0</v>
      </c>
      <c r="N62" s="61">
        <v>0</v>
      </c>
      <c r="O62" s="61">
        <v>0</v>
      </c>
      <c r="P62" s="61">
        <v>0</v>
      </c>
      <c r="Q62" s="61">
        <v>0</v>
      </c>
      <c r="R62" s="61">
        <v>0</v>
      </c>
      <c r="S62" s="61">
        <v>0</v>
      </c>
      <c r="T62" s="61">
        <v>0</v>
      </c>
      <c r="U62" s="61">
        <v>0</v>
      </c>
      <c r="V62" s="61">
        <v>0</v>
      </c>
      <c r="W62" s="61">
        <v>0</v>
      </c>
      <c r="X62" s="61">
        <v>0</v>
      </c>
      <c r="Y62" s="61">
        <v>0</v>
      </c>
      <c r="Z62" s="61">
        <v>0</v>
      </c>
      <c r="AA62" s="61">
        <v>0</v>
      </c>
      <c r="AB62" s="61">
        <v>0</v>
      </c>
      <c r="AC62" s="61">
        <v>0</v>
      </c>
      <c r="AD62" s="61">
        <v>0</v>
      </c>
      <c r="AE62" s="61">
        <v>0</v>
      </c>
      <c r="AF62" s="61">
        <v>0</v>
      </c>
      <c r="AG62" s="61">
        <v>0</v>
      </c>
      <c r="AH62" s="61">
        <v>0</v>
      </c>
      <c r="AI62" s="61">
        <v>0</v>
      </c>
      <c r="AJ62" s="61">
        <v>0</v>
      </c>
      <c r="AK62" s="61">
        <v>0</v>
      </c>
      <c r="AL62" s="61">
        <v>0</v>
      </c>
    </row>
    <row r="63" spans="1:38" ht="14.45">
      <c r="A63">
        <v>194</v>
      </c>
      <c r="B63" t="s">
        <v>405</v>
      </c>
      <c r="C63" t="s">
        <v>406</v>
      </c>
      <c r="D63" t="s">
        <v>406</v>
      </c>
      <c r="E63" t="s">
        <v>2126</v>
      </c>
      <c r="F63" t="s">
        <v>265</v>
      </c>
      <c r="G63" t="s">
        <v>2175</v>
      </c>
      <c r="H63" s="61">
        <v>899.73956298828125</v>
      </c>
      <c r="I63" s="61">
        <v>20.112297058105469</v>
      </c>
      <c r="J63" s="61">
        <v>2.2353465557098389</v>
      </c>
      <c r="K63" s="61">
        <v>879.62725830078125</v>
      </c>
      <c r="L63" s="61">
        <v>97.764656066894531</v>
      </c>
      <c r="M63" s="61">
        <v>99.346641540527344</v>
      </c>
      <c r="N63" s="61">
        <v>11.04171085357666</v>
      </c>
      <c r="O63" s="61">
        <v>721.96380615234375</v>
      </c>
      <c r="P63" s="61">
        <v>80.241416931152344</v>
      </c>
      <c r="Q63" s="61">
        <v>237.15533447265619</v>
      </c>
      <c r="R63" s="61">
        <v>26.358219146728519</v>
      </c>
      <c r="S63" s="61">
        <v>0</v>
      </c>
      <c r="T63" s="61">
        <v>0</v>
      </c>
      <c r="U63" s="61">
        <v>0</v>
      </c>
      <c r="V63" s="61">
        <v>0</v>
      </c>
      <c r="W63" s="61">
        <v>899.73956298828125</v>
      </c>
      <c r="X63" s="61">
        <v>112.8344802856445</v>
      </c>
      <c r="Y63" s="61">
        <v>12.540793418884279</v>
      </c>
      <c r="Z63" s="61">
        <v>786.90508270263672</v>
      </c>
      <c r="AA63" s="61">
        <v>112.8344802856445</v>
      </c>
      <c r="AB63" s="61">
        <v>12.540793418884279</v>
      </c>
      <c r="AC63" s="61">
        <v>786.90508270263672</v>
      </c>
      <c r="AD63" s="61">
        <v>112.8344802856445</v>
      </c>
      <c r="AE63" s="61">
        <v>12.540793418884279</v>
      </c>
      <c r="AF63" s="61">
        <v>786.90508270263672</v>
      </c>
      <c r="AG63" s="61">
        <v>0</v>
      </c>
      <c r="AH63" s="61">
        <v>0</v>
      </c>
      <c r="AI63" s="61">
        <v>899.73956298828125</v>
      </c>
      <c r="AJ63" s="61">
        <v>3.8176290988922119</v>
      </c>
      <c r="AK63" s="61">
        <v>0.42430379986763</v>
      </c>
      <c r="AL63" s="61">
        <v>895.92193388938904</v>
      </c>
    </row>
    <row r="64" spans="1:38" ht="14.45">
      <c r="A64">
        <v>80</v>
      </c>
      <c r="B64" t="s">
        <v>408</v>
      </c>
      <c r="C64" t="s">
        <v>409</v>
      </c>
      <c r="D64" t="s">
        <v>410</v>
      </c>
      <c r="E64" t="s">
        <v>2110</v>
      </c>
      <c r="F64" t="s">
        <v>220</v>
      </c>
      <c r="G64" t="s">
        <v>2176</v>
      </c>
      <c r="H64" s="61">
        <v>489.57052612304688</v>
      </c>
      <c r="I64" s="61">
        <v>300.05618286132813</v>
      </c>
      <c r="J64" s="61">
        <v>61.2896728515625</v>
      </c>
      <c r="K64" s="61">
        <v>189.51434326171881</v>
      </c>
      <c r="L64" s="61">
        <v>38.7103271484375</v>
      </c>
      <c r="M64" s="61">
        <v>0</v>
      </c>
      <c r="N64" s="61">
        <v>0</v>
      </c>
      <c r="O64" s="61">
        <v>0</v>
      </c>
      <c r="P64" s="61">
        <v>0</v>
      </c>
      <c r="Q64" s="61">
        <v>0</v>
      </c>
      <c r="R64" s="61">
        <v>0</v>
      </c>
      <c r="S64" s="61">
        <v>0</v>
      </c>
      <c r="T64" s="61">
        <v>0</v>
      </c>
      <c r="U64" s="61">
        <v>0</v>
      </c>
      <c r="V64" s="61">
        <v>0</v>
      </c>
      <c r="W64" s="61">
        <v>489.57052612304688</v>
      </c>
      <c r="X64" s="61">
        <v>125.7794570922852</v>
      </c>
      <c r="Y64" s="61">
        <v>25.69179534912109</v>
      </c>
      <c r="Z64" s="61">
        <v>363.79106903076172</v>
      </c>
      <c r="AA64" s="61">
        <v>161.0547790527344</v>
      </c>
      <c r="AB64" s="61">
        <v>32.89715576171875</v>
      </c>
      <c r="AC64" s="61">
        <v>328.5157470703125</v>
      </c>
      <c r="AD64" s="61">
        <v>161.0547790527344</v>
      </c>
      <c r="AE64" s="61">
        <v>32.89715576171875</v>
      </c>
      <c r="AF64" s="61">
        <v>328.5157470703125</v>
      </c>
      <c r="AG64" s="61">
        <v>0</v>
      </c>
      <c r="AH64" s="61">
        <v>0</v>
      </c>
      <c r="AI64" s="61">
        <v>489.57052612304688</v>
      </c>
      <c r="AJ64" s="61">
        <v>4.698646068572998</v>
      </c>
      <c r="AK64" s="61">
        <v>0.95974856615066528</v>
      </c>
      <c r="AL64" s="61">
        <v>484.87188005447388</v>
      </c>
    </row>
    <row r="65" spans="1:38" ht="14.45">
      <c r="A65">
        <v>280</v>
      </c>
      <c r="B65" t="s">
        <v>412</v>
      </c>
      <c r="C65" t="s">
        <v>413</v>
      </c>
      <c r="D65" t="s">
        <v>413</v>
      </c>
      <c r="E65" t="s">
        <v>2177</v>
      </c>
      <c r="F65" t="s">
        <v>415</v>
      </c>
      <c r="G65" t="s">
        <v>2178</v>
      </c>
      <c r="H65" s="61">
        <v>0</v>
      </c>
      <c r="I65" s="61">
        <v>0</v>
      </c>
      <c r="J65" s="61">
        <v>0</v>
      </c>
      <c r="K65" s="61">
        <v>0</v>
      </c>
      <c r="L65" s="61">
        <v>0</v>
      </c>
      <c r="M65" s="61">
        <v>0</v>
      </c>
      <c r="N65" s="61">
        <v>0</v>
      </c>
      <c r="O65" s="61">
        <v>0</v>
      </c>
      <c r="P65" s="61">
        <v>0</v>
      </c>
      <c r="Q65" s="61">
        <v>0</v>
      </c>
      <c r="R65" s="61">
        <v>0</v>
      </c>
      <c r="S65" s="61">
        <v>0</v>
      </c>
      <c r="T65" s="61">
        <v>0</v>
      </c>
      <c r="U65" s="61">
        <v>0</v>
      </c>
      <c r="V65" s="61">
        <v>0</v>
      </c>
      <c r="W65" s="61">
        <v>0</v>
      </c>
      <c r="X65" s="61">
        <v>0</v>
      </c>
      <c r="Y65" s="61">
        <v>0</v>
      </c>
      <c r="Z65" s="61">
        <v>0</v>
      </c>
      <c r="AA65" s="61">
        <v>0</v>
      </c>
      <c r="AB65" s="61">
        <v>0</v>
      </c>
      <c r="AC65" s="61">
        <v>0</v>
      </c>
      <c r="AD65" s="61">
        <v>0</v>
      </c>
      <c r="AE65" s="61">
        <v>0</v>
      </c>
      <c r="AF65" s="61">
        <v>0</v>
      </c>
      <c r="AG65" s="61">
        <v>0</v>
      </c>
      <c r="AH65" s="61">
        <v>0</v>
      </c>
      <c r="AI65" s="61">
        <v>0</v>
      </c>
      <c r="AJ65" s="61">
        <v>0</v>
      </c>
      <c r="AK65" s="61">
        <v>0</v>
      </c>
      <c r="AL65" s="61">
        <v>0</v>
      </c>
    </row>
    <row r="66" spans="1:38" ht="14.45">
      <c r="A66">
        <v>274</v>
      </c>
      <c r="B66" t="s">
        <v>416</v>
      </c>
      <c r="C66" t="s">
        <v>417</v>
      </c>
      <c r="D66" t="s">
        <v>417</v>
      </c>
      <c r="E66" t="s">
        <v>2135</v>
      </c>
      <c r="F66" t="s">
        <v>265</v>
      </c>
      <c r="G66" t="s">
        <v>2179</v>
      </c>
      <c r="H66" s="61">
        <v>260.08944702148438</v>
      </c>
      <c r="I66" s="61">
        <v>0</v>
      </c>
      <c r="J66" s="61">
        <v>0</v>
      </c>
      <c r="K66" s="61">
        <v>0</v>
      </c>
      <c r="L66" s="61">
        <v>0</v>
      </c>
      <c r="M66" s="61">
        <v>0</v>
      </c>
      <c r="N66" s="61">
        <v>0</v>
      </c>
      <c r="O66" s="61">
        <v>0</v>
      </c>
      <c r="P66" s="61">
        <v>0</v>
      </c>
      <c r="Q66" s="61">
        <v>33.168628692626953</v>
      </c>
      <c r="R66" s="61">
        <v>12.75277709960938</v>
      </c>
      <c r="S66" s="61">
        <v>226.9208068847656</v>
      </c>
      <c r="T66" s="61">
        <v>87.247215270996094</v>
      </c>
      <c r="U66" s="61">
        <v>5.1342453956604004</v>
      </c>
      <c r="V66" s="61">
        <v>1.974030613899231</v>
      </c>
      <c r="W66" s="61">
        <v>254.955201625824</v>
      </c>
      <c r="X66" s="61">
        <v>27.929096221923832</v>
      </c>
      <c r="Y66" s="61">
        <v>10.738265991210939</v>
      </c>
      <c r="Z66" s="61">
        <v>232.16035079956049</v>
      </c>
      <c r="AA66" s="61">
        <v>55.645000457763672</v>
      </c>
      <c r="AB66" s="61">
        <v>21.394561767578121</v>
      </c>
      <c r="AC66" s="61">
        <v>204.4444465637207</v>
      </c>
      <c r="AD66" s="61">
        <v>60.779243469238281</v>
      </c>
      <c r="AE66" s="61">
        <v>23.368593215942379</v>
      </c>
      <c r="AF66" s="61">
        <v>199.31020355224609</v>
      </c>
      <c r="AG66" s="61">
        <v>260.08944702148438</v>
      </c>
      <c r="AH66" s="61">
        <v>100</v>
      </c>
      <c r="AI66" s="61">
        <v>0</v>
      </c>
      <c r="AJ66" s="61">
        <v>0</v>
      </c>
      <c r="AK66" s="61">
        <v>0</v>
      </c>
      <c r="AL66" s="61">
        <v>260.08944702148438</v>
      </c>
    </row>
    <row r="67" spans="1:38" ht="14.45">
      <c r="A67">
        <v>213</v>
      </c>
      <c r="B67" t="s">
        <v>418</v>
      </c>
      <c r="C67" t="s">
        <v>419</v>
      </c>
      <c r="D67" t="s">
        <v>420</v>
      </c>
      <c r="E67" t="s">
        <v>2126</v>
      </c>
      <c r="F67" t="s">
        <v>269</v>
      </c>
      <c r="G67" t="s">
        <v>2180</v>
      </c>
      <c r="H67" s="61">
        <v>32296.501953125</v>
      </c>
      <c r="I67" s="61">
        <v>0</v>
      </c>
      <c r="J67" s="61">
        <v>0</v>
      </c>
      <c r="K67" s="61">
        <v>0</v>
      </c>
      <c r="L67" s="61">
        <v>0</v>
      </c>
      <c r="M67" s="61">
        <v>792.8135986328125</v>
      </c>
      <c r="N67" s="61">
        <v>2.4547972679138179</v>
      </c>
      <c r="O67" s="61">
        <v>1025.890625</v>
      </c>
      <c r="P67" s="61">
        <v>3.176476001739502</v>
      </c>
      <c r="Q67" s="61">
        <v>29595.75</v>
      </c>
      <c r="R67" s="61">
        <v>91.63763427734375</v>
      </c>
      <c r="S67" s="61">
        <v>68.812332153320313</v>
      </c>
      <c r="T67" s="61">
        <v>0.2130643427371979</v>
      </c>
      <c r="U67" s="61">
        <v>28529.19140625</v>
      </c>
      <c r="V67" s="61">
        <v>88.335235595703125</v>
      </c>
      <c r="W67" s="61">
        <v>3767.310546875</v>
      </c>
      <c r="X67" s="61">
        <v>21955.435546875</v>
      </c>
      <c r="Y67" s="61">
        <v>67.980850219726563</v>
      </c>
      <c r="Z67" s="61">
        <v>10341.06640625</v>
      </c>
      <c r="AA67" s="61">
        <v>27498.765625</v>
      </c>
      <c r="AB67" s="61">
        <v>85.14471435546875</v>
      </c>
      <c r="AC67" s="61">
        <v>4797.736328125</v>
      </c>
      <c r="AD67" s="61">
        <v>32296.330078125</v>
      </c>
      <c r="AE67" s="61">
        <v>99.999465942382813</v>
      </c>
      <c r="AF67" s="61">
        <v>0.171875</v>
      </c>
      <c r="AG67" s="61">
        <v>7536.8232421875</v>
      </c>
      <c r="AH67" s="61">
        <v>23.336345672607418</v>
      </c>
      <c r="AI67" s="61">
        <v>24759.6787109375</v>
      </c>
      <c r="AJ67" s="61">
        <v>1202.103637695312</v>
      </c>
      <c r="AK67" s="61">
        <v>3.7220861911773682</v>
      </c>
      <c r="AL67" s="61">
        <v>31094.398315429691</v>
      </c>
    </row>
    <row r="68" spans="1:38" ht="14.45">
      <c r="A68">
        <v>281</v>
      </c>
      <c r="B68" t="s">
        <v>422</v>
      </c>
      <c r="C68" t="s">
        <v>423</v>
      </c>
      <c r="D68" t="s">
        <v>424</v>
      </c>
      <c r="E68" t="s">
        <v>2123</v>
      </c>
      <c r="F68" t="s">
        <v>261</v>
      </c>
      <c r="G68" t="s">
        <v>230</v>
      </c>
      <c r="H68" s="61">
        <v>3274.872802734375</v>
      </c>
      <c r="I68" s="61">
        <v>1882.110961914062</v>
      </c>
      <c r="J68" s="61">
        <v>57.471267700195313</v>
      </c>
      <c r="K68" s="61">
        <v>1392.761840820312</v>
      </c>
      <c r="L68" s="61">
        <v>42.528732299804688</v>
      </c>
      <c r="M68" s="61">
        <v>0</v>
      </c>
      <c r="N68" s="61">
        <v>0</v>
      </c>
      <c r="O68" s="61">
        <v>0</v>
      </c>
      <c r="P68" s="61">
        <v>0</v>
      </c>
      <c r="Q68" s="61">
        <v>841.021484375</v>
      </c>
      <c r="R68" s="61">
        <v>25.6810417175293</v>
      </c>
      <c r="S68" s="61">
        <v>0</v>
      </c>
      <c r="T68" s="61">
        <v>0</v>
      </c>
      <c r="U68" s="61">
        <v>0</v>
      </c>
      <c r="V68" s="61">
        <v>0</v>
      </c>
      <c r="W68" s="61">
        <v>3274.872802734375</v>
      </c>
      <c r="X68" s="61">
        <v>0</v>
      </c>
      <c r="Y68" s="61">
        <v>0</v>
      </c>
      <c r="Z68" s="61">
        <v>3274.872802734375</v>
      </c>
      <c r="AA68" s="61">
        <v>0</v>
      </c>
      <c r="AB68" s="61">
        <v>0</v>
      </c>
      <c r="AC68" s="61">
        <v>3274.872802734375</v>
      </c>
      <c r="AD68" s="61">
        <v>0</v>
      </c>
      <c r="AE68" s="61">
        <v>0</v>
      </c>
      <c r="AF68" s="61">
        <v>3274.872802734375</v>
      </c>
      <c r="AG68" s="61">
        <v>0</v>
      </c>
      <c r="AH68" s="61">
        <v>0</v>
      </c>
      <c r="AI68" s="61">
        <v>3274.872802734375</v>
      </c>
      <c r="AJ68" s="61">
        <v>0</v>
      </c>
      <c r="AK68" s="61">
        <v>0</v>
      </c>
      <c r="AL68" s="61">
        <v>3274.872802734375</v>
      </c>
    </row>
    <row r="69" spans="1:38" ht="14.45">
      <c r="A69">
        <v>125</v>
      </c>
      <c r="B69" t="s">
        <v>425</v>
      </c>
      <c r="C69" t="s">
        <v>426</v>
      </c>
      <c r="D69" t="s">
        <v>426</v>
      </c>
      <c r="E69" t="s">
        <v>2181</v>
      </c>
      <c r="F69" t="s">
        <v>240</v>
      </c>
      <c r="G69" t="s">
        <v>2182</v>
      </c>
      <c r="H69" s="61">
        <v>11683.828125</v>
      </c>
      <c r="I69" s="61">
        <v>1812.720947265625</v>
      </c>
      <c r="J69" s="61">
        <v>15.514786720275881</v>
      </c>
      <c r="K69" s="61">
        <v>9871.107421875</v>
      </c>
      <c r="L69" s="61">
        <v>84.485214233398438</v>
      </c>
      <c r="M69" s="61">
        <v>23.045099258422852</v>
      </c>
      <c r="N69" s="61">
        <v>0.1972392946481705</v>
      </c>
      <c r="O69" s="61">
        <v>0</v>
      </c>
      <c r="P69" s="61">
        <v>0</v>
      </c>
      <c r="Q69" s="61">
        <v>3177.302490234375</v>
      </c>
      <c r="R69" s="61">
        <v>27.19401931762695</v>
      </c>
      <c r="S69" s="61">
        <v>282.90081787109381</v>
      </c>
      <c r="T69" s="61">
        <v>2.4213025569915771</v>
      </c>
      <c r="U69" s="61">
        <v>6124.212890625</v>
      </c>
      <c r="V69" s="61">
        <v>52.416152954101563</v>
      </c>
      <c r="W69" s="61">
        <v>5559.615234375</v>
      </c>
      <c r="X69" s="61">
        <v>5890.63330078125</v>
      </c>
      <c r="Y69" s="61">
        <v>50.416980743408203</v>
      </c>
      <c r="Z69" s="61">
        <v>5793.19482421875</v>
      </c>
      <c r="AA69" s="61">
        <v>5443.01318359375</v>
      </c>
      <c r="AB69" s="61">
        <v>46.585872650146477</v>
      </c>
      <c r="AC69" s="61">
        <v>6240.81494140625</v>
      </c>
      <c r="AD69" s="61">
        <v>7795.345703125</v>
      </c>
      <c r="AE69" s="61">
        <v>66.719108581542969</v>
      </c>
      <c r="AF69" s="61">
        <v>3888.482421875</v>
      </c>
      <c r="AG69" s="61">
        <v>4482.4306640625</v>
      </c>
      <c r="AH69" s="61">
        <v>38.364402770996087</v>
      </c>
      <c r="AI69" s="61">
        <v>7201.3974609375</v>
      </c>
      <c r="AJ69" s="61">
        <v>17.323549270629879</v>
      </c>
      <c r="AK69" s="61">
        <v>0.14826945960521701</v>
      </c>
      <c r="AL69" s="61">
        <v>11666.50457572937</v>
      </c>
    </row>
    <row r="70" spans="1:38" ht="14.45">
      <c r="A70">
        <v>230</v>
      </c>
      <c r="B70" t="s">
        <v>427</v>
      </c>
      <c r="C70" t="s">
        <v>428</v>
      </c>
      <c r="D70" t="s">
        <v>428</v>
      </c>
      <c r="E70" t="s">
        <v>2137</v>
      </c>
      <c r="F70" t="s">
        <v>215</v>
      </c>
      <c r="G70" t="s">
        <v>2183</v>
      </c>
      <c r="H70" s="61">
        <v>2310.564208984375</v>
      </c>
      <c r="I70" s="61">
        <v>243.66798400878909</v>
      </c>
      <c r="J70" s="61">
        <v>10.545821189880369</v>
      </c>
      <c r="K70" s="61">
        <v>2066.896240234375</v>
      </c>
      <c r="L70" s="61">
        <v>89.454177856445313</v>
      </c>
      <c r="M70" s="61">
        <v>1.096687912940979</v>
      </c>
      <c r="N70" s="61">
        <v>4.7464076429605477E-2</v>
      </c>
      <c r="O70" s="61">
        <v>0</v>
      </c>
      <c r="P70" s="61">
        <v>0</v>
      </c>
      <c r="Q70" s="61">
        <v>1446.130004882812</v>
      </c>
      <c r="R70" s="61">
        <v>62.587745666503913</v>
      </c>
      <c r="S70" s="61">
        <v>0</v>
      </c>
      <c r="T70" s="61">
        <v>0</v>
      </c>
      <c r="U70" s="61">
        <v>5.6409634649753571E-2</v>
      </c>
      <c r="V70" s="61">
        <v>2.4413792416453362E-3</v>
      </c>
      <c r="W70" s="61">
        <v>2310.5077993497248</v>
      </c>
      <c r="X70" s="61">
        <v>50.668880462646477</v>
      </c>
      <c r="Y70" s="61">
        <v>2.1929225921630859</v>
      </c>
      <c r="Z70" s="61">
        <v>2259.895328521729</v>
      </c>
      <c r="AA70" s="61">
        <v>1371.070678710938</v>
      </c>
      <c r="AB70" s="61">
        <v>59.339214324951172</v>
      </c>
      <c r="AC70" s="61">
        <v>939.49353027343705</v>
      </c>
      <c r="AD70" s="61">
        <v>1371.070678710938</v>
      </c>
      <c r="AE70" s="61">
        <v>59.339214324951172</v>
      </c>
      <c r="AF70" s="61">
        <v>939.49353027343705</v>
      </c>
      <c r="AG70" s="61">
        <v>1348.481811523438</v>
      </c>
      <c r="AH70" s="61">
        <v>58.361583709716797</v>
      </c>
      <c r="AI70" s="61">
        <v>962.08239746093705</v>
      </c>
      <c r="AJ70" s="61">
        <v>55.078456878662109</v>
      </c>
      <c r="AK70" s="61">
        <v>2.3837664127349849</v>
      </c>
      <c r="AL70" s="61">
        <v>2255.4857521057129</v>
      </c>
    </row>
    <row r="71" spans="1:38" ht="14.45">
      <c r="A71">
        <v>234</v>
      </c>
      <c r="B71" t="s">
        <v>429</v>
      </c>
      <c r="C71" t="s">
        <v>430</v>
      </c>
      <c r="D71" t="s">
        <v>430</v>
      </c>
      <c r="E71" t="s">
        <v>2172</v>
      </c>
      <c r="F71" t="s">
        <v>269</v>
      </c>
      <c r="G71" t="s">
        <v>230</v>
      </c>
      <c r="H71" s="61">
        <v>1911.417114257812</v>
      </c>
      <c r="I71" s="61">
        <v>125.25217437744141</v>
      </c>
      <c r="J71" s="61">
        <v>6.5528435707092294</v>
      </c>
      <c r="K71" s="61">
        <v>1786.164916992188</v>
      </c>
      <c r="L71" s="61">
        <v>93.447151184082031</v>
      </c>
      <c r="M71" s="61">
        <v>0</v>
      </c>
      <c r="N71" s="61">
        <v>0</v>
      </c>
      <c r="O71" s="61">
        <v>0</v>
      </c>
      <c r="P71" s="61">
        <v>0</v>
      </c>
      <c r="Q71" s="61">
        <v>958.3353271484375</v>
      </c>
      <c r="R71" s="61">
        <v>50.137424468994141</v>
      </c>
      <c r="S71" s="61">
        <v>0</v>
      </c>
      <c r="T71" s="61">
        <v>0</v>
      </c>
      <c r="U71" s="61">
        <v>0</v>
      </c>
      <c r="V71" s="61">
        <v>0</v>
      </c>
      <c r="W71" s="61">
        <v>1911.417114257812</v>
      </c>
      <c r="X71" s="61">
        <v>0</v>
      </c>
      <c r="Y71" s="61">
        <v>0</v>
      </c>
      <c r="Z71" s="61">
        <v>1911.417114257812</v>
      </c>
      <c r="AA71" s="61">
        <v>459.79354858398438</v>
      </c>
      <c r="AB71" s="61">
        <v>24.055112838745121</v>
      </c>
      <c r="AC71" s="61">
        <v>1451.6235656738279</v>
      </c>
      <c r="AD71" s="61">
        <v>459.79354858398438</v>
      </c>
      <c r="AE71" s="61">
        <v>24.055112838745121</v>
      </c>
      <c r="AF71" s="61">
        <v>1451.6235656738279</v>
      </c>
      <c r="AG71" s="61">
        <v>1526.340454101562</v>
      </c>
      <c r="AH71" s="61">
        <v>79.853866577148438</v>
      </c>
      <c r="AI71" s="61">
        <v>385.07666015625</v>
      </c>
      <c r="AJ71" s="61">
        <v>216.50616455078119</v>
      </c>
      <c r="AK71" s="61">
        <v>11.32699680328369</v>
      </c>
      <c r="AL71" s="61">
        <v>1694.910949707031</v>
      </c>
    </row>
    <row r="72" spans="1:38" ht="14.45">
      <c r="A72">
        <v>226</v>
      </c>
      <c r="B72" t="s">
        <v>431</v>
      </c>
      <c r="C72" t="s">
        <v>432</v>
      </c>
      <c r="D72" t="s">
        <v>432</v>
      </c>
      <c r="E72" t="s">
        <v>2135</v>
      </c>
      <c r="F72" t="s">
        <v>265</v>
      </c>
      <c r="G72" t="s">
        <v>2184</v>
      </c>
      <c r="H72" s="61">
        <v>189.44346618652341</v>
      </c>
      <c r="I72" s="61">
        <v>35.432220458984382</v>
      </c>
      <c r="J72" s="61">
        <v>18.70332145690918</v>
      </c>
      <c r="K72" s="61">
        <v>154.01124572753909</v>
      </c>
      <c r="L72" s="61">
        <v>81.296676635742188</v>
      </c>
      <c r="M72" s="61">
        <v>0</v>
      </c>
      <c r="N72" s="61">
        <v>0</v>
      </c>
      <c r="O72" s="61">
        <v>0</v>
      </c>
      <c r="P72" s="61">
        <v>0</v>
      </c>
      <c r="Q72" s="61">
        <v>92.604782104492188</v>
      </c>
      <c r="R72" s="61">
        <v>48.882541656494141</v>
      </c>
      <c r="S72" s="61">
        <v>96.838676452636719</v>
      </c>
      <c r="T72" s="61">
        <v>51.117454528808587</v>
      </c>
      <c r="U72" s="61">
        <v>5.05499267578125</v>
      </c>
      <c r="V72" s="61">
        <v>2.668338298797607</v>
      </c>
      <c r="W72" s="61">
        <v>184.38847351074219</v>
      </c>
      <c r="X72" s="61">
        <v>0.19060526788234711</v>
      </c>
      <c r="Y72" s="61">
        <v>0.1006132662296295</v>
      </c>
      <c r="Z72" s="61">
        <v>189.25286091864109</v>
      </c>
      <c r="AA72" s="61">
        <v>0</v>
      </c>
      <c r="AB72" s="61">
        <v>0</v>
      </c>
      <c r="AC72" s="61">
        <v>189.44346618652341</v>
      </c>
      <c r="AD72" s="61">
        <v>5.2455978393554688</v>
      </c>
      <c r="AE72" s="61">
        <v>2.7689516544342041</v>
      </c>
      <c r="AF72" s="61">
        <v>184.19786834716791</v>
      </c>
      <c r="AG72" s="61">
        <v>153.56297302246091</v>
      </c>
      <c r="AH72" s="61">
        <v>81.060050964355469</v>
      </c>
      <c r="AI72" s="61">
        <v>35.8804931640625</v>
      </c>
      <c r="AJ72" s="61">
        <v>0</v>
      </c>
      <c r="AK72" s="61">
        <v>0</v>
      </c>
      <c r="AL72" s="61">
        <v>189.44346618652341</v>
      </c>
    </row>
    <row r="73" spans="1:38" ht="14.45">
      <c r="A73">
        <v>73</v>
      </c>
      <c r="B73" t="s">
        <v>433</v>
      </c>
      <c r="C73" t="s">
        <v>434</v>
      </c>
      <c r="D73" t="s">
        <v>435</v>
      </c>
      <c r="E73" t="s">
        <v>2124</v>
      </c>
      <c r="F73" t="s">
        <v>265</v>
      </c>
      <c r="G73" t="s">
        <v>2185</v>
      </c>
      <c r="H73" s="61">
        <v>7698.771484375</v>
      </c>
      <c r="I73" s="61">
        <v>0</v>
      </c>
      <c r="J73" s="61">
        <v>0</v>
      </c>
      <c r="K73" s="61">
        <v>0</v>
      </c>
      <c r="L73" s="61">
        <v>0</v>
      </c>
      <c r="M73" s="61">
        <v>127.3158798217773</v>
      </c>
      <c r="N73" s="61">
        <v>1.653716921806335</v>
      </c>
      <c r="O73" s="61">
        <v>0.10188540816307071</v>
      </c>
      <c r="P73" s="61">
        <v>1.323398319073021E-3</v>
      </c>
      <c r="Q73" s="61">
        <v>3488.76904296875</v>
      </c>
      <c r="R73" s="61">
        <v>45.31591796875</v>
      </c>
      <c r="S73" s="61">
        <v>3168.818115234375</v>
      </c>
      <c r="T73" s="61">
        <v>41.160049438476563</v>
      </c>
      <c r="U73" s="61">
        <v>7119.0791015625</v>
      </c>
      <c r="V73" s="61">
        <v>92.470321655273438</v>
      </c>
      <c r="W73" s="61">
        <v>579.6923828125</v>
      </c>
      <c r="X73" s="61">
        <v>4056.85205078125</v>
      </c>
      <c r="Y73" s="61">
        <v>52.694797515869141</v>
      </c>
      <c r="Z73" s="61">
        <v>3641.91943359375</v>
      </c>
      <c r="AA73" s="61">
        <v>5380.427734375</v>
      </c>
      <c r="AB73" s="61">
        <v>69.886833190917969</v>
      </c>
      <c r="AC73" s="61">
        <v>2318.34375</v>
      </c>
      <c r="AD73" s="61">
        <v>7698.771484375</v>
      </c>
      <c r="AE73" s="61">
        <v>100</v>
      </c>
      <c r="AF73" s="61">
        <v>0</v>
      </c>
      <c r="AG73" s="61">
        <v>2649.572998046875</v>
      </c>
      <c r="AH73" s="61">
        <v>34.415531158447273</v>
      </c>
      <c r="AI73" s="61">
        <v>5049.198486328125</v>
      </c>
      <c r="AJ73" s="61">
        <v>0.75835698843002319</v>
      </c>
      <c r="AK73" s="61">
        <v>9.8503641784191132E-3</v>
      </c>
      <c r="AL73" s="61">
        <v>7698.01312738657</v>
      </c>
    </row>
    <row r="74" spans="1:38" ht="14.45">
      <c r="A74">
        <v>197</v>
      </c>
      <c r="B74" t="s">
        <v>437</v>
      </c>
      <c r="C74" t="s">
        <v>438</v>
      </c>
      <c r="D74" t="s">
        <v>439</v>
      </c>
      <c r="E74" t="s">
        <v>2135</v>
      </c>
      <c r="F74" t="s">
        <v>265</v>
      </c>
      <c r="G74" t="s">
        <v>2186</v>
      </c>
      <c r="H74" s="61">
        <v>0</v>
      </c>
      <c r="I74" s="61">
        <v>0</v>
      </c>
      <c r="J74" s="61">
        <v>0</v>
      </c>
      <c r="K74" s="61">
        <v>0</v>
      </c>
      <c r="L74" s="61">
        <v>0</v>
      </c>
      <c r="M74" s="61">
        <v>0</v>
      </c>
      <c r="N74" s="61">
        <v>0</v>
      </c>
      <c r="O74" s="61">
        <v>0</v>
      </c>
      <c r="P74" s="61">
        <v>0</v>
      </c>
      <c r="Q74" s="61">
        <v>0</v>
      </c>
      <c r="R74" s="61">
        <v>0</v>
      </c>
      <c r="S74" s="61">
        <v>0</v>
      </c>
      <c r="T74" s="61">
        <v>0</v>
      </c>
      <c r="U74" s="61">
        <v>0</v>
      </c>
      <c r="V74" s="61">
        <v>0</v>
      </c>
      <c r="W74" s="61">
        <v>0</v>
      </c>
      <c r="X74" s="61">
        <v>0</v>
      </c>
      <c r="Y74" s="61">
        <v>0</v>
      </c>
      <c r="Z74" s="61">
        <v>0</v>
      </c>
      <c r="AA74" s="61">
        <v>0</v>
      </c>
      <c r="AB74" s="61">
        <v>0</v>
      </c>
      <c r="AC74" s="61">
        <v>0</v>
      </c>
      <c r="AD74" s="61">
        <v>0</v>
      </c>
      <c r="AE74" s="61">
        <v>0</v>
      </c>
      <c r="AF74" s="61">
        <v>0</v>
      </c>
      <c r="AG74" s="61">
        <v>0</v>
      </c>
      <c r="AH74" s="61">
        <v>0</v>
      </c>
      <c r="AI74" s="61">
        <v>0</v>
      </c>
      <c r="AJ74" s="61">
        <v>0</v>
      </c>
      <c r="AK74" s="61">
        <v>0</v>
      </c>
      <c r="AL74" s="61">
        <v>0</v>
      </c>
    </row>
    <row r="75" spans="1:38" ht="14.45">
      <c r="A75">
        <v>1</v>
      </c>
      <c r="B75" t="s">
        <v>441</v>
      </c>
      <c r="C75" t="s">
        <v>442</v>
      </c>
      <c r="D75" t="s">
        <v>443</v>
      </c>
      <c r="E75" t="s">
        <v>2126</v>
      </c>
      <c r="F75" t="s">
        <v>269</v>
      </c>
      <c r="G75" t="s">
        <v>2187</v>
      </c>
      <c r="H75" s="61">
        <v>201.32353210449219</v>
      </c>
      <c r="I75" s="61">
        <v>89.806785583496094</v>
      </c>
      <c r="J75" s="61">
        <v>44.608192443847663</v>
      </c>
      <c r="K75" s="61">
        <v>111.51674652099609</v>
      </c>
      <c r="L75" s="61">
        <v>55.391807556152337</v>
      </c>
      <c r="M75" s="61">
        <v>0</v>
      </c>
      <c r="N75" s="61">
        <v>0</v>
      </c>
      <c r="O75" s="61">
        <v>0</v>
      </c>
      <c r="P75" s="61">
        <v>0</v>
      </c>
      <c r="Q75" s="61">
        <v>0</v>
      </c>
      <c r="R75" s="61">
        <v>0</v>
      </c>
      <c r="S75" s="61">
        <v>0</v>
      </c>
      <c r="T75" s="61">
        <v>0</v>
      </c>
      <c r="U75" s="61">
        <v>0</v>
      </c>
      <c r="V75" s="61">
        <v>0</v>
      </c>
      <c r="W75" s="61">
        <v>201.32353210449219</v>
      </c>
      <c r="X75" s="61">
        <v>14.08639717102051</v>
      </c>
      <c r="Y75" s="61">
        <v>6.9968953132629386</v>
      </c>
      <c r="Z75" s="61">
        <v>187.23713493347171</v>
      </c>
      <c r="AA75" s="61">
        <v>40.568069458007813</v>
      </c>
      <c r="AB75" s="61">
        <v>20.15068435668945</v>
      </c>
      <c r="AC75" s="61">
        <v>160.7554626464844</v>
      </c>
      <c r="AD75" s="61">
        <v>40.568069458007813</v>
      </c>
      <c r="AE75" s="61">
        <v>20.15068435668945</v>
      </c>
      <c r="AF75" s="61">
        <v>160.7554626464844</v>
      </c>
      <c r="AG75" s="61">
        <v>0</v>
      </c>
      <c r="AH75" s="61">
        <v>0</v>
      </c>
      <c r="AI75" s="61">
        <v>201.32353210449219</v>
      </c>
      <c r="AJ75" s="61">
        <v>64.58489990234375</v>
      </c>
      <c r="AK75" s="61">
        <v>32.080154418945313</v>
      </c>
      <c r="AL75" s="61">
        <v>136.73863220214841</v>
      </c>
    </row>
    <row r="76" spans="1:38" ht="14.45">
      <c r="A76">
        <v>264</v>
      </c>
      <c r="B76" t="s">
        <v>444</v>
      </c>
      <c r="C76" t="s">
        <v>445</v>
      </c>
      <c r="D76" t="s">
        <v>446</v>
      </c>
      <c r="E76" t="s">
        <v>2132</v>
      </c>
      <c r="F76" t="s">
        <v>256</v>
      </c>
      <c r="G76" t="s">
        <v>2188</v>
      </c>
      <c r="H76" s="61">
        <v>16736.451171875</v>
      </c>
      <c r="I76" s="61">
        <v>2528.173828125</v>
      </c>
      <c r="J76" s="61">
        <v>15.105793952941889</v>
      </c>
      <c r="K76" s="61">
        <v>14208.27734375</v>
      </c>
      <c r="L76" s="61">
        <v>84.894203186035156</v>
      </c>
      <c r="M76" s="61">
        <v>0</v>
      </c>
      <c r="N76" s="61">
        <v>0</v>
      </c>
      <c r="O76" s="61">
        <v>0</v>
      </c>
      <c r="P76" s="61">
        <v>0</v>
      </c>
      <c r="Q76" s="61">
        <v>7520.05712890625</v>
      </c>
      <c r="R76" s="61">
        <v>44.932209014892578</v>
      </c>
      <c r="S76" s="61">
        <v>0</v>
      </c>
      <c r="T76" s="61">
        <v>0</v>
      </c>
      <c r="U76" s="61">
        <v>1791.136108398438</v>
      </c>
      <c r="V76" s="61">
        <v>10.702006340026861</v>
      </c>
      <c r="W76" s="61">
        <v>14945.315063476561</v>
      </c>
      <c r="X76" s="61">
        <v>6776.625</v>
      </c>
      <c r="Y76" s="61">
        <v>40.490215301513672</v>
      </c>
      <c r="Z76" s="61">
        <v>9959.826171875</v>
      </c>
      <c r="AA76" s="61">
        <v>7806.642578125</v>
      </c>
      <c r="AB76" s="61">
        <v>46.644550323486328</v>
      </c>
      <c r="AC76" s="61">
        <v>8929.80859375</v>
      </c>
      <c r="AD76" s="61">
        <v>10564.0732421875</v>
      </c>
      <c r="AE76" s="61">
        <v>63.120151519775391</v>
      </c>
      <c r="AF76" s="61">
        <v>6172.3779296875</v>
      </c>
      <c r="AG76" s="61">
        <v>4469.74072265625</v>
      </c>
      <c r="AH76" s="61">
        <v>26.706621170043949</v>
      </c>
      <c r="AI76" s="61">
        <v>12266.71044921875</v>
      </c>
      <c r="AJ76" s="61">
        <v>183.52610778808591</v>
      </c>
      <c r="AK76" s="61">
        <v>1.096565246582031</v>
      </c>
      <c r="AL76" s="61">
        <v>16552.92506408691</v>
      </c>
    </row>
    <row r="77" spans="1:38" ht="14.45">
      <c r="A77">
        <v>237</v>
      </c>
      <c r="B77" t="s">
        <v>448</v>
      </c>
      <c r="C77" t="s">
        <v>449</v>
      </c>
      <c r="D77" t="s">
        <v>450</v>
      </c>
      <c r="E77" t="s">
        <v>2126</v>
      </c>
      <c r="F77" t="s">
        <v>269</v>
      </c>
      <c r="G77" t="s">
        <v>2189</v>
      </c>
      <c r="H77" s="61">
        <v>352.76754760742188</v>
      </c>
      <c r="I77" s="61">
        <v>163.71746826171881</v>
      </c>
      <c r="J77" s="61">
        <v>46.409446716308587</v>
      </c>
      <c r="K77" s="61">
        <v>189.0500793457031</v>
      </c>
      <c r="L77" s="61">
        <v>53.590553283691413</v>
      </c>
      <c r="M77" s="61">
        <v>0</v>
      </c>
      <c r="N77" s="61">
        <v>0</v>
      </c>
      <c r="O77" s="61">
        <v>3.7296020984649658</v>
      </c>
      <c r="P77" s="61">
        <v>1.0572407245635991</v>
      </c>
      <c r="Q77" s="61">
        <v>0</v>
      </c>
      <c r="R77" s="61">
        <v>0</v>
      </c>
      <c r="S77" s="61">
        <v>0</v>
      </c>
      <c r="T77" s="61">
        <v>0</v>
      </c>
      <c r="U77" s="61">
        <v>17.634820938110352</v>
      </c>
      <c r="V77" s="61">
        <v>4.9989919662475586</v>
      </c>
      <c r="W77" s="61">
        <v>335.13272666931152</v>
      </c>
      <c r="X77" s="61">
        <v>0</v>
      </c>
      <c r="Y77" s="61">
        <v>0</v>
      </c>
      <c r="Z77" s="61">
        <v>352.76754760742188</v>
      </c>
      <c r="AA77" s="61">
        <v>0</v>
      </c>
      <c r="AB77" s="61">
        <v>0</v>
      </c>
      <c r="AC77" s="61">
        <v>352.76754760742188</v>
      </c>
      <c r="AD77" s="61">
        <v>17.634820938110352</v>
      </c>
      <c r="AE77" s="61">
        <v>4.9989919662475586</v>
      </c>
      <c r="AF77" s="61">
        <v>335.13272666931152</v>
      </c>
      <c r="AG77" s="61">
        <v>0</v>
      </c>
      <c r="AH77" s="61">
        <v>0</v>
      </c>
      <c r="AI77" s="61">
        <v>352.76754760742188</v>
      </c>
      <c r="AJ77" s="61">
        <v>17.081192016601559</v>
      </c>
      <c r="AK77" s="61">
        <v>4.8420529365539551</v>
      </c>
      <c r="AL77" s="61">
        <v>335.68635559082031</v>
      </c>
    </row>
    <row r="78" spans="1:38" ht="14.45">
      <c r="A78">
        <v>255</v>
      </c>
      <c r="B78" t="s">
        <v>452</v>
      </c>
      <c r="C78" t="s">
        <v>453</v>
      </c>
      <c r="D78" t="s">
        <v>454</v>
      </c>
      <c r="E78" t="s">
        <v>2129</v>
      </c>
      <c r="F78" t="s">
        <v>240</v>
      </c>
      <c r="G78" t="s">
        <v>2190</v>
      </c>
      <c r="H78" s="61">
        <v>0.52015483379364014</v>
      </c>
      <c r="I78" s="61">
        <v>0</v>
      </c>
      <c r="J78" s="61">
        <v>0</v>
      </c>
      <c r="K78" s="61">
        <v>0</v>
      </c>
      <c r="L78" s="61">
        <v>0</v>
      </c>
      <c r="M78" s="61">
        <v>0</v>
      </c>
      <c r="N78" s="61">
        <v>0</v>
      </c>
      <c r="O78" s="61">
        <v>0</v>
      </c>
      <c r="P78" s="61">
        <v>0</v>
      </c>
      <c r="Q78" s="61">
        <v>0.52015483379364014</v>
      </c>
      <c r="R78" s="61">
        <v>100</v>
      </c>
      <c r="S78" s="61">
        <v>0</v>
      </c>
      <c r="T78" s="61">
        <v>0</v>
      </c>
      <c r="U78" s="61">
        <v>0</v>
      </c>
      <c r="V78" s="61">
        <v>0</v>
      </c>
      <c r="W78" s="61">
        <v>0.52015483379364014</v>
      </c>
      <c r="X78" s="61">
        <v>0</v>
      </c>
      <c r="Y78" s="61">
        <v>0</v>
      </c>
      <c r="Z78" s="61">
        <v>0.52015483379364014</v>
      </c>
      <c r="AA78" s="61">
        <v>0.52015483379364014</v>
      </c>
      <c r="AB78" s="61">
        <v>100</v>
      </c>
      <c r="AC78" s="61">
        <v>0</v>
      </c>
      <c r="AD78" s="61">
        <v>0.52015483379364014</v>
      </c>
      <c r="AE78" s="61">
        <v>100</v>
      </c>
      <c r="AF78" s="61">
        <v>0</v>
      </c>
      <c r="AG78" s="61">
        <v>0</v>
      </c>
      <c r="AH78" s="61">
        <v>0</v>
      </c>
      <c r="AI78" s="61">
        <v>0.52015483379364014</v>
      </c>
      <c r="AJ78" s="61">
        <v>0</v>
      </c>
      <c r="AK78" s="61">
        <v>0</v>
      </c>
      <c r="AL78" s="61">
        <v>0.52015483379364014</v>
      </c>
    </row>
    <row r="79" spans="1:38" ht="14.45">
      <c r="A79">
        <v>38</v>
      </c>
      <c r="B79" t="s">
        <v>455</v>
      </c>
      <c r="C79" t="s">
        <v>456</v>
      </c>
      <c r="D79" t="s">
        <v>457</v>
      </c>
      <c r="E79" t="s">
        <v>2132</v>
      </c>
      <c r="F79" t="s">
        <v>256</v>
      </c>
      <c r="G79" t="s">
        <v>2191</v>
      </c>
      <c r="H79" s="61">
        <v>1136.536499023438</v>
      </c>
      <c r="I79" s="61">
        <v>164.4047546386719</v>
      </c>
      <c r="J79" s="61">
        <v>14.465418815612789</v>
      </c>
      <c r="K79" s="61">
        <v>972.1317138671875</v>
      </c>
      <c r="L79" s="61">
        <v>85.534576416015625</v>
      </c>
      <c r="M79" s="61">
        <v>29.765567779541019</v>
      </c>
      <c r="N79" s="61">
        <v>2.618971586227417</v>
      </c>
      <c r="O79" s="61">
        <v>6.6577553749084473</v>
      </c>
      <c r="P79" s="61">
        <v>0.58579337596893311</v>
      </c>
      <c r="Q79" s="61">
        <v>0</v>
      </c>
      <c r="R79" s="61">
        <v>0</v>
      </c>
      <c r="S79" s="61">
        <v>0</v>
      </c>
      <c r="T79" s="61">
        <v>0</v>
      </c>
      <c r="U79" s="61">
        <v>836.51904296875</v>
      </c>
      <c r="V79" s="61">
        <v>73.60247802734375</v>
      </c>
      <c r="W79" s="61">
        <v>300.01745605468801</v>
      </c>
      <c r="X79" s="61">
        <v>0</v>
      </c>
      <c r="Y79" s="61">
        <v>0</v>
      </c>
      <c r="Z79" s="61">
        <v>1136.536499023438</v>
      </c>
      <c r="AA79" s="61">
        <v>0</v>
      </c>
      <c r="AB79" s="61">
        <v>0</v>
      </c>
      <c r="AC79" s="61">
        <v>1136.536499023438</v>
      </c>
      <c r="AD79" s="61">
        <v>836.51904296875</v>
      </c>
      <c r="AE79" s="61">
        <v>73.60247802734375</v>
      </c>
      <c r="AF79" s="61">
        <v>300.01745605468801</v>
      </c>
      <c r="AG79" s="61">
        <v>398.65093994140619</v>
      </c>
      <c r="AH79" s="61">
        <v>35.075946807861328</v>
      </c>
      <c r="AI79" s="61">
        <v>737.8855590820317</v>
      </c>
      <c r="AJ79" s="61">
        <v>92.308555603027344</v>
      </c>
      <c r="AK79" s="61">
        <v>8.121917724609375</v>
      </c>
      <c r="AL79" s="61">
        <v>1044.2279434204111</v>
      </c>
    </row>
    <row r="80" spans="1:38" ht="14.45">
      <c r="A80">
        <v>301</v>
      </c>
      <c r="B80" t="s">
        <v>458</v>
      </c>
      <c r="C80" t="s">
        <v>459</v>
      </c>
      <c r="D80" t="s">
        <v>459</v>
      </c>
      <c r="E80" t="s">
        <v>2123</v>
      </c>
      <c r="F80" t="s">
        <v>261</v>
      </c>
      <c r="G80" t="s">
        <v>2192</v>
      </c>
      <c r="H80" s="61">
        <v>1699.214233398438</v>
      </c>
      <c r="I80" s="61">
        <v>237.24998474121091</v>
      </c>
      <c r="J80" s="61">
        <v>13.96233463287354</v>
      </c>
      <c r="K80" s="61">
        <v>1461.964233398438</v>
      </c>
      <c r="L80" s="61">
        <v>86.037666320800781</v>
      </c>
      <c r="M80" s="61">
        <v>0</v>
      </c>
      <c r="N80" s="61">
        <v>0</v>
      </c>
      <c r="O80" s="61">
        <v>0</v>
      </c>
      <c r="P80" s="61">
        <v>0</v>
      </c>
      <c r="Q80" s="61">
        <v>0</v>
      </c>
      <c r="R80" s="61">
        <v>0</v>
      </c>
      <c r="S80" s="61">
        <v>0</v>
      </c>
      <c r="T80" s="61">
        <v>0</v>
      </c>
      <c r="U80" s="61">
        <v>0</v>
      </c>
      <c r="V80" s="61">
        <v>0</v>
      </c>
      <c r="W80" s="61">
        <v>1699.214233398438</v>
      </c>
      <c r="X80" s="61">
        <v>0</v>
      </c>
      <c r="Y80" s="61">
        <v>0</v>
      </c>
      <c r="Z80" s="61">
        <v>1699.214233398438</v>
      </c>
      <c r="AA80" s="61">
        <v>0</v>
      </c>
      <c r="AB80" s="61">
        <v>0</v>
      </c>
      <c r="AC80" s="61">
        <v>1699.214233398438</v>
      </c>
      <c r="AD80" s="61">
        <v>0</v>
      </c>
      <c r="AE80" s="61">
        <v>0</v>
      </c>
      <c r="AF80" s="61">
        <v>1699.214233398438</v>
      </c>
      <c r="AG80" s="61">
        <v>0</v>
      </c>
      <c r="AH80" s="61">
        <v>0</v>
      </c>
      <c r="AI80" s="61">
        <v>1699.214233398438</v>
      </c>
      <c r="AJ80" s="61">
        <v>0</v>
      </c>
      <c r="AK80" s="61">
        <v>0</v>
      </c>
      <c r="AL80" s="61">
        <v>1699.214233398438</v>
      </c>
    </row>
    <row r="81" spans="1:38" ht="14.45">
      <c r="A81">
        <v>46</v>
      </c>
      <c r="B81" t="s">
        <v>461</v>
      </c>
      <c r="C81" t="s">
        <v>462</v>
      </c>
      <c r="D81" t="s">
        <v>463</v>
      </c>
      <c r="E81" t="s">
        <v>2108</v>
      </c>
      <c r="F81" t="s">
        <v>215</v>
      </c>
      <c r="G81" t="s">
        <v>2193</v>
      </c>
      <c r="H81" s="61">
        <v>0</v>
      </c>
      <c r="I81" s="61">
        <v>0</v>
      </c>
      <c r="J81" s="61">
        <v>0</v>
      </c>
      <c r="K81" s="61">
        <v>0</v>
      </c>
      <c r="L81" s="61">
        <v>0</v>
      </c>
      <c r="M81" s="61">
        <v>0</v>
      </c>
      <c r="N81" s="61">
        <v>0</v>
      </c>
      <c r="O81" s="61">
        <v>0</v>
      </c>
      <c r="P81" s="61">
        <v>0</v>
      </c>
      <c r="Q81" s="61">
        <v>0</v>
      </c>
      <c r="R81" s="61">
        <v>0</v>
      </c>
      <c r="S81" s="61">
        <v>0</v>
      </c>
      <c r="T81" s="61">
        <v>0</v>
      </c>
      <c r="U81" s="61">
        <v>0</v>
      </c>
      <c r="V81" s="61">
        <v>0</v>
      </c>
      <c r="W81" s="61">
        <v>0</v>
      </c>
      <c r="X81" s="61">
        <v>0</v>
      </c>
      <c r="Y81" s="61">
        <v>0</v>
      </c>
      <c r="Z81" s="61">
        <v>0</v>
      </c>
      <c r="AA81" s="61">
        <v>0</v>
      </c>
      <c r="AB81" s="61">
        <v>0</v>
      </c>
      <c r="AC81" s="61">
        <v>0</v>
      </c>
      <c r="AD81" s="61">
        <v>0</v>
      </c>
      <c r="AE81" s="61">
        <v>0</v>
      </c>
      <c r="AF81" s="61">
        <v>0</v>
      </c>
      <c r="AG81" s="61">
        <v>0</v>
      </c>
      <c r="AH81" s="61">
        <v>0</v>
      </c>
      <c r="AI81" s="61">
        <v>0</v>
      </c>
      <c r="AJ81" s="61">
        <v>0</v>
      </c>
      <c r="AK81" s="61">
        <v>0</v>
      </c>
      <c r="AL81" s="61">
        <v>0</v>
      </c>
    </row>
    <row r="82" spans="1:38" ht="14.45">
      <c r="A82">
        <v>114</v>
      </c>
      <c r="B82" t="s">
        <v>465</v>
      </c>
      <c r="C82" t="s">
        <v>466</v>
      </c>
      <c r="D82" t="s">
        <v>466</v>
      </c>
      <c r="E82" t="s">
        <v>2110</v>
      </c>
      <c r="F82" t="s">
        <v>220</v>
      </c>
      <c r="G82" t="s">
        <v>2194</v>
      </c>
      <c r="H82" s="61">
        <v>362.17269897460938</v>
      </c>
      <c r="I82" s="61">
        <v>13.406049728393549</v>
      </c>
      <c r="J82" s="61">
        <v>3.701562881469727</v>
      </c>
      <c r="K82" s="61">
        <v>348.76666259765619</v>
      </c>
      <c r="L82" s="61">
        <v>96.298439025878906</v>
      </c>
      <c r="M82" s="61">
        <v>0</v>
      </c>
      <c r="N82" s="61">
        <v>0</v>
      </c>
      <c r="O82" s="61">
        <v>0</v>
      </c>
      <c r="P82" s="61">
        <v>0</v>
      </c>
      <c r="Q82" s="61">
        <v>0</v>
      </c>
      <c r="R82" s="61">
        <v>0</v>
      </c>
      <c r="S82" s="61">
        <v>0</v>
      </c>
      <c r="T82" s="61">
        <v>0</v>
      </c>
      <c r="U82" s="61">
        <v>8.9877099990844727</v>
      </c>
      <c r="V82" s="61">
        <v>2.4816088676452641</v>
      </c>
      <c r="W82" s="61">
        <v>353.1849889755249</v>
      </c>
      <c r="X82" s="61">
        <v>157.62779235839841</v>
      </c>
      <c r="Y82" s="61">
        <v>43.5228271484375</v>
      </c>
      <c r="Z82" s="61">
        <v>204.54490661621099</v>
      </c>
      <c r="AA82" s="61">
        <v>323.2801513671875</v>
      </c>
      <c r="AB82" s="61">
        <v>89.261322021484375</v>
      </c>
      <c r="AC82" s="61">
        <v>38.892547607421882</v>
      </c>
      <c r="AD82" s="61">
        <v>332.26788330078119</v>
      </c>
      <c r="AE82" s="61">
        <v>91.742935180664063</v>
      </c>
      <c r="AF82" s="61">
        <v>29.904815673828178</v>
      </c>
      <c r="AG82" s="61">
        <v>0</v>
      </c>
      <c r="AH82" s="61">
        <v>0</v>
      </c>
      <c r="AI82" s="61">
        <v>362.17269897460938</v>
      </c>
      <c r="AJ82" s="61">
        <v>31.209390640258789</v>
      </c>
      <c r="AK82" s="61">
        <v>8.6172676086425781</v>
      </c>
      <c r="AL82" s="61">
        <v>330.96330833435059</v>
      </c>
    </row>
    <row r="83" spans="1:38" ht="14.45">
      <c r="A83">
        <v>81</v>
      </c>
      <c r="B83" t="s">
        <v>468</v>
      </c>
      <c r="C83" t="s">
        <v>469</v>
      </c>
      <c r="D83" t="s">
        <v>470</v>
      </c>
      <c r="E83" t="s">
        <v>2110</v>
      </c>
      <c r="F83" t="s">
        <v>220</v>
      </c>
      <c r="G83" t="s">
        <v>2195</v>
      </c>
      <c r="H83" s="61">
        <v>97.843315124511719</v>
      </c>
      <c r="I83" s="61">
        <v>15.051657676696779</v>
      </c>
      <c r="J83" s="61">
        <v>15.38342952728271</v>
      </c>
      <c r="K83" s="61">
        <v>82.791656494140625</v>
      </c>
      <c r="L83" s="61">
        <v>84.616569519042969</v>
      </c>
      <c r="M83" s="61">
        <v>0</v>
      </c>
      <c r="N83" s="61">
        <v>0</v>
      </c>
      <c r="O83" s="61">
        <v>0</v>
      </c>
      <c r="P83" s="61">
        <v>0</v>
      </c>
      <c r="Q83" s="61">
        <v>0</v>
      </c>
      <c r="R83" s="61">
        <v>0</v>
      </c>
      <c r="S83" s="61">
        <v>0</v>
      </c>
      <c r="T83" s="61">
        <v>0</v>
      </c>
      <c r="U83" s="61">
        <v>0</v>
      </c>
      <c r="V83" s="61">
        <v>0</v>
      </c>
      <c r="W83" s="61">
        <v>97.843315124511719</v>
      </c>
      <c r="X83" s="61">
        <v>73.576812744140625</v>
      </c>
      <c r="Y83" s="61">
        <v>75.1986083984375</v>
      </c>
      <c r="Z83" s="61">
        <v>24.26650238037109</v>
      </c>
      <c r="AA83" s="61">
        <v>77.210578918457031</v>
      </c>
      <c r="AB83" s="61">
        <v>78.9124755859375</v>
      </c>
      <c r="AC83" s="61">
        <v>20.632736206054691</v>
      </c>
      <c r="AD83" s="61">
        <v>77.210578918457031</v>
      </c>
      <c r="AE83" s="61">
        <v>78.9124755859375</v>
      </c>
      <c r="AF83" s="61">
        <v>20.632736206054691</v>
      </c>
      <c r="AG83" s="61">
        <v>0</v>
      </c>
      <c r="AH83" s="61">
        <v>0</v>
      </c>
      <c r="AI83" s="61">
        <v>97.843315124511719</v>
      </c>
      <c r="AJ83" s="61">
        <v>0</v>
      </c>
      <c r="AK83" s="61">
        <v>0</v>
      </c>
      <c r="AL83" s="61">
        <v>97.843315124511719</v>
      </c>
    </row>
    <row r="84" spans="1:38" ht="14.45">
      <c r="A84">
        <v>41</v>
      </c>
      <c r="B84" t="s">
        <v>472</v>
      </c>
      <c r="C84" t="s">
        <v>473</v>
      </c>
      <c r="D84" t="s">
        <v>474</v>
      </c>
      <c r="E84" t="s">
        <v>2110</v>
      </c>
      <c r="F84" t="s">
        <v>220</v>
      </c>
      <c r="G84" t="s">
        <v>2196</v>
      </c>
      <c r="H84" s="61">
        <v>95.006500244140625</v>
      </c>
      <c r="I84" s="61">
        <v>12.214841842651371</v>
      </c>
      <c r="J84" s="61">
        <v>12.85684871673584</v>
      </c>
      <c r="K84" s="61">
        <v>82.791656494140625</v>
      </c>
      <c r="L84" s="61">
        <v>87.143150329589844</v>
      </c>
      <c r="M84" s="61">
        <v>0</v>
      </c>
      <c r="N84" s="61">
        <v>0</v>
      </c>
      <c r="O84" s="61">
        <v>0</v>
      </c>
      <c r="P84" s="61">
        <v>0</v>
      </c>
      <c r="Q84" s="61">
        <v>0</v>
      </c>
      <c r="R84" s="61">
        <v>0</v>
      </c>
      <c r="S84" s="61">
        <v>0</v>
      </c>
      <c r="T84" s="61">
        <v>0</v>
      </c>
      <c r="U84" s="61">
        <v>0</v>
      </c>
      <c r="V84" s="61">
        <v>0</v>
      </c>
      <c r="W84" s="61">
        <v>95.006500244140625</v>
      </c>
      <c r="X84" s="61">
        <v>73.576812744140625</v>
      </c>
      <c r="Y84" s="61">
        <v>77.443977355957031</v>
      </c>
      <c r="Z84" s="61">
        <v>21.4296875</v>
      </c>
      <c r="AA84" s="61">
        <v>77.210578918457031</v>
      </c>
      <c r="AB84" s="61">
        <v>81.268730163574219</v>
      </c>
      <c r="AC84" s="61">
        <v>17.79592132568359</v>
      </c>
      <c r="AD84" s="61">
        <v>77.210578918457031</v>
      </c>
      <c r="AE84" s="61">
        <v>81.268730163574219</v>
      </c>
      <c r="AF84" s="61">
        <v>17.79592132568359</v>
      </c>
      <c r="AG84" s="61">
        <v>0</v>
      </c>
      <c r="AH84" s="61">
        <v>0</v>
      </c>
      <c r="AI84" s="61">
        <v>95.006500244140625</v>
      </c>
      <c r="AJ84" s="61">
        <v>0</v>
      </c>
      <c r="AK84" s="61">
        <v>0</v>
      </c>
      <c r="AL84" s="61">
        <v>95.006500244140625</v>
      </c>
    </row>
    <row r="85" spans="1:38" ht="14.45">
      <c r="A85">
        <v>142</v>
      </c>
      <c r="B85" t="s">
        <v>476</v>
      </c>
      <c r="C85" t="s">
        <v>477</v>
      </c>
      <c r="D85" t="s">
        <v>477</v>
      </c>
      <c r="E85" t="s">
        <v>2121</v>
      </c>
      <c r="F85" t="s">
        <v>256</v>
      </c>
      <c r="G85" t="s">
        <v>2197</v>
      </c>
      <c r="H85" s="61">
        <v>192.94126892089841</v>
      </c>
      <c r="I85" s="61">
        <v>26.149557113647461</v>
      </c>
      <c r="J85" s="61">
        <v>13.553116798400881</v>
      </c>
      <c r="K85" s="61">
        <v>166.7917175292969</v>
      </c>
      <c r="L85" s="61">
        <v>86.446884155273438</v>
      </c>
      <c r="M85" s="61">
        <v>9.0055197477340698E-2</v>
      </c>
      <c r="N85" s="61">
        <v>4.6674925833940513E-2</v>
      </c>
      <c r="O85" s="61">
        <v>0</v>
      </c>
      <c r="P85" s="61">
        <v>0</v>
      </c>
      <c r="Q85" s="61">
        <v>0</v>
      </c>
      <c r="R85" s="61">
        <v>0</v>
      </c>
      <c r="S85" s="61">
        <v>0</v>
      </c>
      <c r="T85" s="61">
        <v>0</v>
      </c>
      <c r="U85" s="61">
        <v>33.721805572509773</v>
      </c>
      <c r="V85" s="61">
        <v>17.477756500244141</v>
      </c>
      <c r="W85" s="61">
        <v>159.21946334838859</v>
      </c>
      <c r="X85" s="61">
        <v>148.1097106933594</v>
      </c>
      <c r="Y85" s="61">
        <v>76.764144897460938</v>
      </c>
      <c r="Z85" s="61">
        <v>44.831558227539013</v>
      </c>
      <c r="AA85" s="61">
        <v>153.92689514160159</v>
      </c>
      <c r="AB85" s="61">
        <v>79.779144287109375</v>
      </c>
      <c r="AC85" s="61">
        <v>39.014373779296818</v>
      </c>
      <c r="AD85" s="61">
        <v>153.92689514160159</v>
      </c>
      <c r="AE85" s="61">
        <v>79.779144287109375</v>
      </c>
      <c r="AF85" s="61">
        <v>39.014373779296818</v>
      </c>
      <c r="AG85" s="61">
        <v>0</v>
      </c>
      <c r="AH85" s="61">
        <v>0</v>
      </c>
      <c r="AI85" s="61">
        <v>192.94126892089841</v>
      </c>
      <c r="AJ85" s="61">
        <v>31.914163589477539</v>
      </c>
      <c r="AK85" s="61">
        <v>16.54087066650391</v>
      </c>
      <c r="AL85" s="61">
        <v>161.0271053314209</v>
      </c>
    </row>
    <row r="86" spans="1:38" ht="14.45">
      <c r="A86">
        <v>143</v>
      </c>
      <c r="B86" t="s">
        <v>479</v>
      </c>
      <c r="C86" t="s">
        <v>480</v>
      </c>
      <c r="D86" t="s">
        <v>480</v>
      </c>
      <c r="E86" t="s">
        <v>2121</v>
      </c>
      <c r="F86" t="s">
        <v>256</v>
      </c>
      <c r="G86" t="s">
        <v>2198</v>
      </c>
      <c r="H86" s="61">
        <v>0</v>
      </c>
      <c r="I86" s="61">
        <v>0</v>
      </c>
      <c r="J86" s="61">
        <v>0</v>
      </c>
      <c r="K86" s="61">
        <v>0</v>
      </c>
      <c r="L86" s="61">
        <v>0</v>
      </c>
      <c r="M86" s="61">
        <v>0</v>
      </c>
      <c r="N86" s="61">
        <v>0</v>
      </c>
      <c r="O86" s="61">
        <v>0</v>
      </c>
      <c r="P86" s="61">
        <v>0</v>
      </c>
      <c r="Q86" s="61">
        <v>0</v>
      </c>
      <c r="R86" s="61">
        <v>0</v>
      </c>
      <c r="S86" s="61">
        <v>0</v>
      </c>
      <c r="T86" s="61">
        <v>0</v>
      </c>
      <c r="U86" s="61">
        <v>0</v>
      </c>
      <c r="V86" s="61">
        <v>0</v>
      </c>
      <c r="W86" s="61">
        <v>0</v>
      </c>
      <c r="X86" s="61">
        <v>0</v>
      </c>
      <c r="Y86" s="61">
        <v>0</v>
      </c>
      <c r="Z86" s="61">
        <v>0</v>
      </c>
      <c r="AA86" s="61">
        <v>0</v>
      </c>
      <c r="AB86" s="61">
        <v>0</v>
      </c>
      <c r="AC86" s="61">
        <v>0</v>
      </c>
      <c r="AD86" s="61">
        <v>0</v>
      </c>
      <c r="AE86" s="61">
        <v>0</v>
      </c>
      <c r="AF86" s="61">
        <v>0</v>
      </c>
      <c r="AG86" s="61">
        <v>0</v>
      </c>
      <c r="AH86" s="61">
        <v>0</v>
      </c>
      <c r="AI86" s="61">
        <v>0</v>
      </c>
      <c r="AJ86" s="61">
        <v>0</v>
      </c>
      <c r="AK86" s="61">
        <v>0</v>
      </c>
      <c r="AL86" s="61">
        <v>0</v>
      </c>
    </row>
    <row r="87" spans="1:38" ht="14.45">
      <c r="A87">
        <v>10</v>
      </c>
      <c r="B87" t="s">
        <v>482</v>
      </c>
      <c r="C87" t="s">
        <v>483</v>
      </c>
      <c r="D87" t="s">
        <v>483</v>
      </c>
      <c r="E87" t="s">
        <v>2140</v>
      </c>
      <c r="F87" t="s">
        <v>240</v>
      </c>
      <c r="G87" t="s">
        <v>2199</v>
      </c>
      <c r="H87" s="61">
        <v>299.45556640625</v>
      </c>
      <c r="I87" s="61">
        <v>0</v>
      </c>
      <c r="J87" s="61">
        <v>0</v>
      </c>
      <c r="K87" s="61">
        <v>0</v>
      </c>
      <c r="L87" s="61">
        <v>0</v>
      </c>
      <c r="M87" s="61">
        <v>0</v>
      </c>
      <c r="N87" s="61">
        <v>0</v>
      </c>
      <c r="O87" s="61">
        <v>0</v>
      </c>
      <c r="P87" s="61">
        <v>0</v>
      </c>
      <c r="Q87" s="61">
        <v>0</v>
      </c>
      <c r="R87" s="61">
        <v>0</v>
      </c>
      <c r="S87" s="61">
        <v>299.45556640625</v>
      </c>
      <c r="T87" s="61">
        <v>100</v>
      </c>
      <c r="U87" s="61">
        <v>299.45556640625</v>
      </c>
      <c r="V87" s="61">
        <v>100</v>
      </c>
      <c r="W87" s="61">
        <v>0</v>
      </c>
      <c r="X87" s="61">
        <v>0</v>
      </c>
      <c r="Y87" s="61">
        <v>0</v>
      </c>
      <c r="Z87" s="61">
        <v>299.45556640625</v>
      </c>
      <c r="AA87" s="61">
        <v>28.230081558227539</v>
      </c>
      <c r="AB87" s="61">
        <v>9.4271354675292969</v>
      </c>
      <c r="AC87" s="61">
        <v>271.22548484802252</v>
      </c>
      <c r="AD87" s="61">
        <v>299.45556640625</v>
      </c>
      <c r="AE87" s="61">
        <v>100</v>
      </c>
      <c r="AF87" s="61">
        <v>0</v>
      </c>
      <c r="AG87" s="61">
        <v>205.2154235839844</v>
      </c>
      <c r="AH87" s="61">
        <v>68.529502868652344</v>
      </c>
      <c r="AI87" s="61">
        <v>94.240142822265597</v>
      </c>
      <c r="AJ87" s="61">
        <v>0.57369804382324219</v>
      </c>
      <c r="AK87" s="61">
        <v>0.19158035516738889</v>
      </c>
      <c r="AL87" s="61">
        <v>298.88186836242681</v>
      </c>
    </row>
    <row r="88" spans="1:38" ht="14.45">
      <c r="A88">
        <v>270</v>
      </c>
      <c r="B88" t="s">
        <v>485</v>
      </c>
      <c r="C88" t="s">
        <v>486</v>
      </c>
      <c r="D88" t="s">
        <v>486</v>
      </c>
      <c r="E88" t="s">
        <v>2108</v>
      </c>
      <c r="F88" t="s">
        <v>224</v>
      </c>
      <c r="G88" t="s">
        <v>2200</v>
      </c>
      <c r="H88" s="61">
        <v>108.24449157714839</v>
      </c>
      <c r="I88" s="61">
        <v>0</v>
      </c>
      <c r="J88" s="61">
        <v>0</v>
      </c>
      <c r="K88" s="61">
        <v>0</v>
      </c>
      <c r="L88" s="61">
        <v>0</v>
      </c>
      <c r="M88" s="61">
        <v>0</v>
      </c>
      <c r="N88" s="61">
        <v>0</v>
      </c>
      <c r="O88" s="61">
        <v>0</v>
      </c>
      <c r="P88" s="61">
        <v>0</v>
      </c>
      <c r="Q88" s="61">
        <v>90.364738464355469</v>
      </c>
      <c r="R88" s="61">
        <v>83.482070922851563</v>
      </c>
      <c r="S88" s="61">
        <v>0</v>
      </c>
      <c r="T88" s="61">
        <v>0</v>
      </c>
      <c r="U88" s="61">
        <v>108.24449157714839</v>
      </c>
      <c r="V88" s="61">
        <v>100</v>
      </c>
      <c r="W88" s="61">
        <v>0</v>
      </c>
      <c r="X88" s="61">
        <v>0</v>
      </c>
      <c r="Y88" s="61">
        <v>0</v>
      </c>
      <c r="Z88" s="61">
        <v>108.24449157714839</v>
      </c>
      <c r="AA88" s="61">
        <v>26.562673568725589</v>
      </c>
      <c r="AB88" s="61">
        <v>24.53951454162598</v>
      </c>
      <c r="AC88" s="61">
        <v>81.681818008422809</v>
      </c>
      <c r="AD88" s="61">
        <v>108.24449157714839</v>
      </c>
      <c r="AE88" s="61">
        <v>100</v>
      </c>
      <c r="AF88" s="61">
        <v>0</v>
      </c>
      <c r="AG88" s="61">
        <v>36.962657928466797</v>
      </c>
      <c r="AH88" s="61">
        <v>34.147377014160163</v>
      </c>
      <c r="AI88" s="61">
        <v>71.281833648681598</v>
      </c>
      <c r="AJ88" s="61">
        <v>0</v>
      </c>
      <c r="AK88" s="61">
        <v>0</v>
      </c>
      <c r="AL88" s="61">
        <v>108.24449157714839</v>
      </c>
    </row>
    <row r="89" spans="1:38" ht="14.45">
      <c r="A89">
        <v>302</v>
      </c>
      <c r="B89" t="s">
        <v>488</v>
      </c>
      <c r="C89" t="s">
        <v>489</v>
      </c>
      <c r="D89" t="s">
        <v>490</v>
      </c>
      <c r="E89" t="s">
        <v>2108</v>
      </c>
      <c r="F89" t="s">
        <v>224</v>
      </c>
      <c r="G89" t="s">
        <v>2201</v>
      </c>
      <c r="H89" s="61">
        <v>604.86102294921875</v>
      </c>
      <c r="I89" s="61">
        <v>0</v>
      </c>
      <c r="J89" s="61">
        <v>0</v>
      </c>
      <c r="K89" s="61">
        <v>0</v>
      </c>
      <c r="L89" s="61">
        <v>0</v>
      </c>
      <c r="M89" s="61">
        <v>0</v>
      </c>
      <c r="N89" s="61">
        <v>0</v>
      </c>
      <c r="O89" s="61">
        <v>0</v>
      </c>
      <c r="P89" s="61">
        <v>0</v>
      </c>
      <c r="Q89" s="61">
        <v>316.73623657226563</v>
      </c>
      <c r="R89" s="61">
        <v>52.365123748779297</v>
      </c>
      <c r="S89" s="61">
        <v>288.12478637695313</v>
      </c>
      <c r="T89" s="61">
        <v>47.634872436523438</v>
      </c>
      <c r="U89" s="61">
        <v>574.4134521484375</v>
      </c>
      <c r="V89" s="61">
        <v>94.9661865234375</v>
      </c>
      <c r="W89" s="61">
        <v>30.44757080078125</v>
      </c>
      <c r="X89" s="61">
        <v>132.9626159667969</v>
      </c>
      <c r="Y89" s="61">
        <v>21.982341766357418</v>
      </c>
      <c r="Z89" s="61">
        <v>471.89840698242188</v>
      </c>
      <c r="AA89" s="61">
        <v>338.9713134765625</v>
      </c>
      <c r="AB89" s="61">
        <v>56.041187286376953</v>
      </c>
      <c r="AC89" s="61">
        <v>265.88970947265619</v>
      </c>
      <c r="AD89" s="61">
        <v>590.31243896484375</v>
      </c>
      <c r="AE89" s="61">
        <v>97.594718933105469</v>
      </c>
      <c r="AF89" s="61">
        <v>14.548583984375</v>
      </c>
      <c r="AG89" s="61">
        <v>604.86102294921875</v>
      </c>
      <c r="AH89" s="61">
        <v>100</v>
      </c>
      <c r="AI89" s="61">
        <v>0</v>
      </c>
      <c r="AJ89" s="61">
        <v>0</v>
      </c>
      <c r="AK89" s="61">
        <v>0</v>
      </c>
      <c r="AL89" s="61">
        <v>604.86102294921875</v>
      </c>
    </row>
    <row r="90" spans="1:38" ht="14.45">
      <c r="A90">
        <v>177</v>
      </c>
      <c r="B90" t="s">
        <v>492</v>
      </c>
      <c r="C90" t="s">
        <v>493</v>
      </c>
      <c r="D90" t="s">
        <v>493</v>
      </c>
      <c r="E90" t="s">
        <v>2124</v>
      </c>
      <c r="F90" t="s">
        <v>265</v>
      </c>
      <c r="G90" t="s">
        <v>2202</v>
      </c>
      <c r="H90" s="61">
        <v>0</v>
      </c>
      <c r="I90" s="61">
        <v>0</v>
      </c>
      <c r="J90" s="61">
        <v>0</v>
      </c>
      <c r="K90" s="61">
        <v>0</v>
      </c>
      <c r="L90" s="61">
        <v>0</v>
      </c>
      <c r="M90" s="61">
        <v>0</v>
      </c>
      <c r="N90" s="61">
        <v>0</v>
      </c>
      <c r="O90" s="61">
        <v>0</v>
      </c>
      <c r="P90" s="61">
        <v>0</v>
      </c>
      <c r="Q90" s="61">
        <v>0</v>
      </c>
      <c r="R90" s="61">
        <v>0</v>
      </c>
      <c r="S90" s="61">
        <v>0</v>
      </c>
      <c r="T90" s="61">
        <v>0</v>
      </c>
      <c r="U90" s="61">
        <v>0</v>
      </c>
      <c r="V90" s="61">
        <v>0</v>
      </c>
      <c r="W90" s="61">
        <v>0</v>
      </c>
      <c r="X90" s="61">
        <v>0</v>
      </c>
      <c r="Y90" s="61">
        <v>0</v>
      </c>
      <c r="Z90" s="61">
        <v>0</v>
      </c>
      <c r="AA90" s="61">
        <v>0</v>
      </c>
      <c r="AB90" s="61">
        <v>0</v>
      </c>
      <c r="AC90" s="61">
        <v>0</v>
      </c>
      <c r="AD90" s="61">
        <v>0</v>
      </c>
      <c r="AE90" s="61">
        <v>0</v>
      </c>
      <c r="AF90" s="61">
        <v>0</v>
      </c>
      <c r="AG90" s="61">
        <v>0</v>
      </c>
      <c r="AH90" s="61">
        <v>0</v>
      </c>
      <c r="AI90" s="61">
        <v>0</v>
      </c>
      <c r="AJ90" s="61">
        <v>0</v>
      </c>
      <c r="AK90" s="61">
        <v>0</v>
      </c>
      <c r="AL90" s="61">
        <v>0</v>
      </c>
    </row>
    <row r="91" spans="1:38" ht="14.45">
      <c r="A91">
        <v>20</v>
      </c>
      <c r="B91" t="s">
        <v>495</v>
      </c>
      <c r="C91" t="s">
        <v>496</v>
      </c>
      <c r="D91" t="s">
        <v>496</v>
      </c>
      <c r="E91" t="s">
        <v>2108</v>
      </c>
      <c r="F91" t="s">
        <v>224</v>
      </c>
      <c r="G91" t="s">
        <v>2203</v>
      </c>
      <c r="H91" s="61">
        <v>0</v>
      </c>
      <c r="I91" s="61">
        <v>0</v>
      </c>
      <c r="J91" s="61">
        <v>0</v>
      </c>
      <c r="K91" s="61">
        <v>0</v>
      </c>
      <c r="L91" s="61">
        <v>0</v>
      </c>
      <c r="M91" s="61">
        <v>0</v>
      </c>
      <c r="N91" s="61">
        <v>0</v>
      </c>
      <c r="O91" s="61">
        <v>0</v>
      </c>
      <c r="P91" s="61">
        <v>0</v>
      </c>
      <c r="Q91" s="61">
        <v>0</v>
      </c>
      <c r="R91" s="61">
        <v>0</v>
      </c>
      <c r="S91" s="61">
        <v>0</v>
      </c>
      <c r="T91" s="61">
        <v>0</v>
      </c>
      <c r="U91" s="61">
        <v>0</v>
      </c>
      <c r="V91" s="61">
        <v>0</v>
      </c>
      <c r="W91" s="61">
        <v>0</v>
      </c>
      <c r="X91" s="61">
        <v>0</v>
      </c>
      <c r="Y91" s="61">
        <v>0</v>
      </c>
      <c r="Z91" s="61">
        <v>0</v>
      </c>
      <c r="AA91" s="61">
        <v>0</v>
      </c>
      <c r="AB91" s="61">
        <v>0</v>
      </c>
      <c r="AC91" s="61">
        <v>0</v>
      </c>
      <c r="AD91" s="61">
        <v>0</v>
      </c>
      <c r="AE91" s="61">
        <v>0</v>
      </c>
      <c r="AF91" s="61">
        <v>0</v>
      </c>
      <c r="AG91" s="61">
        <v>0</v>
      </c>
      <c r="AH91" s="61">
        <v>0</v>
      </c>
      <c r="AI91" s="61">
        <v>0</v>
      </c>
      <c r="AJ91" s="61">
        <v>0</v>
      </c>
      <c r="AK91" s="61">
        <v>0</v>
      </c>
      <c r="AL91" s="61">
        <v>0</v>
      </c>
    </row>
    <row r="92" spans="1:38" ht="14.45">
      <c r="A92">
        <v>303</v>
      </c>
      <c r="B92" t="s">
        <v>497</v>
      </c>
      <c r="C92" t="s">
        <v>498</v>
      </c>
      <c r="D92" t="s">
        <v>499</v>
      </c>
      <c r="E92" t="s">
        <v>2108</v>
      </c>
      <c r="F92" t="s">
        <v>215</v>
      </c>
      <c r="G92" t="s">
        <v>2204</v>
      </c>
      <c r="H92" s="61">
        <v>0</v>
      </c>
      <c r="I92" s="61">
        <v>0</v>
      </c>
      <c r="J92" s="61">
        <v>0</v>
      </c>
      <c r="K92" s="61">
        <v>0</v>
      </c>
      <c r="L92" s="61">
        <v>0</v>
      </c>
      <c r="M92" s="61">
        <v>0</v>
      </c>
      <c r="N92" s="61">
        <v>0</v>
      </c>
      <c r="O92" s="61">
        <v>0</v>
      </c>
      <c r="P92" s="61">
        <v>0</v>
      </c>
      <c r="Q92" s="61">
        <v>0</v>
      </c>
      <c r="R92" s="61">
        <v>0</v>
      </c>
      <c r="S92" s="61">
        <v>0</v>
      </c>
      <c r="T92" s="61">
        <v>0</v>
      </c>
      <c r="U92" s="61">
        <v>0</v>
      </c>
      <c r="V92" s="61">
        <v>0</v>
      </c>
      <c r="W92" s="61">
        <v>0</v>
      </c>
      <c r="X92" s="61">
        <v>0</v>
      </c>
      <c r="Y92" s="61">
        <v>0</v>
      </c>
      <c r="Z92" s="61">
        <v>0</v>
      </c>
      <c r="AA92" s="61">
        <v>0</v>
      </c>
      <c r="AB92" s="61">
        <v>0</v>
      </c>
      <c r="AC92" s="61">
        <v>0</v>
      </c>
      <c r="AD92" s="61">
        <v>0</v>
      </c>
      <c r="AE92" s="61">
        <v>0</v>
      </c>
      <c r="AF92" s="61">
        <v>0</v>
      </c>
      <c r="AG92" s="61">
        <v>0</v>
      </c>
      <c r="AH92" s="61">
        <v>0</v>
      </c>
      <c r="AI92" s="61">
        <v>0</v>
      </c>
      <c r="AJ92" s="61">
        <v>0</v>
      </c>
      <c r="AK92" s="61">
        <v>0</v>
      </c>
      <c r="AL92" s="61">
        <v>0</v>
      </c>
    </row>
    <row r="93" spans="1:38" ht="14.45">
      <c r="A93">
        <v>269</v>
      </c>
      <c r="B93" t="s">
        <v>501</v>
      </c>
      <c r="C93" t="s">
        <v>502</v>
      </c>
      <c r="D93" t="s">
        <v>502</v>
      </c>
      <c r="E93" t="s">
        <v>2124</v>
      </c>
      <c r="F93" t="s">
        <v>265</v>
      </c>
      <c r="G93" t="s">
        <v>2205</v>
      </c>
      <c r="H93" s="61">
        <v>6507.27880859375</v>
      </c>
      <c r="I93" s="61">
        <v>0</v>
      </c>
      <c r="J93" s="61">
        <v>0</v>
      </c>
      <c r="K93" s="61">
        <v>0</v>
      </c>
      <c r="L93" s="61">
        <v>0</v>
      </c>
      <c r="M93" s="61">
        <v>48.144542694091797</v>
      </c>
      <c r="N93" s="61">
        <v>0.7398567795753479</v>
      </c>
      <c r="O93" s="61">
        <v>0</v>
      </c>
      <c r="P93" s="61">
        <v>0</v>
      </c>
      <c r="Q93" s="61">
        <v>3542.27392578125</v>
      </c>
      <c r="R93" s="61">
        <v>54.435562133789063</v>
      </c>
      <c r="S93" s="61">
        <v>1940.44482421875</v>
      </c>
      <c r="T93" s="61">
        <v>29.81960487365723</v>
      </c>
      <c r="U93" s="61">
        <v>5957.02685546875</v>
      </c>
      <c r="V93" s="61">
        <v>91.544052124023438</v>
      </c>
      <c r="W93" s="61">
        <v>550.251953125</v>
      </c>
      <c r="X93" s="61">
        <v>4059.235595703125</v>
      </c>
      <c r="Y93" s="61">
        <v>62.379924774169922</v>
      </c>
      <c r="Z93" s="61">
        <v>2448.043212890625</v>
      </c>
      <c r="AA93" s="61">
        <v>5255.978515625</v>
      </c>
      <c r="AB93" s="61">
        <v>80.770759582519531</v>
      </c>
      <c r="AC93" s="61">
        <v>1251.30029296875</v>
      </c>
      <c r="AD93" s="61">
        <v>6507.27880859375</v>
      </c>
      <c r="AE93" s="61">
        <v>100</v>
      </c>
      <c r="AF93" s="61">
        <v>0</v>
      </c>
      <c r="AG93" s="61">
        <v>2678.552490234375</v>
      </c>
      <c r="AH93" s="61">
        <v>41.162403106689453</v>
      </c>
      <c r="AI93" s="61">
        <v>3828.726318359375</v>
      </c>
      <c r="AJ93" s="61">
        <v>0.2196428328752518</v>
      </c>
      <c r="AK93" s="61">
        <v>3.3753407187759881E-3</v>
      </c>
      <c r="AL93" s="61">
        <v>6507.0591657608747</v>
      </c>
    </row>
    <row r="94" spans="1:38" ht="14.45">
      <c r="A94">
        <v>35</v>
      </c>
      <c r="B94" t="s">
        <v>504</v>
      </c>
      <c r="C94" t="s">
        <v>505</v>
      </c>
      <c r="D94" t="s">
        <v>505</v>
      </c>
      <c r="E94" t="s">
        <v>2135</v>
      </c>
      <c r="F94" t="s">
        <v>265</v>
      </c>
      <c r="G94" t="s">
        <v>2206</v>
      </c>
      <c r="H94" s="61">
        <v>4.9778003692626953</v>
      </c>
      <c r="I94" s="61">
        <v>0</v>
      </c>
      <c r="J94" s="61">
        <v>0</v>
      </c>
      <c r="K94" s="61">
        <v>0</v>
      </c>
      <c r="L94" s="61">
        <v>0</v>
      </c>
      <c r="M94" s="61">
        <v>0</v>
      </c>
      <c r="N94" s="61">
        <v>0</v>
      </c>
      <c r="O94" s="61">
        <v>0</v>
      </c>
      <c r="P94" s="61">
        <v>0</v>
      </c>
      <c r="Q94" s="61">
        <v>4.9778003692626953</v>
      </c>
      <c r="R94" s="61">
        <v>100</v>
      </c>
      <c r="S94" s="61">
        <v>0</v>
      </c>
      <c r="T94" s="61">
        <v>0</v>
      </c>
      <c r="U94" s="61">
        <v>4.9778003692626953</v>
      </c>
      <c r="V94" s="61">
        <v>100</v>
      </c>
      <c r="W94" s="61">
        <v>0</v>
      </c>
      <c r="X94" s="61">
        <v>0</v>
      </c>
      <c r="Y94" s="61">
        <v>0</v>
      </c>
      <c r="Z94" s="61">
        <v>4.9778003692626953</v>
      </c>
      <c r="AA94" s="61">
        <v>0</v>
      </c>
      <c r="AB94" s="61">
        <v>0</v>
      </c>
      <c r="AC94" s="61">
        <v>4.9778003692626953</v>
      </c>
      <c r="AD94" s="61">
        <v>4.9778003692626953</v>
      </c>
      <c r="AE94" s="61">
        <v>100</v>
      </c>
      <c r="AF94" s="61">
        <v>0</v>
      </c>
      <c r="AG94" s="61">
        <v>4.9777994155883789</v>
      </c>
      <c r="AH94" s="61">
        <v>99.999984741210938</v>
      </c>
      <c r="AI94" s="61">
        <v>9.5367431640625E-7</v>
      </c>
      <c r="AJ94" s="61">
        <v>0</v>
      </c>
      <c r="AK94" s="61">
        <v>0</v>
      </c>
      <c r="AL94" s="61">
        <v>4.9778003692626953</v>
      </c>
    </row>
    <row r="95" spans="1:38" ht="14.45">
      <c r="A95">
        <v>129</v>
      </c>
      <c r="B95" t="s">
        <v>506</v>
      </c>
      <c r="C95" t="s">
        <v>507</v>
      </c>
      <c r="D95" t="s">
        <v>508</v>
      </c>
      <c r="E95" t="s">
        <v>2126</v>
      </c>
      <c r="F95" t="s">
        <v>265</v>
      </c>
      <c r="G95" t="s">
        <v>2207</v>
      </c>
      <c r="H95" s="61">
        <v>0</v>
      </c>
      <c r="I95" s="61">
        <v>0</v>
      </c>
      <c r="J95" s="61">
        <v>0</v>
      </c>
      <c r="K95" s="61">
        <v>0</v>
      </c>
      <c r="L95" s="61">
        <v>0</v>
      </c>
      <c r="M95" s="61">
        <v>0</v>
      </c>
      <c r="N95" s="61">
        <v>0</v>
      </c>
      <c r="O95" s="61">
        <v>0</v>
      </c>
      <c r="P95" s="61">
        <v>0</v>
      </c>
      <c r="Q95" s="61">
        <v>0</v>
      </c>
      <c r="R95" s="61">
        <v>0</v>
      </c>
      <c r="S95" s="61">
        <v>0</v>
      </c>
      <c r="T95" s="61">
        <v>0</v>
      </c>
      <c r="U95" s="61">
        <v>0</v>
      </c>
      <c r="V95" s="61">
        <v>0</v>
      </c>
      <c r="W95" s="61">
        <v>0</v>
      </c>
      <c r="X95" s="61">
        <v>0</v>
      </c>
      <c r="Y95" s="61">
        <v>0</v>
      </c>
      <c r="Z95" s="61">
        <v>0</v>
      </c>
      <c r="AA95" s="61">
        <v>0</v>
      </c>
      <c r="AB95" s="61">
        <v>0</v>
      </c>
      <c r="AC95" s="61">
        <v>0</v>
      </c>
      <c r="AD95" s="61">
        <v>0</v>
      </c>
      <c r="AE95" s="61">
        <v>0</v>
      </c>
      <c r="AF95" s="61">
        <v>0</v>
      </c>
      <c r="AG95" s="61">
        <v>0</v>
      </c>
      <c r="AH95" s="61">
        <v>0</v>
      </c>
      <c r="AI95" s="61">
        <v>0</v>
      </c>
      <c r="AJ95" s="61">
        <v>0</v>
      </c>
      <c r="AK95" s="61">
        <v>0</v>
      </c>
      <c r="AL95" s="61">
        <v>0</v>
      </c>
    </row>
    <row r="96" spans="1:38" ht="14.45">
      <c r="A96">
        <v>165</v>
      </c>
      <c r="B96" t="s">
        <v>509</v>
      </c>
      <c r="C96" t="s">
        <v>510</v>
      </c>
      <c r="D96" t="s">
        <v>510</v>
      </c>
      <c r="E96" t="s">
        <v>2137</v>
      </c>
      <c r="F96" t="s">
        <v>229</v>
      </c>
      <c r="G96" t="s">
        <v>230</v>
      </c>
      <c r="H96" s="61">
        <v>285.53680419921881</v>
      </c>
      <c r="I96" s="61">
        <v>218.3519287109375</v>
      </c>
      <c r="J96" s="61">
        <v>76.470680236816406</v>
      </c>
      <c r="K96" s="61">
        <v>67.18487548828125</v>
      </c>
      <c r="L96" s="61">
        <v>23.52932167053223</v>
      </c>
      <c r="M96" s="61">
        <v>24.274307250976559</v>
      </c>
      <c r="N96" s="61">
        <v>8.5012884140014648</v>
      </c>
      <c r="O96" s="61">
        <v>0</v>
      </c>
      <c r="P96" s="61">
        <v>0</v>
      </c>
      <c r="Q96" s="61">
        <v>118.4022216796875</v>
      </c>
      <c r="R96" s="61">
        <v>41.466537475585938</v>
      </c>
      <c r="S96" s="61">
        <v>0</v>
      </c>
      <c r="T96" s="61">
        <v>0</v>
      </c>
      <c r="U96" s="61">
        <v>25.488100051879879</v>
      </c>
      <c r="V96" s="61">
        <v>8.9263801574707031</v>
      </c>
      <c r="W96" s="61">
        <v>260.04870414733892</v>
      </c>
      <c r="X96" s="61">
        <v>0</v>
      </c>
      <c r="Y96" s="61">
        <v>0</v>
      </c>
      <c r="Z96" s="61">
        <v>285.53680419921881</v>
      </c>
      <c r="AA96" s="61">
        <v>9.0178747177124023</v>
      </c>
      <c r="AB96" s="61">
        <v>3.158218145370483</v>
      </c>
      <c r="AC96" s="61">
        <v>276.5189294815064</v>
      </c>
      <c r="AD96" s="61">
        <v>34.505973815917969</v>
      </c>
      <c r="AE96" s="61">
        <v>12.084597587585449</v>
      </c>
      <c r="AF96" s="61">
        <v>251.03083038330081</v>
      </c>
      <c r="AG96" s="61">
        <v>25.48809814453125</v>
      </c>
      <c r="AH96" s="61">
        <v>8.9263792037963867</v>
      </c>
      <c r="AI96" s="61">
        <v>260.04870605468761</v>
      </c>
      <c r="AJ96" s="61">
        <v>5.2342543601989746</v>
      </c>
      <c r="AK96" s="61">
        <v>1.8331278562545781</v>
      </c>
      <c r="AL96" s="61">
        <v>280.30254983901978</v>
      </c>
    </row>
    <row r="97" spans="1:38" ht="14.45">
      <c r="A97">
        <v>82</v>
      </c>
      <c r="B97" t="s">
        <v>511</v>
      </c>
      <c r="C97" t="s">
        <v>512</v>
      </c>
      <c r="D97" t="s">
        <v>512</v>
      </c>
      <c r="E97" t="s">
        <v>2110</v>
      </c>
      <c r="F97" t="s">
        <v>220</v>
      </c>
      <c r="G97" t="s">
        <v>1277</v>
      </c>
      <c r="H97" s="61">
        <v>0</v>
      </c>
      <c r="I97" s="61">
        <v>0</v>
      </c>
      <c r="J97" s="61">
        <v>0</v>
      </c>
      <c r="K97" s="61">
        <v>0</v>
      </c>
      <c r="L97" s="61">
        <v>0</v>
      </c>
      <c r="M97" s="61">
        <v>0</v>
      </c>
      <c r="N97" s="61">
        <v>0</v>
      </c>
      <c r="O97" s="61">
        <v>0</v>
      </c>
      <c r="P97" s="61">
        <v>0</v>
      </c>
      <c r="Q97" s="61">
        <v>0</v>
      </c>
      <c r="R97" s="61">
        <v>0</v>
      </c>
      <c r="S97" s="61">
        <v>0</v>
      </c>
      <c r="T97" s="61">
        <v>0</v>
      </c>
      <c r="U97" s="61">
        <v>0</v>
      </c>
      <c r="V97" s="61">
        <v>0</v>
      </c>
      <c r="W97" s="61">
        <v>0</v>
      </c>
      <c r="X97" s="61">
        <v>0</v>
      </c>
      <c r="Y97" s="61">
        <v>0</v>
      </c>
      <c r="Z97" s="61">
        <v>0</v>
      </c>
      <c r="AA97" s="61">
        <v>0</v>
      </c>
      <c r="AB97" s="61">
        <v>0</v>
      </c>
      <c r="AC97" s="61">
        <v>0</v>
      </c>
      <c r="AD97" s="61">
        <v>0</v>
      </c>
      <c r="AE97" s="61">
        <v>0</v>
      </c>
      <c r="AF97" s="61">
        <v>0</v>
      </c>
      <c r="AG97" s="61">
        <v>0</v>
      </c>
      <c r="AH97" s="61">
        <v>0</v>
      </c>
      <c r="AI97" s="61">
        <v>0</v>
      </c>
      <c r="AJ97" s="61">
        <v>0</v>
      </c>
      <c r="AK97" s="61">
        <v>0</v>
      </c>
      <c r="AL97" s="61">
        <v>0</v>
      </c>
    </row>
    <row r="98" spans="1:38" ht="14.45">
      <c r="A98">
        <v>47</v>
      </c>
      <c r="B98" t="s">
        <v>514</v>
      </c>
      <c r="C98" t="s">
        <v>515</v>
      </c>
      <c r="D98" t="s">
        <v>516</v>
      </c>
      <c r="E98" t="s">
        <v>2108</v>
      </c>
      <c r="F98" t="s">
        <v>215</v>
      </c>
      <c r="G98" t="s">
        <v>2208</v>
      </c>
      <c r="H98" s="61">
        <v>0</v>
      </c>
      <c r="I98" s="61">
        <v>0</v>
      </c>
      <c r="J98" s="61">
        <v>0</v>
      </c>
      <c r="K98" s="61">
        <v>0</v>
      </c>
      <c r="L98" s="61">
        <v>0</v>
      </c>
      <c r="M98" s="61">
        <v>0</v>
      </c>
      <c r="N98" s="61">
        <v>0</v>
      </c>
      <c r="O98" s="61">
        <v>0</v>
      </c>
      <c r="P98" s="61">
        <v>0</v>
      </c>
      <c r="Q98" s="61">
        <v>0</v>
      </c>
      <c r="R98" s="61">
        <v>0</v>
      </c>
      <c r="S98" s="61">
        <v>0</v>
      </c>
      <c r="T98" s="61">
        <v>0</v>
      </c>
      <c r="U98" s="61">
        <v>0</v>
      </c>
      <c r="V98" s="61">
        <v>0</v>
      </c>
      <c r="W98" s="61">
        <v>0</v>
      </c>
      <c r="X98" s="61">
        <v>0</v>
      </c>
      <c r="Y98" s="61">
        <v>0</v>
      </c>
      <c r="Z98" s="61">
        <v>0</v>
      </c>
      <c r="AA98" s="61">
        <v>0</v>
      </c>
      <c r="AB98" s="61">
        <v>0</v>
      </c>
      <c r="AC98" s="61">
        <v>0</v>
      </c>
      <c r="AD98" s="61">
        <v>0</v>
      </c>
      <c r="AE98" s="61">
        <v>0</v>
      </c>
      <c r="AF98" s="61">
        <v>0</v>
      </c>
      <c r="AG98" s="61">
        <v>0</v>
      </c>
      <c r="AH98" s="61">
        <v>0</v>
      </c>
      <c r="AI98" s="61">
        <v>0</v>
      </c>
      <c r="AJ98" s="61">
        <v>0</v>
      </c>
      <c r="AK98" s="61">
        <v>0</v>
      </c>
      <c r="AL98" s="61">
        <v>0</v>
      </c>
    </row>
    <row r="99" spans="1:38" ht="14.45">
      <c r="A99">
        <v>83</v>
      </c>
      <c r="B99" t="s">
        <v>518</v>
      </c>
      <c r="C99" t="s">
        <v>519</v>
      </c>
      <c r="D99" t="s">
        <v>519</v>
      </c>
      <c r="E99" t="s">
        <v>2110</v>
      </c>
      <c r="F99" t="s">
        <v>220</v>
      </c>
      <c r="G99" t="s">
        <v>2209</v>
      </c>
      <c r="H99" s="61">
        <v>0</v>
      </c>
      <c r="I99" s="61">
        <v>0</v>
      </c>
      <c r="J99" s="61">
        <v>0</v>
      </c>
      <c r="K99" s="61">
        <v>0</v>
      </c>
      <c r="L99" s="61">
        <v>0</v>
      </c>
      <c r="M99" s="61">
        <v>0</v>
      </c>
      <c r="N99" s="61">
        <v>0</v>
      </c>
      <c r="O99" s="61">
        <v>0</v>
      </c>
      <c r="P99" s="61">
        <v>0</v>
      </c>
      <c r="Q99" s="61">
        <v>0</v>
      </c>
      <c r="R99" s="61">
        <v>0</v>
      </c>
      <c r="S99" s="61">
        <v>0</v>
      </c>
      <c r="T99" s="61">
        <v>0</v>
      </c>
      <c r="U99" s="61">
        <v>0</v>
      </c>
      <c r="V99" s="61">
        <v>0</v>
      </c>
      <c r="W99" s="61">
        <v>0</v>
      </c>
      <c r="X99" s="61">
        <v>0</v>
      </c>
      <c r="Y99" s="61">
        <v>0</v>
      </c>
      <c r="Z99" s="61">
        <v>0</v>
      </c>
      <c r="AA99" s="61">
        <v>0</v>
      </c>
      <c r="AB99" s="61">
        <v>0</v>
      </c>
      <c r="AC99" s="61">
        <v>0</v>
      </c>
      <c r="AD99" s="61">
        <v>0</v>
      </c>
      <c r="AE99" s="61">
        <v>0</v>
      </c>
      <c r="AF99" s="61">
        <v>0</v>
      </c>
      <c r="AG99" s="61">
        <v>0</v>
      </c>
      <c r="AH99" s="61">
        <v>0</v>
      </c>
      <c r="AI99" s="61">
        <v>0</v>
      </c>
      <c r="AJ99" s="61">
        <v>0</v>
      </c>
      <c r="AK99" s="61">
        <v>0</v>
      </c>
      <c r="AL99" s="61">
        <v>0</v>
      </c>
    </row>
    <row r="100" spans="1:38" ht="14.45">
      <c r="A100">
        <v>130</v>
      </c>
      <c r="B100" t="s">
        <v>521</v>
      </c>
      <c r="C100" t="s">
        <v>522</v>
      </c>
      <c r="D100" t="s">
        <v>523</v>
      </c>
      <c r="E100" t="s">
        <v>2126</v>
      </c>
      <c r="F100" t="s">
        <v>265</v>
      </c>
      <c r="G100" t="s">
        <v>2210</v>
      </c>
      <c r="H100" s="61">
        <v>46975.6796875</v>
      </c>
      <c r="I100" s="61">
        <v>4309.39990234375</v>
      </c>
      <c r="J100" s="61">
        <v>9.1736831665039063</v>
      </c>
      <c r="K100" s="61">
        <v>42666.28125</v>
      </c>
      <c r="L100" s="61">
        <v>90.826324462890625</v>
      </c>
      <c r="M100" s="61">
        <v>12848.24609375</v>
      </c>
      <c r="N100" s="61">
        <v>27.350845336914059</v>
      </c>
      <c r="O100" s="61">
        <v>19583.44921875</v>
      </c>
      <c r="P100" s="61">
        <v>41.688484191894531</v>
      </c>
      <c r="Q100" s="61">
        <v>4779.3037109375</v>
      </c>
      <c r="R100" s="61">
        <v>10.173995971679689</v>
      </c>
      <c r="S100" s="61">
        <v>0</v>
      </c>
      <c r="T100" s="61">
        <v>0</v>
      </c>
      <c r="U100" s="61">
        <v>8593.4482421875</v>
      </c>
      <c r="V100" s="61">
        <v>18.293397903442379</v>
      </c>
      <c r="W100" s="61">
        <v>38382.2314453125</v>
      </c>
      <c r="X100" s="61">
        <v>4879.8447265625</v>
      </c>
      <c r="Y100" s="61">
        <v>10.38802337646484</v>
      </c>
      <c r="Z100" s="61">
        <v>42095.8349609375</v>
      </c>
      <c r="AA100" s="61">
        <v>5312.21142578125</v>
      </c>
      <c r="AB100" s="61">
        <v>11.30842971801758</v>
      </c>
      <c r="AC100" s="61">
        <v>41663.46826171875</v>
      </c>
      <c r="AD100" s="61">
        <v>13462.70703125</v>
      </c>
      <c r="AE100" s="61">
        <v>28.65888786315918</v>
      </c>
      <c r="AF100" s="61">
        <v>33512.97265625</v>
      </c>
      <c r="AG100" s="61">
        <v>430.54974365234381</v>
      </c>
      <c r="AH100" s="61">
        <v>0.91653752326965332</v>
      </c>
      <c r="AI100" s="61">
        <v>46545.129943847664</v>
      </c>
      <c r="AJ100" s="61">
        <v>7713.8359375</v>
      </c>
      <c r="AK100" s="61">
        <v>16.420913696289059</v>
      </c>
      <c r="AL100" s="61">
        <v>39261.84375</v>
      </c>
    </row>
    <row r="101" spans="1:38" ht="14.45">
      <c r="A101">
        <v>214</v>
      </c>
      <c r="B101" t="s">
        <v>524</v>
      </c>
      <c r="C101" t="s">
        <v>525</v>
      </c>
      <c r="D101" t="s">
        <v>526</v>
      </c>
      <c r="E101" t="s">
        <v>2126</v>
      </c>
      <c r="F101" t="s">
        <v>269</v>
      </c>
      <c r="G101" t="s">
        <v>2211</v>
      </c>
      <c r="H101" s="61">
        <v>37514.97265625</v>
      </c>
      <c r="I101" s="61">
        <v>0</v>
      </c>
      <c r="J101" s="61">
        <v>0</v>
      </c>
      <c r="K101" s="61">
        <v>0</v>
      </c>
      <c r="L101" s="61">
        <v>0</v>
      </c>
      <c r="M101" s="61">
        <v>792.8135986328125</v>
      </c>
      <c r="N101" s="61">
        <v>2.113325834274292</v>
      </c>
      <c r="O101" s="61">
        <v>1025.890625</v>
      </c>
      <c r="P101" s="61">
        <v>2.7346162796020508</v>
      </c>
      <c r="Q101" s="61">
        <v>34235.8828125</v>
      </c>
      <c r="R101" s="61">
        <v>91.259254455566406</v>
      </c>
      <c r="S101" s="61">
        <v>647.15057373046875</v>
      </c>
      <c r="T101" s="61">
        <v>1.7250461578369141</v>
      </c>
      <c r="U101" s="61">
        <v>33979.8203125</v>
      </c>
      <c r="V101" s="61">
        <v>90.576690673828125</v>
      </c>
      <c r="W101" s="61">
        <v>3535.15234375</v>
      </c>
      <c r="X101" s="61">
        <v>27030.048828125</v>
      </c>
      <c r="Y101" s="61">
        <v>72.051361083984375</v>
      </c>
      <c r="Z101" s="61">
        <v>10484.923828125</v>
      </c>
      <c r="AA101" s="61">
        <v>32602.37109375</v>
      </c>
      <c r="AB101" s="61">
        <v>86.904953002929688</v>
      </c>
      <c r="AC101" s="61">
        <v>4912.6015625</v>
      </c>
      <c r="AD101" s="61">
        <v>37514.80078125</v>
      </c>
      <c r="AE101" s="61">
        <v>99.999542236328125</v>
      </c>
      <c r="AF101" s="61">
        <v>0.171875</v>
      </c>
      <c r="AG101" s="61">
        <v>12672.9697265625</v>
      </c>
      <c r="AH101" s="61">
        <v>33.781097412109382</v>
      </c>
      <c r="AI101" s="61">
        <v>24842.0029296875</v>
      </c>
      <c r="AJ101" s="61">
        <v>1291.964721679688</v>
      </c>
      <c r="AK101" s="61">
        <v>3.4438643455505371</v>
      </c>
      <c r="AL101" s="61">
        <v>36223.007934570313</v>
      </c>
    </row>
    <row r="102" spans="1:38" ht="14.45">
      <c r="A102">
        <v>98</v>
      </c>
      <c r="B102" t="s">
        <v>528</v>
      </c>
      <c r="C102" t="s">
        <v>529</v>
      </c>
      <c r="D102" t="s">
        <v>529</v>
      </c>
      <c r="E102" t="s">
        <v>2108</v>
      </c>
      <c r="F102" t="s">
        <v>224</v>
      </c>
      <c r="G102" t="s">
        <v>2212</v>
      </c>
      <c r="H102" s="61">
        <v>0</v>
      </c>
      <c r="I102" s="61">
        <v>0</v>
      </c>
      <c r="J102" s="61">
        <v>0</v>
      </c>
      <c r="K102" s="61">
        <v>0</v>
      </c>
      <c r="L102" s="61">
        <v>0</v>
      </c>
      <c r="M102" s="61">
        <v>0</v>
      </c>
      <c r="N102" s="61">
        <v>0</v>
      </c>
      <c r="O102" s="61">
        <v>0</v>
      </c>
      <c r="P102" s="61">
        <v>0</v>
      </c>
      <c r="Q102" s="61">
        <v>0</v>
      </c>
      <c r="R102" s="61">
        <v>0</v>
      </c>
      <c r="S102" s="61">
        <v>0</v>
      </c>
      <c r="T102" s="61">
        <v>0</v>
      </c>
      <c r="U102" s="61">
        <v>0</v>
      </c>
      <c r="V102" s="61">
        <v>0</v>
      </c>
      <c r="W102" s="61">
        <v>0</v>
      </c>
      <c r="X102" s="61">
        <v>0</v>
      </c>
      <c r="Y102" s="61">
        <v>0</v>
      </c>
      <c r="Z102" s="61">
        <v>0</v>
      </c>
      <c r="AA102" s="61">
        <v>0</v>
      </c>
      <c r="AB102" s="61">
        <v>0</v>
      </c>
      <c r="AC102" s="61">
        <v>0</v>
      </c>
      <c r="AD102" s="61">
        <v>0</v>
      </c>
      <c r="AE102" s="61">
        <v>0</v>
      </c>
      <c r="AF102" s="61">
        <v>0</v>
      </c>
      <c r="AG102" s="61">
        <v>0</v>
      </c>
      <c r="AH102" s="61">
        <v>0</v>
      </c>
      <c r="AI102" s="61">
        <v>0</v>
      </c>
      <c r="AJ102" s="61">
        <v>0</v>
      </c>
      <c r="AK102" s="61">
        <v>0</v>
      </c>
      <c r="AL102" s="61">
        <v>0</v>
      </c>
    </row>
    <row r="103" spans="1:38" ht="14.45">
      <c r="A103">
        <v>249</v>
      </c>
      <c r="B103" t="s">
        <v>531</v>
      </c>
      <c r="C103" t="s">
        <v>532</v>
      </c>
      <c r="D103" t="s">
        <v>532</v>
      </c>
      <c r="E103" t="s">
        <v>2108</v>
      </c>
      <c r="F103" t="s">
        <v>215</v>
      </c>
      <c r="G103" t="s">
        <v>2213</v>
      </c>
      <c r="H103" s="61">
        <v>0</v>
      </c>
      <c r="I103" s="61">
        <v>0</v>
      </c>
      <c r="J103" s="61">
        <v>0</v>
      </c>
      <c r="K103" s="61">
        <v>0</v>
      </c>
      <c r="L103" s="61">
        <v>0</v>
      </c>
      <c r="M103" s="61">
        <v>0</v>
      </c>
      <c r="N103" s="61">
        <v>0</v>
      </c>
      <c r="O103" s="61">
        <v>0</v>
      </c>
      <c r="P103" s="61">
        <v>0</v>
      </c>
      <c r="Q103" s="61">
        <v>0</v>
      </c>
      <c r="R103" s="61">
        <v>0</v>
      </c>
      <c r="S103" s="61">
        <v>0</v>
      </c>
      <c r="T103" s="61">
        <v>0</v>
      </c>
      <c r="U103" s="61">
        <v>0</v>
      </c>
      <c r="V103" s="61">
        <v>0</v>
      </c>
      <c r="W103" s="61">
        <v>0</v>
      </c>
      <c r="X103" s="61">
        <v>0</v>
      </c>
      <c r="Y103" s="61">
        <v>0</v>
      </c>
      <c r="Z103" s="61">
        <v>0</v>
      </c>
      <c r="AA103" s="61">
        <v>0</v>
      </c>
      <c r="AB103" s="61">
        <v>0</v>
      </c>
      <c r="AC103" s="61">
        <v>0</v>
      </c>
      <c r="AD103" s="61">
        <v>0</v>
      </c>
      <c r="AE103" s="61">
        <v>0</v>
      </c>
      <c r="AF103" s="61">
        <v>0</v>
      </c>
      <c r="AG103" s="61">
        <v>0</v>
      </c>
      <c r="AH103" s="61">
        <v>0</v>
      </c>
      <c r="AI103" s="61">
        <v>0</v>
      </c>
      <c r="AJ103" s="61">
        <v>0</v>
      </c>
      <c r="AK103" s="61">
        <v>0</v>
      </c>
      <c r="AL103" s="61">
        <v>0</v>
      </c>
    </row>
    <row r="104" spans="1:38" ht="14.45">
      <c r="A104">
        <v>243</v>
      </c>
      <c r="B104" t="s">
        <v>534</v>
      </c>
      <c r="C104" t="s">
        <v>535</v>
      </c>
      <c r="D104" t="s">
        <v>536</v>
      </c>
      <c r="E104" t="s">
        <v>2108</v>
      </c>
      <c r="F104" t="s">
        <v>224</v>
      </c>
      <c r="G104" t="s">
        <v>2214</v>
      </c>
      <c r="H104" s="61">
        <v>0</v>
      </c>
      <c r="I104" s="61">
        <v>0</v>
      </c>
      <c r="J104" s="61">
        <v>0</v>
      </c>
      <c r="K104" s="61">
        <v>0</v>
      </c>
      <c r="L104" s="61">
        <v>0</v>
      </c>
      <c r="M104" s="61">
        <v>0</v>
      </c>
      <c r="N104" s="61">
        <v>0</v>
      </c>
      <c r="O104" s="61">
        <v>0</v>
      </c>
      <c r="P104" s="61">
        <v>0</v>
      </c>
      <c r="Q104" s="61">
        <v>0</v>
      </c>
      <c r="R104" s="61">
        <v>0</v>
      </c>
      <c r="S104" s="61">
        <v>0</v>
      </c>
      <c r="T104" s="61">
        <v>0</v>
      </c>
      <c r="U104" s="61">
        <v>0</v>
      </c>
      <c r="V104" s="61">
        <v>0</v>
      </c>
      <c r="W104" s="61">
        <v>0</v>
      </c>
      <c r="X104" s="61">
        <v>0</v>
      </c>
      <c r="Y104" s="61">
        <v>0</v>
      </c>
      <c r="Z104" s="61">
        <v>0</v>
      </c>
      <c r="AA104" s="61">
        <v>0</v>
      </c>
      <c r="AB104" s="61">
        <v>0</v>
      </c>
      <c r="AC104" s="61">
        <v>0</v>
      </c>
      <c r="AD104" s="61">
        <v>0</v>
      </c>
      <c r="AE104" s="61">
        <v>0</v>
      </c>
      <c r="AF104" s="61">
        <v>0</v>
      </c>
      <c r="AG104" s="61">
        <v>0</v>
      </c>
      <c r="AH104" s="61">
        <v>0</v>
      </c>
      <c r="AI104" s="61">
        <v>0</v>
      </c>
      <c r="AJ104" s="61">
        <v>0</v>
      </c>
      <c r="AK104" s="61">
        <v>0</v>
      </c>
      <c r="AL104" s="61">
        <v>0</v>
      </c>
    </row>
    <row r="105" spans="1:38" ht="14.45">
      <c r="A105">
        <v>84</v>
      </c>
      <c r="B105" t="s">
        <v>538</v>
      </c>
      <c r="C105" t="s">
        <v>539</v>
      </c>
      <c r="D105" t="s">
        <v>539</v>
      </c>
      <c r="E105" t="s">
        <v>2110</v>
      </c>
      <c r="F105" t="s">
        <v>220</v>
      </c>
      <c r="G105" t="s">
        <v>2215</v>
      </c>
      <c r="H105" s="61">
        <v>852.71966552734375</v>
      </c>
      <c r="I105" s="61">
        <v>347.05795288085938</v>
      </c>
      <c r="J105" s="61">
        <v>40.700122833251953</v>
      </c>
      <c r="K105" s="61">
        <v>505.66171264648438</v>
      </c>
      <c r="L105" s="61">
        <v>59.299873352050781</v>
      </c>
      <c r="M105" s="61">
        <v>0</v>
      </c>
      <c r="N105" s="61">
        <v>0</v>
      </c>
      <c r="O105" s="61">
        <v>0</v>
      </c>
      <c r="P105" s="61">
        <v>0</v>
      </c>
      <c r="Q105" s="61">
        <v>0</v>
      </c>
      <c r="R105" s="61">
        <v>0</v>
      </c>
      <c r="S105" s="61">
        <v>0</v>
      </c>
      <c r="T105" s="61">
        <v>0</v>
      </c>
      <c r="U105" s="61">
        <v>0</v>
      </c>
      <c r="V105" s="61">
        <v>0</v>
      </c>
      <c r="W105" s="61">
        <v>852.71966552734375</v>
      </c>
      <c r="X105" s="61">
        <v>90.822685241699219</v>
      </c>
      <c r="Y105" s="61">
        <v>10.650942802429199</v>
      </c>
      <c r="Z105" s="61">
        <v>761.89698028564453</v>
      </c>
      <c r="AA105" s="61">
        <v>444.42892456054688</v>
      </c>
      <c r="AB105" s="61">
        <v>52.118991851806641</v>
      </c>
      <c r="AC105" s="61">
        <v>408.29074096679688</v>
      </c>
      <c r="AD105" s="61">
        <v>444.42892456054688</v>
      </c>
      <c r="AE105" s="61">
        <v>52.118991851806641</v>
      </c>
      <c r="AF105" s="61">
        <v>408.29074096679688</v>
      </c>
      <c r="AG105" s="61">
        <v>0</v>
      </c>
      <c r="AH105" s="61">
        <v>0</v>
      </c>
      <c r="AI105" s="61">
        <v>852.71966552734375</v>
      </c>
      <c r="AJ105" s="61">
        <v>4.698646068572998</v>
      </c>
      <c r="AK105" s="61">
        <v>0.55101883411407471</v>
      </c>
      <c r="AL105" s="61">
        <v>848.02101945877075</v>
      </c>
    </row>
    <row r="106" spans="1:38" ht="14.45">
      <c r="A106">
        <v>310</v>
      </c>
      <c r="B106" t="s">
        <v>541</v>
      </c>
      <c r="C106" t="s">
        <v>542</v>
      </c>
      <c r="D106" t="s">
        <v>543</v>
      </c>
      <c r="E106" t="s">
        <v>2216</v>
      </c>
      <c r="G106" t="s">
        <v>230</v>
      </c>
      <c r="H106" s="61">
        <v>0</v>
      </c>
      <c r="I106" s="61">
        <v>0</v>
      </c>
      <c r="J106" s="61">
        <v>0</v>
      </c>
      <c r="K106" s="61">
        <v>0</v>
      </c>
      <c r="L106" s="61">
        <v>0</v>
      </c>
      <c r="M106" s="61">
        <v>0</v>
      </c>
      <c r="N106" s="61">
        <v>0</v>
      </c>
      <c r="O106" s="61">
        <v>0</v>
      </c>
      <c r="P106" s="61">
        <v>0</v>
      </c>
      <c r="Q106" s="61">
        <v>0</v>
      </c>
      <c r="R106" s="61">
        <v>0</v>
      </c>
      <c r="S106" s="61">
        <v>0</v>
      </c>
      <c r="T106" s="61">
        <v>0</v>
      </c>
      <c r="U106" s="61">
        <v>0</v>
      </c>
      <c r="V106" s="61">
        <v>0</v>
      </c>
      <c r="W106" s="61">
        <v>0</v>
      </c>
      <c r="X106" s="61">
        <v>0</v>
      </c>
      <c r="Y106" s="61">
        <v>0</v>
      </c>
      <c r="Z106" s="61">
        <v>0</v>
      </c>
      <c r="AA106" s="61">
        <v>0</v>
      </c>
      <c r="AB106" s="61">
        <v>0</v>
      </c>
      <c r="AC106" s="61">
        <v>0</v>
      </c>
      <c r="AD106" s="61">
        <v>0</v>
      </c>
      <c r="AE106" s="61">
        <v>0</v>
      </c>
      <c r="AF106" s="61">
        <v>0</v>
      </c>
      <c r="AG106" s="61">
        <v>0</v>
      </c>
      <c r="AH106" s="61">
        <v>0</v>
      </c>
      <c r="AI106" s="61">
        <v>0</v>
      </c>
      <c r="AJ106" s="61">
        <v>0</v>
      </c>
      <c r="AK106" s="61">
        <v>0</v>
      </c>
      <c r="AL106" s="61">
        <v>0</v>
      </c>
    </row>
    <row r="107" spans="1:38" ht="14.45">
      <c r="A107">
        <v>283</v>
      </c>
      <c r="B107" t="s">
        <v>545</v>
      </c>
      <c r="C107" t="s">
        <v>546</v>
      </c>
      <c r="D107" t="s">
        <v>546</v>
      </c>
      <c r="E107" t="s">
        <v>2177</v>
      </c>
      <c r="F107" t="s">
        <v>547</v>
      </c>
      <c r="G107" t="s">
        <v>2217</v>
      </c>
      <c r="H107" s="61">
        <v>0</v>
      </c>
      <c r="I107" s="61">
        <v>0</v>
      </c>
      <c r="J107" s="61">
        <v>0</v>
      </c>
      <c r="K107" s="61">
        <v>0</v>
      </c>
      <c r="L107" s="61">
        <v>0</v>
      </c>
      <c r="M107" s="61">
        <v>0</v>
      </c>
      <c r="N107" s="61">
        <v>0</v>
      </c>
      <c r="O107" s="61">
        <v>0</v>
      </c>
      <c r="P107" s="61">
        <v>0</v>
      </c>
      <c r="Q107" s="61">
        <v>0</v>
      </c>
      <c r="R107" s="61">
        <v>0</v>
      </c>
      <c r="S107" s="61">
        <v>0</v>
      </c>
      <c r="T107" s="61">
        <v>0</v>
      </c>
      <c r="U107" s="61">
        <v>0</v>
      </c>
      <c r="V107" s="61">
        <v>0</v>
      </c>
      <c r="W107" s="61">
        <v>0</v>
      </c>
      <c r="X107" s="61">
        <v>0</v>
      </c>
      <c r="Y107" s="61">
        <v>0</v>
      </c>
      <c r="Z107" s="61">
        <v>0</v>
      </c>
      <c r="AA107" s="61">
        <v>0</v>
      </c>
      <c r="AB107" s="61">
        <v>0</v>
      </c>
      <c r="AC107" s="61">
        <v>0</v>
      </c>
      <c r="AD107" s="61">
        <v>0</v>
      </c>
      <c r="AE107" s="61">
        <v>0</v>
      </c>
      <c r="AF107" s="61">
        <v>0</v>
      </c>
      <c r="AG107" s="61">
        <v>0</v>
      </c>
      <c r="AH107" s="61">
        <v>0</v>
      </c>
      <c r="AI107" s="61">
        <v>0</v>
      </c>
      <c r="AJ107" s="61">
        <v>0</v>
      </c>
      <c r="AK107" s="61">
        <v>0</v>
      </c>
      <c r="AL107" s="61">
        <v>0</v>
      </c>
    </row>
    <row r="108" spans="1:38" ht="14.45">
      <c r="A108">
        <v>21</v>
      </c>
      <c r="B108" t="s">
        <v>549</v>
      </c>
      <c r="C108" t="s">
        <v>550</v>
      </c>
      <c r="D108" t="s">
        <v>550</v>
      </c>
      <c r="E108" t="s">
        <v>2108</v>
      </c>
      <c r="F108" t="s">
        <v>224</v>
      </c>
      <c r="G108" t="s">
        <v>2218</v>
      </c>
      <c r="H108" s="61">
        <v>0</v>
      </c>
      <c r="I108" s="61">
        <v>0</v>
      </c>
      <c r="J108" s="61">
        <v>0</v>
      </c>
      <c r="K108" s="61">
        <v>0</v>
      </c>
      <c r="L108" s="61">
        <v>0</v>
      </c>
      <c r="M108" s="61">
        <v>0</v>
      </c>
      <c r="N108" s="61">
        <v>0</v>
      </c>
      <c r="O108" s="61">
        <v>0</v>
      </c>
      <c r="P108" s="61">
        <v>0</v>
      </c>
      <c r="Q108" s="61">
        <v>0</v>
      </c>
      <c r="R108" s="61">
        <v>0</v>
      </c>
      <c r="S108" s="61">
        <v>0</v>
      </c>
      <c r="T108" s="61">
        <v>0</v>
      </c>
      <c r="U108" s="61">
        <v>0</v>
      </c>
      <c r="V108" s="61">
        <v>0</v>
      </c>
      <c r="W108" s="61">
        <v>0</v>
      </c>
      <c r="X108" s="61">
        <v>0</v>
      </c>
      <c r="Y108" s="61">
        <v>0</v>
      </c>
      <c r="Z108" s="61">
        <v>0</v>
      </c>
      <c r="AA108" s="61">
        <v>0</v>
      </c>
      <c r="AB108" s="61">
        <v>0</v>
      </c>
      <c r="AC108" s="61">
        <v>0</v>
      </c>
      <c r="AD108" s="61">
        <v>0</v>
      </c>
      <c r="AE108" s="61">
        <v>0</v>
      </c>
      <c r="AF108" s="61">
        <v>0</v>
      </c>
      <c r="AG108" s="61">
        <v>0</v>
      </c>
      <c r="AH108" s="61">
        <v>0</v>
      </c>
      <c r="AI108" s="61">
        <v>0</v>
      </c>
      <c r="AJ108" s="61">
        <v>0</v>
      </c>
      <c r="AK108" s="61">
        <v>0</v>
      </c>
      <c r="AL108" s="61">
        <v>0</v>
      </c>
    </row>
    <row r="109" spans="1:38" ht="14.45">
      <c r="A109">
        <v>72</v>
      </c>
      <c r="B109" t="s">
        <v>551</v>
      </c>
      <c r="C109" t="s">
        <v>552</v>
      </c>
      <c r="D109" t="s">
        <v>552</v>
      </c>
      <c r="E109" t="s">
        <v>2108</v>
      </c>
      <c r="F109" t="s">
        <v>224</v>
      </c>
      <c r="G109" t="s">
        <v>2219</v>
      </c>
      <c r="H109" s="61">
        <v>0</v>
      </c>
      <c r="I109" s="61">
        <v>0</v>
      </c>
      <c r="J109" s="61">
        <v>0</v>
      </c>
      <c r="K109" s="61">
        <v>0</v>
      </c>
      <c r="L109" s="61">
        <v>0</v>
      </c>
      <c r="M109" s="61">
        <v>0</v>
      </c>
      <c r="N109" s="61">
        <v>0</v>
      </c>
      <c r="O109" s="61">
        <v>0</v>
      </c>
      <c r="P109" s="61">
        <v>0</v>
      </c>
      <c r="Q109" s="61">
        <v>0</v>
      </c>
      <c r="R109" s="61">
        <v>0</v>
      </c>
      <c r="S109" s="61">
        <v>0</v>
      </c>
      <c r="T109" s="61">
        <v>0</v>
      </c>
      <c r="U109" s="61">
        <v>0</v>
      </c>
      <c r="V109" s="61">
        <v>0</v>
      </c>
      <c r="W109" s="61">
        <v>0</v>
      </c>
      <c r="X109" s="61">
        <v>0</v>
      </c>
      <c r="Y109" s="61">
        <v>0</v>
      </c>
      <c r="Z109" s="61">
        <v>0</v>
      </c>
      <c r="AA109" s="61">
        <v>0</v>
      </c>
      <c r="AB109" s="61">
        <v>0</v>
      </c>
      <c r="AC109" s="61">
        <v>0</v>
      </c>
      <c r="AD109" s="61">
        <v>0</v>
      </c>
      <c r="AE109" s="61">
        <v>0</v>
      </c>
      <c r="AF109" s="61">
        <v>0</v>
      </c>
      <c r="AG109" s="61">
        <v>0</v>
      </c>
      <c r="AH109" s="61">
        <v>0</v>
      </c>
      <c r="AI109" s="61">
        <v>0</v>
      </c>
      <c r="AJ109" s="61">
        <v>0</v>
      </c>
      <c r="AK109" s="61">
        <v>0</v>
      </c>
      <c r="AL109" s="61">
        <v>0</v>
      </c>
    </row>
    <row r="110" spans="1:38" ht="14.45">
      <c r="A110">
        <v>167</v>
      </c>
      <c r="B110" t="s">
        <v>554</v>
      </c>
      <c r="C110" t="s">
        <v>555</v>
      </c>
      <c r="D110" t="s">
        <v>555</v>
      </c>
      <c r="E110" t="s">
        <v>2159</v>
      </c>
      <c r="F110" t="s">
        <v>269</v>
      </c>
      <c r="G110" t="s">
        <v>2220</v>
      </c>
      <c r="H110" s="61">
        <v>95.947425842285156</v>
      </c>
      <c r="I110" s="61">
        <v>32.982341766357422</v>
      </c>
      <c r="J110" s="61">
        <v>34.375431060791023</v>
      </c>
      <c r="K110" s="61">
        <v>62.965084075927727</v>
      </c>
      <c r="L110" s="61">
        <v>65.62457275390625</v>
      </c>
      <c r="M110" s="61">
        <v>0</v>
      </c>
      <c r="N110" s="61">
        <v>0</v>
      </c>
      <c r="O110" s="61">
        <v>0</v>
      </c>
      <c r="P110" s="61">
        <v>0</v>
      </c>
      <c r="Q110" s="61">
        <v>62.965087890625</v>
      </c>
      <c r="R110" s="61">
        <v>65.62457275390625</v>
      </c>
      <c r="S110" s="61">
        <v>0</v>
      </c>
      <c r="T110" s="61">
        <v>0</v>
      </c>
      <c r="U110" s="61">
        <v>62.965087890625</v>
      </c>
      <c r="V110" s="61">
        <v>65.62457275390625</v>
      </c>
      <c r="W110" s="61">
        <v>32.982337951660163</v>
      </c>
      <c r="X110" s="61">
        <v>0</v>
      </c>
      <c r="Y110" s="61">
        <v>0</v>
      </c>
      <c r="Z110" s="61">
        <v>95.947425842285156</v>
      </c>
      <c r="AA110" s="61">
        <v>12.17469501495361</v>
      </c>
      <c r="AB110" s="61">
        <v>12.68892288208008</v>
      </c>
      <c r="AC110" s="61">
        <v>83.772730827331543</v>
      </c>
      <c r="AD110" s="61">
        <v>62.965087890625</v>
      </c>
      <c r="AE110" s="61">
        <v>65.62457275390625</v>
      </c>
      <c r="AF110" s="61">
        <v>32.982337951660163</v>
      </c>
      <c r="AG110" s="61">
        <v>31.583246231079102</v>
      </c>
      <c r="AH110" s="61">
        <v>32.917243957519531</v>
      </c>
      <c r="AI110" s="61">
        <v>64.364179611206055</v>
      </c>
      <c r="AJ110" s="61">
        <v>1.222728371620178</v>
      </c>
      <c r="AK110" s="61">
        <v>1.2743732929229741</v>
      </c>
      <c r="AL110" s="61">
        <v>94.724697470664978</v>
      </c>
    </row>
    <row r="111" spans="1:38" ht="14.45">
      <c r="A111">
        <v>112</v>
      </c>
      <c r="B111" t="s">
        <v>557</v>
      </c>
      <c r="C111" t="s">
        <v>558</v>
      </c>
      <c r="D111" t="s">
        <v>558</v>
      </c>
      <c r="E111" t="s">
        <v>2135</v>
      </c>
      <c r="F111" t="s">
        <v>265</v>
      </c>
      <c r="G111" t="s">
        <v>2221</v>
      </c>
      <c r="H111" s="61">
        <v>0</v>
      </c>
      <c r="I111" s="61">
        <v>0</v>
      </c>
      <c r="J111" s="61">
        <v>0</v>
      </c>
      <c r="K111" s="61">
        <v>0</v>
      </c>
      <c r="L111" s="61">
        <v>0</v>
      </c>
      <c r="M111" s="61">
        <v>0</v>
      </c>
      <c r="N111" s="61">
        <v>0</v>
      </c>
      <c r="O111" s="61">
        <v>0</v>
      </c>
      <c r="P111" s="61">
        <v>0</v>
      </c>
      <c r="Q111" s="61">
        <v>0</v>
      </c>
      <c r="R111" s="61">
        <v>0</v>
      </c>
      <c r="S111" s="61">
        <v>0</v>
      </c>
      <c r="T111" s="61">
        <v>0</v>
      </c>
      <c r="U111" s="61">
        <v>0</v>
      </c>
      <c r="V111" s="61">
        <v>0</v>
      </c>
      <c r="W111" s="61">
        <v>0</v>
      </c>
      <c r="X111" s="61">
        <v>0</v>
      </c>
      <c r="Y111" s="61">
        <v>0</v>
      </c>
      <c r="Z111" s="61">
        <v>0</v>
      </c>
      <c r="AA111" s="61">
        <v>0</v>
      </c>
      <c r="AB111" s="61">
        <v>0</v>
      </c>
      <c r="AC111" s="61">
        <v>0</v>
      </c>
      <c r="AD111" s="61">
        <v>0</v>
      </c>
      <c r="AE111" s="61">
        <v>0</v>
      </c>
      <c r="AF111" s="61">
        <v>0</v>
      </c>
      <c r="AG111" s="61">
        <v>0</v>
      </c>
      <c r="AH111" s="61">
        <v>0</v>
      </c>
      <c r="AI111" s="61">
        <v>0</v>
      </c>
      <c r="AJ111" s="61">
        <v>0</v>
      </c>
      <c r="AK111" s="61">
        <v>0</v>
      </c>
      <c r="AL111" s="61">
        <v>0</v>
      </c>
    </row>
    <row r="112" spans="1:38" ht="14.45">
      <c r="A112">
        <v>39</v>
      </c>
      <c r="B112" t="s">
        <v>559</v>
      </c>
      <c r="C112" t="s">
        <v>560</v>
      </c>
      <c r="D112" t="s">
        <v>561</v>
      </c>
      <c r="E112" t="s">
        <v>2132</v>
      </c>
      <c r="F112" t="s">
        <v>256</v>
      </c>
      <c r="G112" t="s">
        <v>2222</v>
      </c>
      <c r="H112" s="61">
        <v>6118.13916015625</v>
      </c>
      <c r="I112" s="61">
        <v>836.4014892578125</v>
      </c>
      <c r="J112" s="61">
        <v>13.67084789276123</v>
      </c>
      <c r="K112" s="61">
        <v>5281.73779296875</v>
      </c>
      <c r="L112" s="61">
        <v>86.329154968261719</v>
      </c>
      <c r="M112" s="61">
        <v>0</v>
      </c>
      <c r="N112" s="61">
        <v>0</v>
      </c>
      <c r="O112" s="61">
        <v>0</v>
      </c>
      <c r="P112" s="61">
        <v>0</v>
      </c>
      <c r="Q112" s="61">
        <v>0</v>
      </c>
      <c r="R112" s="61">
        <v>0</v>
      </c>
      <c r="S112" s="61">
        <v>0</v>
      </c>
      <c r="T112" s="61">
        <v>0</v>
      </c>
      <c r="U112" s="61">
        <v>0</v>
      </c>
      <c r="V112" s="61">
        <v>0</v>
      </c>
      <c r="W112" s="61">
        <v>6118.13916015625</v>
      </c>
      <c r="X112" s="61">
        <v>4508.25537109375</v>
      </c>
      <c r="Y112" s="61">
        <v>73.68670654296875</v>
      </c>
      <c r="Z112" s="61">
        <v>1609.8837890625</v>
      </c>
      <c r="AA112" s="61">
        <v>4508.25537109375</v>
      </c>
      <c r="AB112" s="61">
        <v>73.68670654296875</v>
      </c>
      <c r="AC112" s="61">
        <v>1609.8837890625</v>
      </c>
      <c r="AD112" s="61">
        <v>4508.25537109375</v>
      </c>
      <c r="AE112" s="61">
        <v>73.68670654296875</v>
      </c>
      <c r="AF112" s="61">
        <v>1609.8837890625</v>
      </c>
      <c r="AG112" s="61">
        <v>3973.103515625</v>
      </c>
      <c r="AH112" s="61">
        <v>64.939735412597656</v>
      </c>
      <c r="AI112" s="61">
        <v>2145.03564453125</v>
      </c>
      <c r="AJ112" s="61">
        <v>160.6400146484375</v>
      </c>
      <c r="AK112" s="61">
        <v>2.625635147094727</v>
      </c>
      <c r="AL112" s="61">
        <v>5957.4991455078116</v>
      </c>
    </row>
    <row r="113" spans="1:38" ht="14.45">
      <c r="A113">
        <v>240</v>
      </c>
      <c r="B113" t="s">
        <v>563</v>
      </c>
      <c r="C113" t="s">
        <v>564</v>
      </c>
      <c r="D113" t="s">
        <v>564</v>
      </c>
      <c r="E113" t="s">
        <v>2113</v>
      </c>
      <c r="F113" t="s">
        <v>229</v>
      </c>
      <c r="G113" t="s">
        <v>2223</v>
      </c>
      <c r="H113" s="61">
        <v>50654.02734375</v>
      </c>
      <c r="I113" s="61">
        <v>9611.357421875</v>
      </c>
      <c r="J113" s="61">
        <v>18.974517822265621</v>
      </c>
      <c r="K113" s="61">
        <v>41042.671875</v>
      </c>
      <c r="L113" s="61">
        <v>81.025489807128906</v>
      </c>
      <c r="M113" s="61">
        <v>3.1135296821594238</v>
      </c>
      <c r="N113" s="61">
        <v>6.1466577462852001E-3</v>
      </c>
      <c r="O113" s="61">
        <v>8.6937643587589264E-2</v>
      </c>
      <c r="P113" s="61">
        <v>1.7163026495836681E-4</v>
      </c>
      <c r="Q113" s="61">
        <v>13046.2470703125</v>
      </c>
      <c r="R113" s="61">
        <v>25.755596160888668</v>
      </c>
      <c r="S113" s="61">
        <v>9082.974609375</v>
      </c>
      <c r="T113" s="61">
        <v>17.931396484375</v>
      </c>
      <c r="U113" s="61">
        <v>23869.541015625</v>
      </c>
      <c r="V113" s="61">
        <v>47.122688293457031</v>
      </c>
      <c r="W113" s="61">
        <v>26784.486328125</v>
      </c>
      <c r="X113" s="61">
        <v>11057.716796875</v>
      </c>
      <c r="Y113" s="61">
        <v>21.829887390136719</v>
      </c>
      <c r="Z113" s="61">
        <v>39596.310546875</v>
      </c>
      <c r="AA113" s="61">
        <v>23083.052734375</v>
      </c>
      <c r="AB113" s="61">
        <v>45.570026397705078</v>
      </c>
      <c r="AC113" s="61">
        <v>27570.974609375</v>
      </c>
      <c r="AD113" s="61">
        <v>37162.7890625</v>
      </c>
      <c r="AE113" s="61">
        <v>73.365913391113281</v>
      </c>
      <c r="AF113" s="61">
        <v>13491.23828125</v>
      </c>
      <c r="AG113" s="61">
        <v>15484.0361328125</v>
      </c>
      <c r="AH113" s="61">
        <v>30.56822395324707</v>
      </c>
      <c r="AI113" s="61">
        <v>35169.9912109375</v>
      </c>
      <c r="AJ113" s="61">
        <v>328.4879150390625</v>
      </c>
      <c r="AK113" s="61">
        <v>0.64849317073822021</v>
      </c>
      <c r="AL113" s="61">
        <v>50325.539428710938</v>
      </c>
    </row>
    <row r="114" spans="1:38" ht="14.45">
      <c r="A114">
        <v>208</v>
      </c>
      <c r="B114" t="s">
        <v>566</v>
      </c>
      <c r="C114" t="s">
        <v>567</v>
      </c>
      <c r="D114" t="s">
        <v>567</v>
      </c>
      <c r="E114" t="s">
        <v>2135</v>
      </c>
      <c r="F114" t="s">
        <v>568</v>
      </c>
      <c r="G114" t="s">
        <v>230</v>
      </c>
      <c r="H114" s="61">
        <v>67795.21875</v>
      </c>
      <c r="I114" s="61">
        <v>4798.85888671875</v>
      </c>
      <c r="J114" s="61">
        <v>7.0784621238708496</v>
      </c>
      <c r="K114" s="61">
        <v>62996.359375</v>
      </c>
      <c r="L114" s="61">
        <v>92.921539306640625</v>
      </c>
      <c r="M114" s="61">
        <v>7841.00830078125</v>
      </c>
      <c r="N114" s="61">
        <v>11.56572437286377</v>
      </c>
      <c r="O114" s="61">
        <v>3964.154296875</v>
      </c>
      <c r="P114" s="61">
        <v>5.8472476005554199</v>
      </c>
      <c r="Q114" s="61">
        <v>3421.59326171875</v>
      </c>
      <c r="R114" s="61">
        <v>5.0469536781311044</v>
      </c>
      <c r="S114" s="61">
        <v>0</v>
      </c>
      <c r="T114" s="61">
        <v>0</v>
      </c>
      <c r="U114" s="61">
        <v>32304.791015625</v>
      </c>
      <c r="V114" s="61">
        <v>47.650547027587891</v>
      </c>
      <c r="W114" s="61">
        <v>35490.427734375</v>
      </c>
      <c r="X114" s="61">
        <v>21303.75</v>
      </c>
      <c r="Y114" s="61">
        <v>31.423675537109379</v>
      </c>
      <c r="Z114" s="61">
        <v>46491.46875</v>
      </c>
      <c r="AA114" s="61">
        <v>11875.2294921875</v>
      </c>
      <c r="AB114" s="61">
        <v>17.516323089599609</v>
      </c>
      <c r="AC114" s="61">
        <v>55919.9892578125</v>
      </c>
      <c r="AD114" s="61">
        <v>49437.65234375</v>
      </c>
      <c r="AE114" s="61">
        <v>72.922035217285156</v>
      </c>
      <c r="AF114" s="61">
        <v>18357.56640625</v>
      </c>
      <c r="AG114" s="61">
        <v>41225.984375</v>
      </c>
      <c r="AH114" s="61">
        <v>60.809577941894531</v>
      </c>
      <c r="AI114" s="61">
        <v>26569.234375</v>
      </c>
      <c r="AJ114" s="61">
        <v>7091.4404296875</v>
      </c>
      <c r="AK114" s="61">
        <v>10.4600887298584</v>
      </c>
      <c r="AL114" s="61">
        <v>60703.7783203125</v>
      </c>
    </row>
    <row r="115" spans="1:38" ht="14.45">
      <c r="A115">
        <v>85</v>
      </c>
      <c r="B115" t="s">
        <v>569</v>
      </c>
      <c r="C115" t="s">
        <v>570</v>
      </c>
      <c r="D115" t="s">
        <v>570</v>
      </c>
      <c r="E115" t="s">
        <v>2110</v>
      </c>
      <c r="F115" t="s">
        <v>220</v>
      </c>
      <c r="G115" t="s">
        <v>2224</v>
      </c>
      <c r="H115" s="61">
        <v>823.92572021484375</v>
      </c>
      <c r="I115" s="61">
        <v>345.10409545898438</v>
      </c>
      <c r="J115" s="61">
        <v>41.885341644287109</v>
      </c>
      <c r="K115" s="61">
        <v>478.82162475585938</v>
      </c>
      <c r="L115" s="61">
        <v>58.114658355712891</v>
      </c>
      <c r="M115" s="61">
        <v>0</v>
      </c>
      <c r="N115" s="61">
        <v>0</v>
      </c>
      <c r="O115" s="61">
        <v>0</v>
      </c>
      <c r="P115" s="61">
        <v>0</v>
      </c>
      <c r="Q115" s="61">
        <v>0</v>
      </c>
      <c r="R115" s="61">
        <v>0</v>
      </c>
      <c r="S115" s="61">
        <v>0</v>
      </c>
      <c r="T115" s="61">
        <v>0</v>
      </c>
      <c r="U115" s="61">
        <v>0</v>
      </c>
      <c r="V115" s="61">
        <v>0</v>
      </c>
      <c r="W115" s="61">
        <v>823.92572021484375</v>
      </c>
      <c r="X115" s="61">
        <v>70.016487121582031</v>
      </c>
      <c r="Y115" s="61">
        <v>8.4979124069213867</v>
      </c>
      <c r="Z115" s="61">
        <v>753.90923309326172</v>
      </c>
      <c r="AA115" s="61">
        <v>423.62274169921881</v>
      </c>
      <c r="AB115" s="61">
        <v>51.415164947509773</v>
      </c>
      <c r="AC115" s="61">
        <v>400.30297851562489</v>
      </c>
      <c r="AD115" s="61">
        <v>423.62274169921881</v>
      </c>
      <c r="AE115" s="61">
        <v>51.415164947509773</v>
      </c>
      <c r="AF115" s="61">
        <v>400.30297851562489</v>
      </c>
      <c r="AG115" s="61">
        <v>0</v>
      </c>
      <c r="AH115" s="61">
        <v>0</v>
      </c>
      <c r="AI115" s="61">
        <v>823.92572021484375</v>
      </c>
      <c r="AJ115" s="61">
        <v>2.507078886032104</v>
      </c>
      <c r="AK115" s="61">
        <v>0.30428457260131841</v>
      </c>
      <c r="AL115" s="61">
        <v>821.41864132881165</v>
      </c>
    </row>
    <row r="116" spans="1:38" ht="14.45">
      <c r="A116">
        <v>131</v>
      </c>
      <c r="B116" t="s">
        <v>572</v>
      </c>
      <c r="C116" t="s">
        <v>573</v>
      </c>
      <c r="D116" t="s">
        <v>573</v>
      </c>
      <c r="E116" t="s">
        <v>2159</v>
      </c>
      <c r="F116" t="s">
        <v>269</v>
      </c>
      <c r="G116" t="s">
        <v>2225</v>
      </c>
      <c r="H116" s="61">
        <v>58.502334594726563</v>
      </c>
      <c r="I116" s="61">
        <v>0</v>
      </c>
      <c r="J116" s="61">
        <v>0</v>
      </c>
      <c r="K116" s="61">
        <v>0</v>
      </c>
      <c r="L116" s="61">
        <v>0</v>
      </c>
      <c r="M116" s="61">
        <v>0</v>
      </c>
      <c r="N116" s="61">
        <v>0</v>
      </c>
      <c r="O116" s="61">
        <v>0</v>
      </c>
      <c r="P116" s="61">
        <v>0</v>
      </c>
      <c r="Q116" s="61">
        <v>19.765523910522461</v>
      </c>
      <c r="R116" s="61">
        <v>33.785869598388672</v>
      </c>
      <c r="S116" s="61">
        <v>38.736801147460938</v>
      </c>
      <c r="T116" s="61">
        <v>66.214111328125</v>
      </c>
      <c r="U116" s="61">
        <v>4.6972670555114746</v>
      </c>
      <c r="V116" s="61">
        <v>8.0291957855224609</v>
      </c>
      <c r="W116" s="61">
        <v>53.805067539215088</v>
      </c>
      <c r="X116" s="61">
        <v>0</v>
      </c>
      <c r="Y116" s="61">
        <v>0</v>
      </c>
      <c r="Z116" s="61">
        <v>58.502334594726563</v>
      </c>
      <c r="AA116" s="61">
        <v>0</v>
      </c>
      <c r="AB116" s="61">
        <v>0</v>
      </c>
      <c r="AC116" s="61">
        <v>58.502334594726563</v>
      </c>
      <c r="AD116" s="61">
        <v>4.6972670555114746</v>
      </c>
      <c r="AE116" s="61">
        <v>8.0291957855224609</v>
      </c>
      <c r="AF116" s="61">
        <v>53.805067539215088</v>
      </c>
      <c r="AG116" s="61">
        <v>58.502334594726563</v>
      </c>
      <c r="AH116" s="61">
        <v>100</v>
      </c>
      <c r="AI116" s="61">
        <v>0</v>
      </c>
      <c r="AJ116" s="61">
        <v>0</v>
      </c>
      <c r="AK116" s="61">
        <v>0</v>
      </c>
      <c r="AL116" s="61">
        <v>58.502334594726563</v>
      </c>
    </row>
    <row r="117" spans="1:38" ht="14.45">
      <c r="A117">
        <v>5</v>
      </c>
      <c r="B117" t="s">
        <v>574</v>
      </c>
      <c r="C117" t="s">
        <v>575</v>
      </c>
      <c r="D117" t="s">
        <v>575</v>
      </c>
      <c r="E117" t="s">
        <v>2135</v>
      </c>
      <c r="F117" t="s">
        <v>265</v>
      </c>
      <c r="G117" t="s">
        <v>2226</v>
      </c>
      <c r="H117" s="61">
        <v>0</v>
      </c>
      <c r="I117" s="61">
        <v>0</v>
      </c>
      <c r="J117" s="61">
        <v>0</v>
      </c>
      <c r="K117" s="61">
        <v>0</v>
      </c>
      <c r="L117" s="61">
        <v>0</v>
      </c>
      <c r="M117" s="61">
        <v>0</v>
      </c>
      <c r="N117" s="61">
        <v>0</v>
      </c>
      <c r="O117" s="61">
        <v>0</v>
      </c>
      <c r="P117" s="61">
        <v>0</v>
      </c>
      <c r="Q117" s="61">
        <v>0</v>
      </c>
      <c r="R117" s="61">
        <v>0</v>
      </c>
      <c r="S117" s="61">
        <v>0</v>
      </c>
      <c r="T117" s="61">
        <v>0</v>
      </c>
      <c r="U117" s="61">
        <v>0</v>
      </c>
      <c r="V117" s="61">
        <v>0</v>
      </c>
      <c r="W117" s="61">
        <v>0</v>
      </c>
      <c r="X117" s="61">
        <v>0</v>
      </c>
      <c r="Y117" s="61">
        <v>0</v>
      </c>
      <c r="Z117" s="61">
        <v>0</v>
      </c>
      <c r="AA117" s="61">
        <v>0</v>
      </c>
      <c r="AB117" s="61">
        <v>0</v>
      </c>
      <c r="AC117" s="61">
        <v>0</v>
      </c>
      <c r="AD117" s="61">
        <v>0</v>
      </c>
      <c r="AE117" s="61">
        <v>0</v>
      </c>
      <c r="AF117" s="61">
        <v>0</v>
      </c>
      <c r="AG117" s="61">
        <v>0</v>
      </c>
      <c r="AH117" s="61">
        <v>0</v>
      </c>
      <c r="AI117" s="61">
        <v>0</v>
      </c>
      <c r="AJ117" s="61">
        <v>0</v>
      </c>
      <c r="AK117" s="61">
        <v>0</v>
      </c>
      <c r="AL117" s="61">
        <v>0</v>
      </c>
    </row>
    <row r="118" spans="1:38" ht="14.45">
      <c r="A118">
        <v>284</v>
      </c>
      <c r="B118" t="s">
        <v>576</v>
      </c>
      <c r="C118" t="s">
        <v>577</v>
      </c>
      <c r="D118" t="s">
        <v>578</v>
      </c>
      <c r="E118" t="s">
        <v>2177</v>
      </c>
      <c r="F118" t="s">
        <v>547</v>
      </c>
      <c r="G118" t="s">
        <v>230</v>
      </c>
      <c r="H118" s="61">
        <v>12.783317565917971</v>
      </c>
      <c r="I118" s="61">
        <v>12.783317565917971</v>
      </c>
      <c r="J118" s="61">
        <v>100</v>
      </c>
      <c r="K118" s="61">
        <v>0</v>
      </c>
      <c r="L118" s="61">
        <v>0</v>
      </c>
      <c r="M118" s="61">
        <v>0</v>
      </c>
      <c r="N118" s="61">
        <v>0</v>
      </c>
      <c r="O118" s="61">
        <v>0</v>
      </c>
      <c r="P118" s="61">
        <v>0</v>
      </c>
      <c r="Q118" s="61">
        <v>0</v>
      </c>
      <c r="R118" s="61">
        <v>0</v>
      </c>
      <c r="S118" s="61">
        <v>0</v>
      </c>
      <c r="T118" s="61">
        <v>0</v>
      </c>
      <c r="U118" s="61">
        <v>0</v>
      </c>
      <c r="V118" s="61">
        <v>0</v>
      </c>
      <c r="W118" s="61">
        <v>12.783317565917971</v>
      </c>
      <c r="X118" s="61">
        <v>0</v>
      </c>
      <c r="Y118" s="61">
        <v>0</v>
      </c>
      <c r="Z118" s="61">
        <v>12.783317565917971</v>
      </c>
      <c r="AA118" s="61">
        <v>0</v>
      </c>
      <c r="AB118" s="61">
        <v>0</v>
      </c>
      <c r="AC118" s="61">
        <v>12.783317565917971</v>
      </c>
      <c r="AD118" s="61">
        <v>0</v>
      </c>
      <c r="AE118" s="61">
        <v>0</v>
      </c>
      <c r="AF118" s="61">
        <v>12.783317565917971</v>
      </c>
      <c r="AG118" s="61">
        <v>0</v>
      </c>
      <c r="AH118" s="61">
        <v>0</v>
      </c>
      <c r="AI118" s="61">
        <v>12.783317565917971</v>
      </c>
      <c r="AJ118" s="61">
        <v>0</v>
      </c>
      <c r="AK118" s="61">
        <v>0</v>
      </c>
      <c r="AL118" s="61">
        <v>12.783317565917971</v>
      </c>
    </row>
    <row r="119" spans="1:38" ht="14.45">
      <c r="A119">
        <v>102</v>
      </c>
      <c r="B119" t="s">
        <v>579</v>
      </c>
      <c r="C119" t="s">
        <v>580</v>
      </c>
      <c r="D119" t="s">
        <v>580</v>
      </c>
      <c r="E119" t="s">
        <v>2124</v>
      </c>
      <c r="F119" t="s">
        <v>265</v>
      </c>
      <c r="G119" t="s">
        <v>2227</v>
      </c>
      <c r="H119" s="61">
        <v>3634.2431640625</v>
      </c>
      <c r="I119" s="61">
        <v>218.84580993652341</v>
      </c>
      <c r="J119" s="61">
        <v>6.0217714309692383</v>
      </c>
      <c r="K119" s="61">
        <v>3415.3974609375</v>
      </c>
      <c r="L119" s="61">
        <v>93.978233337402344</v>
      </c>
      <c r="M119" s="61">
        <v>58.308643341064453</v>
      </c>
      <c r="N119" s="61">
        <v>1.6044232845306401</v>
      </c>
      <c r="O119" s="61">
        <v>9.9609346389770508</v>
      </c>
      <c r="P119" s="61">
        <v>0.27408552169799799</v>
      </c>
      <c r="Q119" s="61">
        <v>585.265625</v>
      </c>
      <c r="R119" s="61">
        <v>16.104196548461911</v>
      </c>
      <c r="S119" s="61">
        <v>3042.6201171875</v>
      </c>
      <c r="T119" s="61">
        <v>83.720870971679688</v>
      </c>
      <c r="U119" s="61">
        <v>2936.10791015625</v>
      </c>
      <c r="V119" s="61">
        <v>80.790077209472656</v>
      </c>
      <c r="W119" s="61">
        <v>698.13525390625</v>
      </c>
      <c r="X119" s="61">
        <v>323.10476684570313</v>
      </c>
      <c r="Y119" s="61">
        <v>8.8905658721923828</v>
      </c>
      <c r="Z119" s="61">
        <v>3311.1383972167969</v>
      </c>
      <c r="AA119" s="61">
        <v>546.07708740234375</v>
      </c>
      <c r="AB119" s="61">
        <v>15.025882720947269</v>
      </c>
      <c r="AC119" s="61">
        <v>3088.1660766601558</v>
      </c>
      <c r="AD119" s="61">
        <v>2996.372314453125</v>
      </c>
      <c r="AE119" s="61">
        <v>82.448318481445313</v>
      </c>
      <c r="AF119" s="61">
        <v>637.870849609375</v>
      </c>
      <c r="AG119" s="61">
        <v>2898.246337890625</v>
      </c>
      <c r="AH119" s="61">
        <v>79.748275756835938</v>
      </c>
      <c r="AI119" s="61">
        <v>735.996826171875</v>
      </c>
      <c r="AJ119" s="61">
        <v>8.4081096649169922</v>
      </c>
      <c r="AK119" s="61">
        <v>0.23135791718959811</v>
      </c>
      <c r="AL119" s="61">
        <v>3625.835054397583</v>
      </c>
    </row>
    <row r="120" spans="1:38" ht="14.45">
      <c r="A120">
        <v>312</v>
      </c>
      <c r="B120" t="s">
        <v>581</v>
      </c>
      <c r="C120" t="s">
        <v>582</v>
      </c>
      <c r="D120" t="s">
        <v>582</v>
      </c>
      <c r="E120" t="s">
        <v>582</v>
      </c>
      <c r="F120" t="s">
        <v>265</v>
      </c>
      <c r="G120" t="s">
        <v>230</v>
      </c>
      <c r="H120" s="61">
        <v>375.29278564453119</v>
      </c>
      <c r="I120" s="61">
        <v>115.0036697387695</v>
      </c>
      <c r="J120" s="61">
        <v>30.643718719482418</v>
      </c>
      <c r="K120" s="61">
        <v>260.28912353515619</v>
      </c>
      <c r="L120" s="61">
        <v>69.356277465820313</v>
      </c>
      <c r="M120" s="61">
        <v>0</v>
      </c>
      <c r="N120" s="61">
        <v>0</v>
      </c>
      <c r="O120" s="61">
        <v>0</v>
      </c>
      <c r="P120" s="61">
        <v>0</v>
      </c>
      <c r="Q120" s="61">
        <v>0</v>
      </c>
      <c r="R120" s="61">
        <v>0</v>
      </c>
      <c r="S120" s="61">
        <v>0</v>
      </c>
      <c r="T120" s="61">
        <v>0</v>
      </c>
      <c r="U120" s="61">
        <v>116.74672698974609</v>
      </c>
      <c r="V120" s="61">
        <v>31.108173370361332</v>
      </c>
      <c r="W120" s="61">
        <v>258.5460586547851</v>
      </c>
      <c r="X120" s="61">
        <v>95.542030334472656</v>
      </c>
      <c r="Y120" s="61">
        <v>25.457998275756839</v>
      </c>
      <c r="Z120" s="61">
        <v>279.75075531005848</v>
      </c>
      <c r="AA120" s="61">
        <v>129.8592224121094</v>
      </c>
      <c r="AB120" s="61">
        <v>34.602108001708977</v>
      </c>
      <c r="AC120" s="61">
        <v>245.43356323242179</v>
      </c>
      <c r="AD120" s="61">
        <v>176.38398742675781</v>
      </c>
      <c r="AE120" s="61">
        <v>46.999034881591797</v>
      </c>
      <c r="AF120" s="61">
        <v>198.90879821777341</v>
      </c>
      <c r="AG120" s="61">
        <v>1.6804030165076259E-2</v>
      </c>
      <c r="AH120" s="61">
        <v>4.4775786809623241E-3</v>
      </c>
      <c r="AI120" s="61">
        <v>375.27598161436612</v>
      </c>
      <c r="AJ120" s="61">
        <v>133.83518981933591</v>
      </c>
      <c r="AK120" s="61">
        <v>35.661540985107422</v>
      </c>
      <c r="AL120" s="61">
        <v>241.45759582519531</v>
      </c>
    </row>
    <row r="121" spans="1:38" ht="14.45">
      <c r="A121">
        <v>201</v>
      </c>
      <c r="B121" t="s">
        <v>583</v>
      </c>
      <c r="C121" t="s">
        <v>584</v>
      </c>
      <c r="D121" t="s">
        <v>585</v>
      </c>
      <c r="E121" t="s">
        <v>2110</v>
      </c>
      <c r="F121" t="s">
        <v>220</v>
      </c>
      <c r="G121" t="s">
        <v>2228</v>
      </c>
      <c r="H121" s="61">
        <v>362.5426025390625</v>
      </c>
      <c r="I121" s="61">
        <v>13.406049728393549</v>
      </c>
      <c r="J121" s="61">
        <v>3.6977860927581792</v>
      </c>
      <c r="K121" s="61">
        <v>349.13656616210938</v>
      </c>
      <c r="L121" s="61">
        <v>96.302215576171875</v>
      </c>
      <c r="M121" s="61">
        <v>0</v>
      </c>
      <c r="N121" s="61">
        <v>0</v>
      </c>
      <c r="O121" s="61">
        <v>0</v>
      </c>
      <c r="P121" s="61">
        <v>0</v>
      </c>
      <c r="Q121" s="61">
        <v>0</v>
      </c>
      <c r="R121" s="61">
        <v>0</v>
      </c>
      <c r="S121" s="61">
        <v>0</v>
      </c>
      <c r="T121" s="61">
        <v>0</v>
      </c>
      <c r="U121" s="61">
        <v>8.9877099990844727</v>
      </c>
      <c r="V121" s="61">
        <v>2.4790768623352051</v>
      </c>
      <c r="W121" s="61">
        <v>353.55489253997803</v>
      </c>
      <c r="X121" s="61">
        <v>157.62779235839841</v>
      </c>
      <c r="Y121" s="61">
        <v>43.478420257568359</v>
      </c>
      <c r="Z121" s="61">
        <v>204.91481018066409</v>
      </c>
      <c r="AA121" s="61">
        <v>323.65005493164063</v>
      </c>
      <c r="AB121" s="61">
        <v>89.272285461425781</v>
      </c>
      <c r="AC121" s="61">
        <v>38.892547607421882</v>
      </c>
      <c r="AD121" s="61">
        <v>332.63778686523438</v>
      </c>
      <c r="AE121" s="61">
        <v>91.751365661621094</v>
      </c>
      <c r="AF121" s="61">
        <v>29.904815673828121</v>
      </c>
      <c r="AG121" s="61">
        <v>0</v>
      </c>
      <c r="AH121" s="61">
        <v>0</v>
      </c>
      <c r="AI121" s="61">
        <v>362.5426025390625</v>
      </c>
      <c r="AJ121" s="61">
        <v>31.209390640258789</v>
      </c>
      <c r="AK121" s="61">
        <v>8.6084756851196289</v>
      </c>
      <c r="AL121" s="61">
        <v>331.33321189880371</v>
      </c>
    </row>
    <row r="122" spans="1:38" ht="14.45">
      <c r="A122">
        <v>100</v>
      </c>
      <c r="B122" t="s">
        <v>587</v>
      </c>
      <c r="C122" t="s">
        <v>588</v>
      </c>
      <c r="D122" t="s">
        <v>588</v>
      </c>
      <c r="E122" t="s">
        <v>2124</v>
      </c>
      <c r="F122" t="s">
        <v>265</v>
      </c>
      <c r="G122" t="s">
        <v>2229</v>
      </c>
      <c r="H122" s="61">
        <v>2171.20751953125</v>
      </c>
      <c r="I122" s="61">
        <v>177.51683044433591</v>
      </c>
      <c r="J122" s="61">
        <v>8.1759500503540039</v>
      </c>
      <c r="K122" s="61">
        <v>1993.690673828125</v>
      </c>
      <c r="L122" s="61">
        <v>91.824050903320313</v>
      </c>
      <c r="M122" s="61">
        <v>13.95407867431641</v>
      </c>
      <c r="N122" s="61">
        <v>0.64268743991851807</v>
      </c>
      <c r="O122" s="61">
        <v>0</v>
      </c>
      <c r="P122" s="61">
        <v>0</v>
      </c>
      <c r="Q122" s="61">
        <v>1782.380004882812</v>
      </c>
      <c r="R122" s="61">
        <v>82.091644287109375</v>
      </c>
      <c r="S122" s="61">
        <v>0</v>
      </c>
      <c r="T122" s="61">
        <v>0</v>
      </c>
      <c r="U122" s="61">
        <v>1530.15771484375</v>
      </c>
      <c r="V122" s="61">
        <v>70.474967956542969</v>
      </c>
      <c r="W122" s="61">
        <v>641.0498046875</v>
      </c>
      <c r="X122" s="61">
        <v>749.2100830078125</v>
      </c>
      <c r="Y122" s="61">
        <v>34.506610870361328</v>
      </c>
      <c r="Z122" s="61">
        <v>1421.997436523438</v>
      </c>
      <c r="AA122" s="61">
        <v>1000.382690429688</v>
      </c>
      <c r="AB122" s="61">
        <v>46.074943542480469</v>
      </c>
      <c r="AC122" s="61">
        <v>1170.824829101562</v>
      </c>
      <c r="AD122" s="61">
        <v>1672.697998046875</v>
      </c>
      <c r="AE122" s="61">
        <v>77.039985656738281</v>
      </c>
      <c r="AF122" s="61">
        <v>498.509521484375</v>
      </c>
      <c r="AG122" s="61">
        <v>1583.670288085938</v>
      </c>
      <c r="AH122" s="61">
        <v>72.939613342285156</v>
      </c>
      <c r="AI122" s="61">
        <v>587.53723144531205</v>
      </c>
      <c r="AJ122" s="61">
        <v>116.9468612670898</v>
      </c>
      <c r="AK122" s="61">
        <v>5.3862590789794922</v>
      </c>
      <c r="AL122" s="61">
        <v>2054.2606582641602</v>
      </c>
    </row>
    <row r="123" spans="1:38" ht="14.45">
      <c r="A123">
        <v>265</v>
      </c>
      <c r="B123" t="s">
        <v>589</v>
      </c>
      <c r="C123" t="s">
        <v>590</v>
      </c>
      <c r="D123" t="s">
        <v>591</v>
      </c>
      <c r="E123" t="s">
        <v>2117</v>
      </c>
      <c r="F123" t="s">
        <v>240</v>
      </c>
      <c r="G123" t="s">
        <v>2230</v>
      </c>
      <c r="H123" s="61">
        <v>9053.568359375</v>
      </c>
      <c r="I123" s="61">
        <v>6776.76416015625</v>
      </c>
      <c r="J123" s="61">
        <v>74.851860046386719</v>
      </c>
      <c r="K123" s="61">
        <v>2276.80419921875</v>
      </c>
      <c r="L123" s="61">
        <v>25.148141860961911</v>
      </c>
      <c r="M123" s="61">
        <v>0</v>
      </c>
      <c r="N123" s="61">
        <v>0</v>
      </c>
      <c r="O123" s="61">
        <v>0</v>
      </c>
      <c r="P123" s="61">
        <v>0</v>
      </c>
      <c r="Q123" s="61">
        <v>0</v>
      </c>
      <c r="R123" s="61">
        <v>0</v>
      </c>
      <c r="S123" s="61">
        <v>0</v>
      </c>
      <c r="T123" s="61">
        <v>0</v>
      </c>
      <c r="U123" s="61">
        <v>0</v>
      </c>
      <c r="V123" s="61">
        <v>0</v>
      </c>
      <c r="W123" s="61">
        <v>9053.568359375</v>
      </c>
      <c r="X123" s="61">
        <v>1356.782592773438</v>
      </c>
      <c r="Y123" s="61">
        <v>14.98616313934326</v>
      </c>
      <c r="Z123" s="61">
        <v>7696.7857666015616</v>
      </c>
      <c r="AA123" s="61">
        <v>2171.408447265625</v>
      </c>
      <c r="AB123" s="61">
        <v>23.984006881713871</v>
      </c>
      <c r="AC123" s="61">
        <v>6882.159912109375</v>
      </c>
      <c r="AD123" s="61">
        <v>2171.408447265625</v>
      </c>
      <c r="AE123" s="61">
        <v>23.984006881713871</v>
      </c>
      <c r="AF123" s="61">
        <v>6882.159912109375</v>
      </c>
      <c r="AG123" s="61">
        <v>75.794105529785156</v>
      </c>
      <c r="AH123" s="61">
        <v>0.83717387914657593</v>
      </c>
      <c r="AI123" s="61">
        <v>8977.7742538452148</v>
      </c>
      <c r="AJ123" s="61">
        <v>128.5366516113281</v>
      </c>
      <c r="AK123" s="61">
        <v>1.4197347164154051</v>
      </c>
      <c r="AL123" s="61">
        <v>8925.0317077636719</v>
      </c>
    </row>
    <row r="124" spans="1:38" ht="14.45">
      <c r="A124">
        <v>40</v>
      </c>
      <c r="B124" t="s">
        <v>593</v>
      </c>
      <c r="C124" t="s">
        <v>594</v>
      </c>
      <c r="D124" t="s">
        <v>595</v>
      </c>
      <c r="E124" t="s">
        <v>2132</v>
      </c>
      <c r="F124" t="s">
        <v>256</v>
      </c>
      <c r="G124" t="s">
        <v>2231</v>
      </c>
      <c r="H124" s="61">
        <v>2400.901123046875</v>
      </c>
      <c r="I124" s="61">
        <v>982.22418212890625</v>
      </c>
      <c r="J124" s="61">
        <v>40.91064453125</v>
      </c>
      <c r="K124" s="61">
        <v>1418.677001953125</v>
      </c>
      <c r="L124" s="61">
        <v>59.08935546875</v>
      </c>
      <c r="M124" s="61">
        <v>2.3019518852233891</v>
      </c>
      <c r="N124" s="61">
        <v>9.5878660678863525E-2</v>
      </c>
      <c r="O124" s="61">
        <v>15.148539543151861</v>
      </c>
      <c r="P124" s="61">
        <v>0.63095223903656006</v>
      </c>
      <c r="Q124" s="61">
        <v>0</v>
      </c>
      <c r="R124" s="61">
        <v>0</v>
      </c>
      <c r="S124" s="61">
        <v>0</v>
      </c>
      <c r="T124" s="61">
        <v>0</v>
      </c>
      <c r="U124" s="61">
        <v>0</v>
      </c>
      <c r="V124" s="61">
        <v>0</v>
      </c>
      <c r="W124" s="61">
        <v>2400.901123046875</v>
      </c>
      <c r="X124" s="61">
        <v>73.813453674316406</v>
      </c>
      <c r="Y124" s="61">
        <v>3.0744063854217529</v>
      </c>
      <c r="Z124" s="61">
        <v>2327.087669372559</v>
      </c>
      <c r="AA124" s="61">
        <v>73.813453674316406</v>
      </c>
      <c r="AB124" s="61">
        <v>3.0744063854217529</v>
      </c>
      <c r="AC124" s="61">
        <v>2327.087669372559</v>
      </c>
      <c r="AD124" s="61">
        <v>73.813453674316406</v>
      </c>
      <c r="AE124" s="61">
        <v>3.0744063854217529</v>
      </c>
      <c r="AF124" s="61">
        <v>2327.087669372559</v>
      </c>
      <c r="AG124" s="61">
        <v>1214.590454101562</v>
      </c>
      <c r="AH124" s="61">
        <v>50.588943481445313</v>
      </c>
      <c r="AI124" s="61">
        <v>1186.310668945313</v>
      </c>
      <c r="AJ124" s="61">
        <v>235.67869567871091</v>
      </c>
      <c r="AK124" s="61">
        <v>9.8162603378295898</v>
      </c>
      <c r="AL124" s="61">
        <v>2165.2224273681641</v>
      </c>
    </row>
    <row r="125" spans="1:38" ht="14.45">
      <c r="A125">
        <v>285</v>
      </c>
      <c r="B125" t="s">
        <v>596</v>
      </c>
      <c r="C125" t="s">
        <v>597</v>
      </c>
      <c r="D125" t="s">
        <v>597</v>
      </c>
      <c r="E125" t="s">
        <v>2123</v>
      </c>
      <c r="F125" t="s">
        <v>261</v>
      </c>
      <c r="G125" t="s">
        <v>1301</v>
      </c>
      <c r="H125" s="61">
        <v>7447.3046875</v>
      </c>
      <c r="I125" s="61">
        <v>705.53558349609375</v>
      </c>
      <c r="J125" s="61">
        <v>9.4737033843994141</v>
      </c>
      <c r="K125" s="61">
        <v>6741.76904296875</v>
      </c>
      <c r="L125" s="61">
        <v>90.526290893554688</v>
      </c>
      <c r="M125" s="61">
        <v>0</v>
      </c>
      <c r="N125" s="61">
        <v>0</v>
      </c>
      <c r="O125" s="61">
        <v>0</v>
      </c>
      <c r="P125" s="61">
        <v>0</v>
      </c>
      <c r="Q125" s="61">
        <v>0</v>
      </c>
      <c r="R125" s="61">
        <v>0</v>
      </c>
      <c r="S125" s="61">
        <v>0</v>
      </c>
      <c r="T125" s="61">
        <v>0</v>
      </c>
      <c r="U125" s="61">
        <v>0</v>
      </c>
      <c r="V125" s="61">
        <v>0</v>
      </c>
      <c r="W125" s="61">
        <v>7447.3046875</v>
      </c>
      <c r="X125" s="61">
        <v>0</v>
      </c>
      <c r="Y125" s="61">
        <v>0</v>
      </c>
      <c r="Z125" s="61">
        <v>7447.3046875</v>
      </c>
      <c r="AA125" s="61">
        <v>0</v>
      </c>
      <c r="AB125" s="61">
        <v>0</v>
      </c>
      <c r="AC125" s="61">
        <v>7447.3046875</v>
      </c>
      <c r="AD125" s="61">
        <v>0</v>
      </c>
      <c r="AE125" s="61">
        <v>0</v>
      </c>
      <c r="AF125" s="61">
        <v>7447.3046875</v>
      </c>
      <c r="AG125" s="61">
        <v>0</v>
      </c>
      <c r="AH125" s="61">
        <v>0</v>
      </c>
      <c r="AI125" s="61">
        <v>7447.3046875</v>
      </c>
      <c r="AJ125" s="61">
        <v>0</v>
      </c>
      <c r="AK125" s="61">
        <v>0</v>
      </c>
      <c r="AL125" s="61">
        <v>7447.3046875</v>
      </c>
    </row>
    <row r="126" spans="1:38" ht="14.45">
      <c r="A126">
        <v>215</v>
      </c>
      <c r="B126" t="s">
        <v>598</v>
      </c>
      <c r="C126" t="s">
        <v>599</v>
      </c>
      <c r="D126" t="s">
        <v>599</v>
      </c>
      <c r="E126" t="s">
        <v>2164</v>
      </c>
      <c r="F126" t="s">
        <v>304</v>
      </c>
      <c r="G126" t="s">
        <v>2232</v>
      </c>
      <c r="H126" s="61">
        <v>1905.794677734375</v>
      </c>
      <c r="I126" s="61">
        <v>157.10054016113281</v>
      </c>
      <c r="J126" s="61">
        <v>8.2433090209960938</v>
      </c>
      <c r="K126" s="61">
        <v>1748.694091796875</v>
      </c>
      <c r="L126" s="61">
        <v>91.756690979003906</v>
      </c>
      <c r="M126" s="61">
        <v>0</v>
      </c>
      <c r="N126" s="61">
        <v>0</v>
      </c>
      <c r="O126" s="61">
        <v>0</v>
      </c>
      <c r="P126" s="61">
        <v>0</v>
      </c>
      <c r="Q126" s="61">
        <v>0</v>
      </c>
      <c r="R126" s="61">
        <v>0</v>
      </c>
      <c r="S126" s="61">
        <v>0</v>
      </c>
      <c r="T126" s="61">
        <v>0</v>
      </c>
      <c r="U126" s="61">
        <v>0</v>
      </c>
      <c r="V126" s="61">
        <v>0</v>
      </c>
      <c r="W126" s="61">
        <v>1905.794677734375</v>
      </c>
      <c r="X126" s="61">
        <v>0</v>
      </c>
      <c r="Y126" s="61">
        <v>0</v>
      </c>
      <c r="Z126" s="61">
        <v>1905.794677734375</v>
      </c>
      <c r="AA126" s="61">
        <v>461.40103149414063</v>
      </c>
      <c r="AB126" s="61">
        <v>24.210428237915039</v>
      </c>
      <c r="AC126" s="61">
        <v>1444.3936462402339</v>
      </c>
      <c r="AD126" s="61">
        <v>461.40103149414063</v>
      </c>
      <c r="AE126" s="61">
        <v>24.210428237915039</v>
      </c>
      <c r="AF126" s="61">
        <v>1444.3936462402339</v>
      </c>
      <c r="AG126" s="61">
        <v>1691.437377929688</v>
      </c>
      <c r="AH126" s="61">
        <v>88.752342224121094</v>
      </c>
      <c r="AI126" s="61">
        <v>214.35729980468699</v>
      </c>
      <c r="AJ126" s="61">
        <v>406.79537963867188</v>
      </c>
      <c r="AK126" s="61">
        <v>21.345182418823239</v>
      </c>
      <c r="AL126" s="61">
        <v>1498.9992980957029</v>
      </c>
    </row>
    <row r="127" spans="1:38" ht="14.45">
      <c r="A127">
        <v>66</v>
      </c>
      <c r="B127" t="s">
        <v>601</v>
      </c>
      <c r="C127" t="s">
        <v>602</v>
      </c>
      <c r="D127" t="s">
        <v>602</v>
      </c>
      <c r="E127" t="s">
        <v>2164</v>
      </c>
      <c r="F127" t="s">
        <v>304</v>
      </c>
      <c r="G127" t="s">
        <v>230</v>
      </c>
      <c r="H127" s="61">
        <v>9893.1943359375</v>
      </c>
      <c r="I127" s="61">
        <v>2441.59814453125</v>
      </c>
      <c r="J127" s="61">
        <v>24.679573059082031</v>
      </c>
      <c r="K127" s="61">
        <v>7451.59619140625</v>
      </c>
      <c r="L127" s="61">
        <v>75.320426940917969</v>
      </c>
      <c r="M127" s="61">
        <v>0</v>
      </c>
      <c r="N127" s="61">
        <v>0</v>
      </c>
      <c r="O127" s="61">
        <v>0</v>
      </c>
      <c r="P127" s="61">
        <v>0</v>
      </c>
      <c r="Q127" s="61">
        <v>0</v>
      </c>
      <c r="R127" s="61">
        <v>0</v>
      </c>
      <c r="S127" s="61">
        <v>0</v>
      </c>
      <c r="T127" s="61">
        <v>0</v>
      </c>
      <c r="U127" s="61">
        <v>5782.390625</v>
      </c>
      <c r="V127" s="61">
        <v>58.448165893554688</v>
      </c>
      <c r="W127" s="61">
        <v>4110.8037109375</v>
      </c>
      <c r="X127" s="61">
        <v>2438.323486328125</v>
      </c>
      <c r="Y127" s="61">
        <v>24.6464729309082</v>
      </c>
      <c r="Z127" s="61">
        <v>7454.870849609375</v>
      </c>
      <c r="AA127" s="61">
        <v>1008.063049316406</v>
      </c>
      <c r="AB127" s="61">
        <v>10.18945980072021</v>
      </c>
      <c r="AC127" s="61">
        <v>8885.1312866210938</v>
      </c>
      <c r="AD127" s="61">
        <v>6248.8642578125</v>
      </c>
      <c r="AE127" s="61">
        <v>63.163261413574219</v>
      </c>
      <c r="AF127" s="61">
        <v>3644.330078125</v>
      </c>
      <c r="AG127" s="61">
        <v>4519.29296875</v>
      </c>
      <c r="AH127" s="61">
        <v>45.680828094482422</v>
      </c>
      <c r="AI127" s="61">
        <v>5373.9013671875</v>
      </c>
      <c r="AJ127" s="61">
        <v>0.2198038995265961</v>
      </c>
      <c r="AK127" s="61">
        <v>2.2217687219381328E-3</v>
      </c>
      <c r="AL127" s="61">
        <v>9892.9745320379734</v>
      </c>
    </row>
    <row r="128" spans="1:38" ht="14.45">
      <c r="A128">
        <v>260</v>
      </c>
      <c r="B128" t="s">
        <v>603</v>
      </c>
      <c r="C128" t="s">
        <v>604</v>
      </c>
      <c r="D128" t="s">
        <v>604</v>
      </c>
      <c r="E128" t="s">
        <v>2123</v>
      </c>
      <c r="F128" t="s">
        <v>261</v>
      </c>
      <c r="G128" t="s">
        <v>2233</v>
      </c>
      <c r="H128" s="61">
        <v>4577.72119140625</v>
      </c>
      <c r="I128" s="61">
        <v>18.33476448059082</v>
      </c>
      <c r="J128" s="61">
        <v>0.4005216658115387</v>
      </c>
      <c r="K128" s="61">
        <v>4559.38623046875</v>
      </c>
      <c r="L128" s="61">
        <v>99.599472045898438</v>
      </c>
      <c r="M128" s="61">
        <v>0</v>
      </c>
      <c r="N128" s="61">
        <v>0</v>
      </c>
      <c r="O128" s="61">
        <v>0</v>
      </c>
      <c r="P128" s="61">
        <v>0</v>
      </c>
      <c r="Q128" s="61">
        <v>0</v>
      </c>
      <c r="R128" s="61">
        <v>0</v>
      </c>
      <c r="S128" s="61">
        <v>0</v>
      </c>
      <c r="T128" s="61">
        <v>0</v>
      </c>
      <c r="U128" s="61">
        <v>4007.845947265625</v>
      </c>
      <c r="V128" s="61">
        <v>87.551116943359375</v>
      </c>
      <c r="W128" s="61">
        <v>569.875244140625</v>
      </c>
      <c r="X128" s="61">
        <v>3614.491943359375</v>
      </c>
      <c r="Y128" s="61">
        <v>78.958328247070313</v>
      </c>
      <c r="Z128" s="61">
        <v>963.229248046875</v>
      </c>
      <c r="AA128" s="61">
        <v>542.62200927734375</v>
      </c>
      <c r="AB128" s="61">
        <v>11.85354042053223</v>
      </c>
      <c r="AC128" s="61">
        <v>4035.0991821289058</v>
      </c>
      <c r="AD128" s="61">
        <v>4539.2626953125</v>
      </c>
      <c r="AE128" s="61">
        <v>99.159881591796875</v>
      </c>
      <c r="AF128" s="61">
        <v>38.45849609375</v>
      </c>
      <c r="AG128" s="61">
        <v>773.66461181640625</v>
      </c>
      <c r="AH128" s="61">
        <v>16.900650024414059</v>
      </c>
      <c r="AI128" s="61">
        <v>3804.0565795898442</v>
      </c>
      <c r="AJ128" s="61">
        <v>0</v>
      </c>
      <c r="AK128" s="61">
        <v>0</v>
      </c>
      <c r="AL128" s="61">
        <v>4577.72119140625</v>
      </c>
    </row>
    <row r="129" spans="1:38" ht="14.45">
      <c r="A129">
        <v>170</v>
      </c>
      <c r="B129" t="s">
        <v>606</v>
      </c>
      <c r="C129" t="s">
        <v>607</v>
      </c>
      <c r="D129" t="s">
        <v>607</v>
      </c>
      <c r="E129" t="s">
        <v>2135</v>
      </c>
      <c r="F129" t="s">
        <v>265</v>
      </c>
      <c r="G129" t="s">
        <v>2234</v>
      </c>
      <c r="H129" s="61">
        <v>0</v>
      </c>
      <c r="I129" s="61">
        <v>0</v>
      </c>
      <c r="J129" s="61">
        <v>0</v>
      </c>
      <c r="K129" s="61">
        <v>0</v>
      </c>
      <c r="L129" s="61">
        <v>0</v>
      </c>
      <c r="M129" s="61">
        <v>0</v>
      </c>
      <c r="N129" s="61">
        <v>0</v>
      </c>
      <c r="O129" s="61">
        <v>0</v>
      </c>
      <c r="P129" s="61">
        <v>0</v>
      </c>
      <c r="Q129" s="61">
        <v>0</v>
      </c>
      <c r="R129" s="61">
        <v>0</v>
      </c>
      <c r="S129" s="61">
        <v>0</v>
      </c>
      <c r="T129" s="61">
        <v>0</v>
      </c>
      <c r="U129" s="61">
        <v>0</v>
      </c>
      <c r="V129" s="61">
        <v>0</v>
      </c>
      <c r="W129" s="61">
        <v>0</v>
      </c>
      <c r="X129" s="61">
        <v>0</v>
      </c>
      <c r="Y129" s="61">
        <v>0</v>
      </c>
      <c r="Z129" s="61">
        <v>0</v>
      </c>
      <c r="AA129" s="61">
        <v>0</v>
      </c>
      <c r="AB129" s="61">
        <v>0</v>
      </c>
      <c r="AC129" s="61">
        <v>0</v>
      </c>
      <c r="AD129" s="61">
        <v>0</v>
      </c>
      <c r="AE129" s="61">
        <v>0</v>
      </c>
      <c r="AF129" s="61">
        <v>0</v>
      </c>
      <c r="AG129" s="61">
        <v>0</v>
      </c>
      <c r="AH129" s="61">
        <v>0</v>
      </c>
      <c r="AI129" s="61">
        <v>0</v>
      </c>
      <c r="AJ129" s="61">
        <v>0</v>
      </c>
      <c r="AK129" s="61">
        <v>0</v>
      </c>
      <c r="AL129" s="61">
        <v>0</v>
      </c>
    </row>
    <row r="130" spans="1:38" ht="14.45">
      <c r="A130">
        <v>115</v>
      </c>
      <c r="B130" t="s">
        <v>609</v>
      </c>
      <c r="C130" t="s">
        <v>610</v>
      </c>
      <c r="D130" t="s">
        <v>610</v>
      </c>
      <c r="E130" t="s">
        <v>2110</v>
      </c>
      <c r="F130" t="s">
        <v>220</v>
      </c>
      <c r="G130" t="s">
        <v>2235</v>
      </c>
      <c r="H130" s="61">
        <v>247.47175598144531</v>
      </c>
      <c r="I130" s="61">
        <v>11.867520332336429</v>
      </c>
      <c r="J130" s="61">
        <v>4.7955050468444824</v>
      </c>
      <c r="K130" s="61">
        <v>235.60423278808591</v>
      </c>
      <c r="L130" s="61">
        <v>95.204498291015625</v>
      </c>
      <c r="M130" s="61">
        <v>0</v>
      </c>
      <c r="N130" s="61">
        <v>0</v>
      </c>
      <c r="O130" s="61">
        <v>0</v>
      </c>
      <c r="P130" s="61">
        <v>0</v>
      </c>
      <c r="Q130" s="61">
        <v>0</v>
      </c>
      <c r="R130" s="61">
        <v>0</v>
      </c>
      <c r="S130" s="61">
        <v>0</v>
      </c>
      <c r="T130" s="61">
        <v>0</v>
      </c>
      <c r="U130" s="61">
        <v>8.9877099990844727</v>
      </c>
      <c r="V130" s="61">
        <v>3.6318123340606689</v>
      </c>
      <c r="W130" s="61">
        <v>238.48404598236081</v>
      </c>
      <c r="X130" s="61">
        <v>54.802318572998047</v>
      </c>
      <c r="Y130" s="61">
        <v>22.144878387451168</v>
      </c>
      <c r="Z130" s="61">
        <v>192.66943740844729</v>
      </c>
      <c r="AA130" s="61">
        <v>213.47956848144531</v>
      </c>
      <c r="AB130" s="61">
        <v>86.264213562011719</v>
      </c>
      <c r="AC130" s="61">
        <v>33.9921875</v>
      </c>
      <c r="AD130" s="61">
        <v>222.46726989746091</v>
      </c>
      <c r="AE130" s="61">
        <v>89.896026611328125</v>
      </c>
      <c r="AF130" s="61">
        <v>25.0044860839844</v>
      </c>
      <c r="AG130" s="61">
        <v>0</v>
      </c>
      <c r="AH130" s="61">
        <v>0</v>
      </c>
      <c r="AI130" s="61">
        <v>247.47175598144531</v>
      </c>
      <c r="AJ130" s="61">
        <v>26.151571273803711</v>
      </c>
      <c r="AK130" s="61">
        <v>10.567497253417971</v>
      </c>
      <c r="AL130" s="61">
        <v>221.3201847076416</v>
      </c>
    </row>
    <row r="131" spans="1:38" ht="14.45">
      <c r="A131">
        <v>124</v>
      </c>
      <c r="B131" t="s">
        <v>612</v>
      </c>
      <c r="C131" t="s">
        <v>613</v>
      </c>
      <c r="D131" t="s">
        <v>614</v>
      </c>
      <c r="E131" t="s">
        <v>2129</v>
      </c>
      <c r="F131" t="s">
        <v>240</v>
      </c>
      <c r="G131" t="s">
        <v>1306</v>
      </c>
      <c r="H131" s="61">
        <v>434.44091796875</v>
      </c>
      <c r="I131" s="61">
        <v>0</v>
      </c>
      <c r="J131" s="61">
        <v>0</v>
      </c>
      <c r="K131" s="61">
        <v>0</v>
      </c>
      <c r="L131" s="61">
        <v>0</v>
      </c>
      <c r="M131" s="61">
        <v>0</v>
      </c>
      <c r="N131" s="61">
        <v>0</v>
      </c>
      <c r="O131" s="61">
        <v>0</v>
      </c>
      <c r="P131" s="61">
        <v>0</v>
      </c>
      <c r="Q131" s="61">
        <v>0</v>
      </c>
      <c r="R131" s="61">
        <v>0</v>
      </c>
      <c r="S131" s="61">
        <v>0</v>
      </c>
      <c r="T131" s="61">
        <v>0</v>
      </c>
      <c r="U131" s="61">
        <v>434.26400756835938</v>
      </c>
      <c r="V131" s="61">
        <v>99.959274291992188</v>
      </c>
      <c r="W131" s="61">
        <v>0.176910400390625</v>
      </c>
      <c r="X131" s="61">
        <v>0.17691086232662201</v>
      </c>
      <c r="Y131" s="61">
        <v>4.0721502155065543E-2</v>
      </c>
      <c r="Z131" s="61">
        <v>434.26400710642338</v>
      </c>
      <c r="AA131" s="61">
        <v>0.17691086232662201</v>
      </c>
      <c r="AB131" s="61">
        <v>4.0721502155065543E-2</v>
      </c>
      <c r="AC131" s="61">
        <v>434.26400710642338</v>
      </c>
      <c r="AD131" s="61">
        <v>434.44091796875</v>
      </c>
      <c r="AE131" s="61">
        <v>100</v>
      </c>
      <c r="AF131" s="61">
        <v>0</v>
      </c>
      <c r="AG131" s="61">
        <v>197.61872863769531</v>
      </c>
      <c r="AH131" s="61">
        <v>45.488056182861328</v>
      </c>
      <c r="AI131" s="61">
        <v>236.82218933105469</v>
      </c>
      <c r="AJ131" s="61">
        <v>0</v>
      </c>
      <c r="AK131" s="61">
        <v>0</v>
      </c>
      <c r="AL131" s="61">
        <v>434.44091796875</v>
      </c>
    </row>
    <row r="132" spans="1:38" ht="14.45">
      <c r="A132">
        <v>22</v>
      </c>
      <c r="B132" t="s">
        <v>615</v>
      </c>
      <c r="C132" t="s">
        <v>616</v>
      </c>
      <c r="D132" t="s">
        <v>616</v>
      </c>
      <c r="E132" t="s">
        <v>2108</v>
      </c>
      <c r="F132" t="s">
        <v>224</v>
      </c>
      <c r="G132" t="s">
        <v>2236</v>
      </c>
      <c r="H132" s="61">
        <v>0</v>
      </c>
      <c r="I132" s="61">
        <v>0</v>
      </c>
      <c r="J132" s="61">
        <v>0</v>
      </c>
      <c r="K132" s="61">
        <v>0</v>
      </c>
      <c r="L132" s="61">
        <v>0</v>
      </c>
      <c r="M132" s="61">
        <v>0</v>
      </c>
      <c r="N132" s="61">
        <v>0</v>
      </c>
      <c r="O132" s="61">
        <v>0</v>
      </c>
      <c r="P132" s="61">
        <v>0</v>
      </c>
      <c r="Q132" s="61">
        <v>0</v>
      </c>
      <c r="R132" s="61">
        <v>0</v>
      </c>
      <c r="S132" s="61">
        <v>0</v>
      </c>
      <c r="T132" s="61">
        <v>0</v>
      </c>
      <c r="U132" s="61">
        <v>0</v>
      </c>
      <c r="V132" s="61">
        <v>0</v>
      </c>
      <c r="W132" s="61">
        <v>0</v>
      </c>
      <c r="X132" s="61">
        <v>0</v>
      </c>
      <c r="Y132" s="61">
        <v>0</v>
      </c>
      <c r="Z132" s="61">
        <v>0</v>
      </c>
      <c r="AA132" s="61">
        <v>0</v>
      </c>
      <c r="AB132" s="61">
        <v>0</v>
      </c>
      <c r="AC132" s="61">
        <v>0</v>
      </c>
      <c r="AD132" s="61">
        <v>0</v>
      </c>
      <c r="AE132" s="61">
        <v>0</v>
      </c>
      <c r="AF132" s="61">
        <v>0</v>
      </c>
      <c r="AG132" s="61">
        <v>0</v>
      </c>
      <c r="AH132" s="61">
        <v>0</v>
      </c>
      <c r="AI132" s="61">
        <v>0</v>
      </c>
      <c r="AJ132" s="61">
        <v>0</v>
      </c>
      <c r="AK132" s="61">
        <v>0</v>
      </c>
      <c r="AL132" s="61">
        <v>0</v>
      </c>
    </row>
    <row r="133" spans="1:38" ht="14.45">
      <c r="A133">
        <v>144</v>
      </c>
      <c r="B133" t="s">
        <v>618</v>
      </c>
      <c r="C133" t="s">
        <v>619</v>
      </c>
      <c r="D133" t="s">
        <v>619</v>
      </c>
      <c r="E133" t="s">
        <v>2121</v>
      </c>
      <c r="F133" t="s">
        <v>256</v>
      </c>
      <c r="G133" t="s">
        <v>2237</v>
      </c>
      <c r="H133" s="61">
        <v>266.37396240234381</v>
      </c>
      <c r="I133" s="61">
        <v>140.61628723144531</v>
      </c>
      <c r="J133" s="61">
        <v>52.789051055908203</v>
      </c>
      <c r="K133" s="61">
        <v>125.75767517089839</v>
      </c>
      <c r="L133" s="61">
        <v>47.210948944091797</v>
      </c>
      <c r="M133" s="61">
        <v>0</v>
      </c>
      <c r="N133" s="61">
        <v>0</v>
      </c>
      <c r="O133" s="61">
        <v>0</v>
      </c>
      <c r="P133" s="61">
        <v>0</v>
      </c>
      <c r="Q133" s="61">
        <v>0</v>
      </c>
      <c r="R133" s="61">
        <v>0</v>
      </c>
      <c r="S133" s="61">
        <v>0</v>
      </c>
      <c r="T133" s="61">
        <v>0</v>
      </c>
      <c r="U133" s="61">
        <v>0</v>
      </c>
      <c r="V133" s="61">
        <v>0</v>
      </c>
      <c r="W133" s="61">
        <v>266.37396240234381</v>
      </c>
      <c r="X133" s="61">
        <v>14.42375564575195</v>
      </c>
      <c r="Y133" s="61">
        <v>5.4148516654968262</v>
      </c>
      <c r="Z133" s="61">
        <v>251.95020675659191</v>
      </c>
      <c r="AA133" s="61">
        <v>104.6594924926758</v>
      </c>
      <c r="AB133" s="61">
        <v>39.290435791015618</v>
      </c>
      <c r="AC133" s="61">
        <v>161.714469909668</v>
      </c>
      <c r="AD133" s="61">
        <v>104.6594924926758</v>
      </c>
      <c r="AE133" s="61">
        <v>39.290435791015618</v>
      </c>
      <c r="AF133" s="61">
        <v>161.714469909668</v>
      </c>
      <c r="AG133" s="61">
        <v>0</v>
      </c>
      <c r="AH133" s="61">
        <v>0</v>
      </c>
      <c r="AI133" s="61">
        <v>266.37396240234381</v>
      </c>
      <c r="AJ133" s="61">
        <v>0.58497685194015503</v>
      </c>
      <c r="AK133" s="61">
        <v>0.21960738301277161</v>
      </c>
      <c r="AL133" s="61">
        <v>265.78898555040371</v>
      </c>
    </row>
    <row r="134" spans="1:38" ht="14.45">
      <c r="A134">
        <v>251</v>
      </c>
      <c r="B134" t="s">
        <v>621</v>
      </c>
      <c r="C134" t="s">
        <v>622</v>
      </c>
      <c r="D134" t="s">
        <v>622</v>
      </c>
      <c r="E134" t="s">
        <v>2126</v>
      </c>
      <c r="F134" t="s">
        <v>269</v>
      </c>
      <c r="G134" t="s">
        <v>2238</v>
      </c>
      <c r="H134" s="61">
        <v>33302.23828125</v>
      </c>
      <c r="I134" s="61">
        <v>0</v>
      </c>
      <c r="J134" s="61">
        <v>0</v>
      </c>
      <c r="K134" s="61">
        <v>0</v>
      </c>
      <c r="L134" s="61">
        <v>0</v>
      </c>
      <c r="M134" s="61">
        <v>792.8135986328125</v>
      </c>
      <c r="N134" s="61">
        <v>2.3806617259979248</v>
      </c>
      <c r="O134" s="61">
        <v>1025.890625</v>
      </c>
      <c r="P134" s="61">
        <v>3.0805456638336182</v>
      </c>
      <c r="Q134" s="61">
        <v>30670.298828125</v>
      </c>
      <c r="R134" s="61">
        <v>92.096809387207031</v>
      </c>
      <c r="S134" s="61">
        <v>0</v>
      </c>
      <c r="T134" s="61">
        <v>0</v>
      </c>
      <c r="U134" s="61">
        <v>29777.16015625</v>
      </c>
      <c r="V134" s="61">
        <v>89.414886474609375</v>
      </c>
      <c r="W134" s="61">
        <v>3525.078125</v>
      </c>
      <c r="X134" s="61">
        <v>22961.169921875</v>
      </c>
      <c r="Y134" s="61">
        <v>68.947830200195313</v>
      </c>
      <c r="Z134" s="61">
        <v>10341.068359375</v>
      </c>
      <c r="AA134" s="61">
        <v>28504.5</v>
      </c>
      <c r="AB134" s="61">
        <v>85.593345642089844</v>
      </c>
      <c r="AC134" s="61">
        <v>4797.73828125</v>
      </c>
      <c r="AD134" s="61">
        <v>33302.06640625</v>
      </c>
      <c r="AE134" s="61">
        <v>99.999481201171875</v>
      </c>
      <c r="AF134" s="61">
        <v>0.171875</v>
      </c>
      <c r="AG134" s="61">
        <v>8847.158203125</v>
      </c>
      <c r="AH134" s="61">
        <v>26.566257476806641</v>
      </c>
      <c r="AI134" s="61">
        <v>24455.080078125</v>
      </c>
      <c r="AJ134" s="61">
        <v>1239.466186523438</v>
      </c>
      <c r="AK134" s="61">
        <v>3.7218704223632808</v>
      </c>
      <c r="AL134" s="61">
        <v>32062.772094726559</v>
      </c>
    </row>
    <row r="135" spans="1:38" ht="14.45">
      <c r="A135">
        <v>126</v>
      </c>
      <c r="B135" t="s">
        <v>624</v>
      </c>
      <c r="C135" t="s">
        <v>625</v>
      </c>
      <c r="D135" t="s">
        <v>625</v>
      </c>
      <c r="E135" t="s">
        <v>2129</v>
      </c>
      <c r="F135" t="s">
        <v>240</v>
      </c>
      <c r="G135" t="s">
        <v>2239</v>
      </c>
      <c r="H135" s="61">
        <v>20806.68359375</v>
      </c>
      <c r="I135" s="61">
        <v>5972.0947265625</v>
      </c>
      <c r="J135" s="61">
        <v>28.70277214050293</v>
      </c>
      <c r="K135" s="61">
        <v>14834.5888671875</v>
      </c>
      <c r="L135" s="61">
        <v>71.297225952148438</v>
      </c>
      <c r="M135" s="61">
        <v>0</v>
      </c>
      <c r="N135" s="61">
        <v>0</v>
      </c>
      <c r="O135" s="61">
        <v>0</v>
      </c>
      <c r="P135" s="61">
        <v>0</v>
      </c>
      <c r="Q135" s="61">
        <v>0</v>
      </c>
      <c r="R135" s="61">
        <v>0</v>
      </c>
      <c r="S135" s="61">
        <v>0</v>
      </c>
      <c r="T135" s="61">
        <v>0</v>
      </c>
      <c r="U135" s="61">
        <v>1664.45556640625</v>
      </c>
      <c r="V135" s="61">
        <v>7.9996199607849121</v>
      </c>
      <c r="W135" s="61">
        <v>19142.22802734375</v>
      </c>
      <c r="X135" s="61">
        <v>6533.853515625</v>
      </c>
      <c r="Y135" s="61">
        <v>31.402666091918949</v>
      </c>
      <c r="Z135" s="61">
        <v>14272.830078125</v>
      </c>
      <c r="AA135" s="61">
        <v>0</v>
      </c>
      <c r="AB135" s="61">
        <v>0</v>
      </c>
      <c r="AC135" s="61">
        <v>20806.68359375</v>
      </c>
      <c r="AD135" s="61">
        <v>8178.3623046875</v>
      </c>
      <c r="AE135" s="61">
        <v>39.306419372558587</v>
      </c>
      <c r="AF135" s="61">
        <v>12628.3212890625</v>
      </c>
      <c r="AG135" s="61">
        <v>11266.4599609375</v>
      </c>
      <c r="AH135" s="61">
        <v>54.148273468017578</v>
      </c>
      <c r="AI135" s="61">
        <v>9540.2236328125</v>
      </c>
      <c r="AJ135" s="61">
        <v>0</v>
      </c>
      <c r="AK135" s="61">
        <v>0</v>
      </c>
      <c r="AL135" s="61">
        <v>20806.68359375</v>
      </c>
    </row>
    <row r="136" spans="1:38" ht="14.45">
      <c r="A136">
        <v>65</v>
      </c>
      <c r="B136" t="s">
        <v>626</v>
      </c>
      <c r="C136" t="s">
        <v>627</v>
      </c>
      <c r="D136" t="s">
        <v>628</v>
      </c>
      <c r="E136" t="s">
        <v>2108</v>
      </c>
      <c r="F136" t="s">
        <v>215</v>
      </c>
      <c r="G136" t="s">
        <v>2240</v>
      </c>
      <c r="H136" s="61">
        <v>0</v>
      </c>
      <c r="I136" s="61">
        <v>0</v>
      </c>
      <c r="J136" s="61">
        <v>0</v>
      </c>
      <c r="K136" s="61">
        <v>0</v>
      </c>
      <c r="L136" s="61">
        <v>0</v>
      </c>
      <c r="M136" s="61">
        <v>0</v>
      </c>
      <c r="N136" s="61">
        <v>0</v>
      </c>
      <c r="O136" s="61">
        <v>0</v>
      </c>
      <c r="P136" s="61">
        <v>0</v>
      </c>
      <c r="Q136" s="61">
        <v>0</v>
      </c>
      <c r="R136" s="61">
        <v>0</v>
      </c>
      <c r="S136" s="61">
        <v>0</v>
      </c>
      <c r="T136" s="61">
        <v>0</v>
      </c>
      <c r="U136" s="61">
        <v>0</v>
      </c>
      <c r="V136" s="61">
        <v>0</v>
      </c>
      <c r="W136" s="61">
        <v>0</v>
      </c>
      <c r="X136" s="61">
        <v>0</v>
      </c>
      <c r="Y136" s="61">
        <v>0</v>
      </c>
      <c r="Z136" s="61">
        <v>0</v>
      </c>
      <c r="AA136" s="61">
        <v>0</v>
      </c>
      <c r="AB136" s="61">
        <v>0</v>
      </c>
      <c r="AC136" s="61">
        <v>0</v>
      </c>
      <c r="AD136" s="61">
        <v>0</v>
      </c>
      <c r="AE136" s="61">
        <v>0</v>
      </c>
      <c r="AF136" s="61">
        <v>0</v>
      </c>
      <c r="AG136" s="61">
        <v>0</v>
      </c>
      <c r="AH136" s="61">
        <v>0</v>
      </c>
      <c r="AI136" s="61">
        <v>0</v>
      </c>
      <c r="AJ136" s="61">
        <v>0</v>
      </c>
      <c r="AK136" s="61">
        <v>0</v>
      </c>
      <c r="AL136" s="61">
        <v>0</v>
      </c>
    </row>
    <row r="137" spans="1:38" ht="14.45">
      <c r="A137">
        <v>238</v>
      </c>
      <c r="B137" t="s">
        <v>630</v>
      </c>
      <c r="C137" t="s">
        <v>631</v>
      </c>
      <c r="D137" t="s">
        <v>632</v>
      </c>
      <c r="E137" t="s">
        <v>2108</v>
      </c>
      <c r="F137" t="s">
        <v>215</v>
      </c>
      <c r="G137" t="s">
        <v>2241</v>
      </c>
      <c r="H137" s="61">
        <v>0</v>
      </c>
      <c r="I137" s="61">
        <v>0</v>
      </c>
      <c r="J137" s="61">
        <v>0</v>
      </c>
      <c r="K137" s="61">
        <v>0</v>
      </c>
      <c r="L137" s="61">
        <v>0</v>
      </c>
      <c r="M137" s="61">
        <v>0</v>
      </c>
      <c r="N137" s="61">
        <v>0</v>
      </c>
      <c r="O137" s="61">
        <v>0</v>
      </c>
      <c r="P137" s="61">
        <v>0</v>
      </c>
      <c r="Q137" s="61">
        <v>0</v>
      </c>
      <c r="R137" s="61">
        <v>0</v>
      </c>
      <c r="S137" s="61">
        <v>0</v>
      </c>
      <c r="T137" s="61">
        <v>0</v>
      </c>
      <c r="U137" s="61">
        <v>0</v>
      </c>
      <c r="V137" s="61">
        <v>0</v>
      </c>
      <c r="W137" s="61">
        <v>0</v>
      </c>
      <c r="X137" s="61">
        <v>0</v>
      </c>
      <c r="Y137" s="61">
        <v>0</v>
      </c>
      <c r="Z137" s="61">
        <v>0</v>
      </c>
      <c r="AA137" s="61">
        <v>0</v>
      </c>
      <c r="AB137" s="61">
        <v>0</v>
      </c>
      <c r="AC137" s="61">
        <v>0</v>
      </c>
      <c r="AD137" s="61">
        <v>0</v>
      </c>
      <c r="AE137" s="61">
        <v>0</v>
      </c>
      <c r="AF137" s="61">
        <v>0</v>
      </c>
      <c r="AG137" s="61">
        <v>0</v>
      </c>
      <c r="AH137" s="61">
        <v>0</v>
      </c>
      <c r="AI137" s="61">
        <v>0</v>
      </c>
      <c r="AJ137" s="61">
        <v>0</v>
      </c>
      <c r="AK137" s="61">
        <v>0</v>
      </c>
      <c r="AL137" s="61">
        <v>0</v>
      </c>
    </row>
    <row r="138" spans="1:38" ht="14.45">
      <c r="A138">
        <v>48</v>
      </c>
      <c r="B138" t="s">
        <v>634</v>
      </c>
      <c r="C138" t="s">
        <v>635</v>
      </c>
      <c r="D138" t="s">
        <v>635</v>
      </c>
      <c r="E138" t="s">
        <v>2108</v>
      </c>
      <c r="F138" t="s">
        <v>215</v>
      </c>
      <c r="G138" t="s">
        <v>2242</v>
      </c>
      <c r="H138" s="61">
        <v>258.42547607421881</v>
      </c>
      <c r="I138" s="61">
        <v>64.659622192382813</v>
      </c>
      <c r="J138" s="61">
        <v>25.02060508728027</v>
      </c>
      <c r="K138" s="61">
        <v>193.76585388183591</v>
      </c>
      <c r="L138" s="61">
        <v>74.979393005371094</v>
      </c>
      <c r="M138" s="61">
        <v>0</v>
      </c>
      <c r="N138" s="61">
        <v>0</v>
      </c>
      <c r="O138" s="61">
        <v>0</v>
      </c>
      <c r="P138" s="61">
        <v>0</v>
      </c>
      <c r="Q138" s="61">
        <v>160.23094177246091</v>
      </c>
      <c r="R138" s="61">
        <v>62.002765655517578</v>
      </c>
      <c r="S138" s="61">
        <v>0</v>
      </c>
      <c r="T138" s="61">
        <v>0</v>
      </c>
      <c r="U138" s="61">
        <v>51.38104248046875</v>
      </c>
      <c r="V138" s="61">
        <v>19.882343292236332</v>
      </c>
      <c r="W138" s="61">
        <v>207.04443359375011</v>
      </c>
      <c r="X138" s="61">
        <v>0</v>
      </c>
      <c r="Y138" s="61">
        <v>0</v>
      </c>
      <c r="Z138" s="61">
        <v>258.42547607421881</v>
      </c>
      <c r="AA138" s="61">
        <v>0</v>
      </c>
      <c r="AB138" s="61">
        <v>0</v>
      </c>
      <c r="AC138" s="61">
        <v>258.42547607421881</v>
      </c>
      <c r="AD138" s="61">
        <v>51.38104248046875</v>
      </c>
      <c r="AE138" s="61">
        <v>19.882343292236332</v>
      </c>
      <c r="AF138" s="61">
        <v>207.04443359375011</v>
      </c>
      <c r="AG138" s="61">
        <v>170.93719482421881</v>
      </c>
      <c r="AH138" s="61">
        <v>66.145645141601563</v>
      </c>
      <c r="AI138" s="61">
        <v>87.48828125</v>
      </c>
      <c r="AJ138" s="61">
        <v>0</v>
      </c>
      <c r="AK138" s="61">
        <v>0</v>
      </c>
      <c r="AL138" s="61">
        <v>258.42547607421881</v>
      </c>
    </row>
    <row r="139" spans="1:38" ht="14.45">
      <c r="A139">
        <v>23</v>
      </c>
      <c r="B139" t="s">
        <v>637</v>
      </c>
      <c r="C139" t="s">
        <v>638</v>
      </c>
      <c r="D139" t="s">
        <v>638</v>
      </c>
      <c r="E139" t="s">
        <v>2108</v>
      </c>
      <c r="F139" t="s">
        <v>224</v>
      </c>
      <c r="G139" t="s">
        <v>2243</v>
      </c>
      <c r="H139" s="61">
        <v>0</v>
      </c>
      <c r="I139" s="61">
        <v>0</v>
      </c>
      <c r="J139" s="61">
        <v>0</v>
      </c>
      <c r="K139" s="61">
        <v>0</v>
      </c>
      <c r="L139" s="61">
        <v>0</v>
      </c>
      <c r="M139" s="61">
        <v>0</v>
      </c>
      <c r="N139" s="61">
        <v>0</v>
      </c>
      <c r="O139" s="61">
        <v>0</v>
      </c>
      <c r="P139" s="61">
        <v>0</v>
      </c>
      <c r="Q139" s="61">
        <v>0</v>
      </c>
      <c r="R139" s="61">
        <v>0</v>
      </c>
      <c r="S139" s="61">
        <v>0</v>
      </c>
      <c r="T139" s="61">
        <v>0</v>
      </c>
      <c r="U139" s="61">
        <v>0</v>
      </c>
      <c r="V139" s="61">
        <v>0</v>
      </c>
      <c r="W139" s="61">
        <v>0</v>
      </c>
      <c r="X139" s="61">
        <v>0</v>
      </c>
      <c r="Y139" s="61">
        <v>0</v>
      </c>
      <c r="Z139" s="61">
        <v>0</v>
      </c>
      <c r="AA139" s="61">
        <v>0</v>
      </c>
      <c r="AB139" s="61">
        <v>0</v>
      </c>
      <c r="AC139" s="61">
        <v>0</v>
      </c>
      <c r="AD139" s="61">
        <v>0</v>
      </c>
      <c r="AE139" s="61">
        <v>0</v>
      </c>
      <c r="AF139" s="61">
        <v>0</v>
      </c>
      <c r="AG139" s="61">
        <v>0</v>
      </c>
      <c r="AH139" s="61">
        <v>0</v>
      </c>
      <c r="AI139" s="61">
        <v>0</v>
      </c>
      <c r="AJ139" s="61">
        <v>0</v>
      </c>
      <c r="AK139" s="61">
        <v>0</v>
      </c>
      <c r="AL139" s="61">
        <v>0</v>
      </c>
    </row>
    <row r="140" spans="1:38" ht="14.45">
      <c r="A140">
        <v>14</v>
      </c>
      <c r="B140" t="s">
        <v>640</v>
      </c>
      <c r="C140" t="s">
        <v>641</v>
      </c>
      <c r="D140" t="s">
        <v>641</v>
      </c>
      <c r="E140" t="s">
        <v>2126</v>
      </c>
      <c r="F140" t="s">
        <v>269</v>
      </c>
      <c r="G140" t="s">
        <v>2244</v>
      </c>
      <c r="H140" s="61">
        <v>33147.296875</v>
      </c>
      <c r="I140" s="61">
        <v>12889.7705078125</v>
      </c>
      <c r="J140" s="61">
        <v>38.886337280273438</v>
      </c>
      <c r="K140" s="61">
        <v>20257.52734375</v>
      </c>
      <c r="L140" s="61">
        <v>61.113662719726563</v>
      </c>
      <c r="M140" s="61">
        <v>10929.005859375</v>
      </c>
      <c r="N140" s="61">
        <v>32.971035003662109</v>
      </c>
      <c r="O140" s="61">
        <v>0</v>
      </c>
      <c r="P140" s="61">
        <v>0</v>
      </c>
      <c r="Q140" s="61">
        <v>19364.361328125</v>
      </c>
      <c r="R140" s="61">
        <v>58.419124603271477</v>
      </c>
      <c r="S140" s="61">
        <v>0</v>
      </c>
      <c r="T140" s="61">
        <v>0</v>
      </c>
      <c r="U140" s="61">
        <v>9025.822265625</v>
      </c>
      <c r="V140" s="61">
        <v>27.229436874389648</v>
      </c>
      <c r="W140" s="61">
        <v>24121.474609375</v>
      </c>
      <c r="X140" s="61">
        <v>13925.9287109375</v>
      </c>
      <c r="Y140" s="61">
        <v>42.012260437011719</v>
      </c>
      <c r="Z140" s="61">
        <v>19221.3681640625</v>
      </c>
      <c r="AA140" s="61">
        <v>10649.291015625</v>
      </c>
      <c r="AB140" s="61">
        <v>32.127178192138672</v>
      </c>
      <c r="AC140" s="61">
        <v>22498.005859375</v>
      </c>
      <c r="AD140" s="61">
        <v>16899.58203125</v>
      </c>
      <c r="AE140" s="61">
        <v>50.983283996582031</v>
      </c>
      <c r="AF140" s="61">
        <v>16247.71484375</v>
      </c>
      <c r="AG140" s="61">
        <v>1805.423095703125</v>
      </c>
      <c r="AH140" s="61">
        <v>5.4466676712036133</v>
      </c>
      <c r="AI140" s="61">
        <v>31341.873779296879</v>
      </c>
      <c r="AJ140" s="61">
        <v>9787.1494140625</v>
      </c>
      <c r="AK140" s="61">
        <v>29.526237487792969</v>
      </c>
      <c r="AL140" s="61">
        <v>23360.1474609375</v>
      </c>
    </row>
    <row r="141" spans="1:38" ht="14.45">
      <c r="A141">
        <v>133</v>
      </c>
      <c r="B141" t="s">
        <v>643</v>
      </c>
      <c r="C141" t="s">
        <v>644</v>
      </c>
      <c r="D141" t="s">
        <v>644</v>
      </c>
      <c r="E141" t="s">
        <v>2164</v>
      </c>
      <c r="F141" t="s">
        <v>304</v>
      </c>
      <c r="G141" t="s">
        <v>230</v>
      </c>
      <c r="H141" s="61">
        <v>14439.3427734375</v>
      </c>
      <c r="I141" s="61">
        <v>374.419677734375</v>
      </c>
      <c r="J141" s="61">
        <v>2.5930519104003911</v>
      </c>
      <c r="K141" s="61">
        <v>14064.9228515625</v>
      </c>
      <c r="L141" s="61">
        <v>97.406944274902344</v>
      </c>
      <c r="M141" s="61">
        <v>0</v>
      </c>
      <c r="N141" s="61">
        <v>0</v>
      </c>
      <c r="O141" s="61">
        <v>0</v>
      </c>
      <c r="P141" s="61">
        <v>0</v>
      </c>
      <c r="Q141" s="61">
        <v>0</v>
      </c>
      <c r="R141" s="61">
        <v>0</v>
      </c>
      <c r="S141" s="61">
        <v>0</v>
      </c>
      <c r="T141" s="61">
        <v>0</v>
      </c>
      <c r="U141" s="61">
        <v>13991.3271484375</v>
      </c>
      <c r="V141" s="61">
        <v>96.897254943847656</v>
      </c>
      <c r="W141" s="61">
        <v>448.015625</v>
      </c>
      <c r="X141" s="61">
        <v>1560.341918945312</v>
      </c>
      <c r="Y141" s="61">
        <v>10.80618381500244</v>
      </c>
      <c r="Z141" s="61">
        <v>12879.000854492189</v>
      </c>
      <c r="AA141" s="61">
        <v>0</v>
      </c>
      <c r="AB141" s="61">
        <v>0</v>
      </c>
      <c r="AC141" s="61">
        <v>14439.3427734375</v>
      </c>
      <c r="AD141" s="61">
        <v>13991.3271484375</v>
      </c>
      <c r="AE141" s="61">
        <v>96.897254943847656</v>
      </c>
      <c r="AF141" s="61">
        <v>448.015625</v>
      </c>
      <c r="AG141" s="61">
        <v>8767.53515625</v>
      </c>
      <c r="AH141" s="61">
        <v>60.719764709472663</v>
      </c>
      <c r="AI141" s="61">
        <v>5671.8076171875</v>
      </c>
      <c r="AJ141" s="61">
        <v>0</v>
      </c>
      <c r="AK141" s="61">
        <v>0</v>
      </c>
      <c r="AL141" s="61">
        <v>14439.3427734375</v>
      </c>
    </row>
    <row r="142" spans="1:38" ht="14.45">
      <c r="A142">
        <v>86</v>
      </c>
      <c r="B142" t="s">
        <v>645</v>
      </c>
      <c r="C142" t="s">
        <v>646</v>
      </c>
      <c r="D142" t="s">
        <v>647</v>
      </c>
      <c r="E142" t="s">
        <v>2110</v>
      </c>
      <c r="F142" t="s">
        <v>220</v>
      </c>
      <c r="G142" t="s">
        <v>2245</v>
      </c>
      <c r="H142" s="61">
        <v>78.358055114746094</v>
      </c>
      <c r="I142" s="61">
        <v>2.1721072196960449</v>
      </c>
      <c r="J142" s="61">
        <v>2.772027969360352</v>
      </c>
      <c r="K142" s="61">
        <v>76.185951232910156</v>
      </c>
      <c r="L142" s="61">
        <v>97.227981567382813</v>
      </c>
      <c r="M142" s="61">
        <v>0</v>
      </c>
      <c r="N142" s="61">
        <v>0</v>
      </c>
      <c r="O142" s="61">
        <v>0</v>
      </c>
      <c r="P142" s="61">
        <v>0</v>
      </c>
      <c r="Q142" s="61">
        <v>0</v>
      </c>
      <c r="R142" s="61">
        <v>0</v>
      </c>
      <c r="S142" s="61">
        <v>0</v>
      </c>
      <c r="T142" s="61">
        <v>0</v>
      </c>
      <c r="U142" s="61">
        <v>0</v>
      </c>
      <c r="V142" s="61">
        <v>0</v>
      </c>
      <c r="W142" s="61">
        <v>78.358055114746094</v>
      </c>
      <c r="X142" s="61">
        <v>73.576812744140625</v>
      </c>
      <c r="Y142" s="61">
        <v>93.898216247558594</v>
      </c>
      <c r="Z142" s="61">
        <v>4.7812423706054688</v>
      </c>
      <c r="AA142" s="61">
        <v>73.576812744140625</v>
      </c>
      <c r="AB142" s="61">
        <v>93.898216247558594</v>
      </c>
      <c r="AC142" s="61">
        <v>4.7812423706054688</v>
      </c>
      <c r="AD142" s="61">
        <v>73.576812744140625</v>
      </c>
      <c r="AE142" s="61">
        <v>93.898216247558594</v>
      </c>
      <c r="AF142" s="61">
        <v>4.7812423706054688</v>
      </c>
      <c r="AG142" s="61">
        <v>0</v>
      </c>
      <c r="AH142" s="61">
        <v>0</v>
      </c>
      <c r="AI142" s="61">
        <v>78.358055114746094</v>
      </c>
      <c r="AJ142" s="61">
        <v>0</v>
      </c>
      <c r="AK142" s="61">
        <v>0</v>
      </c>
      <c r="AL142" s="61">
        <v>78.358055114746094</v>
      </c>
    </row>
    <row r="143" spans="1:38" ht="14.45">
      <c r="A143">
        <v>87</v>
      </c>
      <c r="B143" t="s">
        <v>649</v>
      </c>
      <c r="C143" t="s">
        <v>650</v>
      </c>
      <c r="D143" t="s">
        <v>651</v>
      </c>
      <c r="E143" t="s">
        <v>2110</v>
      </c>
      <c r="F143" t="s">
        <v>220</v>
      </c>
      <c r="G143" t="s">
        <v>2246</v>
      </c>
      <c r="H143" s="61">
        <v>215.59698486328119</v>
      </c>
      <c r="I143" s="61">
        <v>61.542915344238281</v>
      </c>
      <c r="J143" s="61">
        <v>28.54534912109375</v>
      </c>
      <c r="K143" s="61">
        <v>154.0540771484375</v>
      </c>
      <c r="L143" s="61">
        <v>71.45465087890625</v>
      </c>
      <c r="M143" s="61">
        <v>0</v>
      </c>
      <c r="N143" s="61">
        <v>0</v>
      </c>
      <c r="O143" s="61">
        <v>0</v>
      </c>
      <c r="P143" s="61">
        <v>0</v>
      </c>
      <c r="Q143" s="61">
        <v>0</v>
      </c>
      <c r="R143" s="61">
        <v>0</v>
      </c>
      <c r="S143" s="61">
        <v>0</v>
      </c>
      <c r="T143" s="61">
        <v>0</v>
      </c>
      <c r="U143" s="61">
        <v>0</v>
      </c>
      <c r="V143" s="61">
        <v>0</v>
      </c>
      <c r="W143" s="61">
        <v>215.59698486328119</v>
      </c>
      <c r="X143" s="61">
        <v>33.096355438232422</v>
      </c>
      <c r="Y143" s="61">
        <v>15.351028442382811</v>
      </c>
      <c r="Z143" s="61">
        <v>182.5006294250488</v>
      </c>
      <c r="AA143" s="61">
        <v>136.69166564941409</v>
      </c>
      <c r="AB143" s="61">
        <v>63.401473999023438</v>
      </c>
      <c r="AC143" s="61">
        <v>78.905319213867102</v>
      </c>
      <c r="AD143" s="61">
        <v>136.69166564941409</v>
      </c>
      <c r="AE143" s="61">
        <v>63.401473999023438</v>
      </c>
      <c r="AF143" s="61">
        <v>78.905319213867102</v>
      </c>
      <c r="AG143" s="61">
        <v>0</v>
      </c>
      <c r="AH143" s="61">
        <v>0</v>
      </c>
      <c r="AI143" s="61">
        <v>215.59698486328119</v>
      </c>
      <c r="AJ143" s="61">
        <v>0</v>
      </c>
      <c r="AK143" s="61">
        <v>0</v>
      </c>
      <c r="AL143" s="61">
        <v>215.59698486328119</v>
      </c>
    </row>
    <row r="144" spans="1:38" ht="14.45">
      <c r="A144">
        <v>88</v>
      </c>
      <c r="B144" t="s">
        <v>653</v>
      </c>
      <c r="C144" t="s">
        <v>654</v>
      </c>
      <c r="D144" t="s">
        <v>655</v>
      </c>
      <c r="E144" t="s">
        <v>2110</v>
      </c>
      <c r="F144" t="s">
        <v>220</v>
      </c>
      <c r="G144" t="s">
        <v>1318</v>
      </c>
      <c r="H144" s="61">
        <v>0</v>
      </c>
      <c r="I144" s="61">
        <v>0</v>
      </c>
      <c r="J144" s="61">
        <v>0</v>
      </c>
      <c r="K144" s="61">
        <v>0</v>
      </c>
      <c r="L144" s="61">
        <v>0</v>
      </c>
      <c r="M144" s="61">
        <v>0</v>
      </c>
      <c r="N144" s="61">
        <v>0</v>
      </c>
      <c r="O144" s="61">
        <v>0</v>
      </c>
      <c r="P144" s="61">
        <v>0</v>
      </c>
      <c r="Q144" s="61">
        <v>0</v>
      </c>
      <c r="R144" s="61">
        <v>0</v>
      </c>
      <c r="S144" s="61">
        <v>0</v>
      </c>
      <c r="T144" s="61">
        <v>0</v>
      </c>
      <c r="U144" s="61">
        <v>0</v>
      </c>
      <c r="V144" s="61">
        <v>0</v>
      </c>
      <c r="W144" s="61">
        <v>0</v>
      </c>
      <c r="X144" s="61">
        <v>0</v>
      </c>
      <c r="Y144" s="61">
        <v>0</v>
      </c>
      <c r="Z144" s="61">
        <v>0</v>
      </c>
      <c r="AA144" s="61">
        <v>0</v>
      </c>
      <c r="AB144" s="61">
        <v>0</v>
      </c>
      <c r="AC144" s="61">
        <v>0</v>
      </c>
      <c r="AD144" s="61">
        <v>0</v>
      </c>
      <c r="AE144" s="61">
        <v>0</v>
      </c>
      <c r="AF144" s="61">
        <v>0</v>
      </c>
      <c r="AG144" s="61">
        <v>0</v>
      </c>
      <c r="AH144" s="61">
        <v>0</v>
      </c>
      <c r="AI144" s="61">
        <v>0</v>
      </c>
      <c r="AJ144" s="61">
        <v>0</v>
      </c>
      <c r="AK144" s="61">
        <v>0</v>
      </c>
      <c r="AL144" s="61">
        <v>0</v>
      </c>
    </row>
    <row r="145" spans="1:38" ht="14.45">
      <c r="A145">
        <v>178</v>
      </c>
      <c r="B145" t="s">
        <v>657</v>
      </c>
      <c r="C145" t="s">
        <v>658</v>
      </c>
      <c r="D145" t="s">
        <v>658</v>
      </c>
      <c r="E145" t="s">
        <v>2124</v>
      </c>
      <c r="F145" t="s">
        <v>265</v>
      </c>
      <c r="G145" t="s">
        <v>2247</v>
      </c>
      <c r="H145" s="61">
        <v>2453.35888671875</v>
      </c>
      <c r="I145" s="61">
        <v>94.934654235839844</v>
      </c>
      <c r="J145" s="61">
        <v>3.86957859992981</v>
      </c>
      <c r="K145" s="61">
        <v>2358.42431640625</v>
      </c>
      <c r="L145" s="61">
        <v>96.130424499511719</v>
      </c>
      <c r="M145" s="61">
        <v>5.1732845306396484</v>
      </c>
      <c r="N145" s="61">
        <v>0.21086537837982181</v>
      </c>
      <c r="O145" s="61">
        <v>0</v>
      </c>
      <c r="P145" s="61">
        <v>0</v>
      </c>
      <c r="Q145" s="61">
        <v>2385.6845703125</v>
      </c>
      <c r="R145" s="61">
        <v>97.241561889648438</v>
      </c>
      <c r="S145" s="61">
        <v>0</v>
      </c>
      <c r="T145" s="61">
        <v>0</v>
      </c>
      <c r="U145" s="61">
        <v>2249.072998046875</v>
      </c>
      <c r="V145" s="61">
        <v>91.6732177734375</v>
      </c>
      <c r="W145" s="61">
        <v>204.285888671875</v>
      </c>
      <c r="X145" s="61">
        <v>1183.508422851562</v>
      </c>
      <c r="Y145" s="61">
        <v>48.240329742431641</v>
      </c>
      <c r="Z145" s="61">
        <v>1269.850463867188</v>
      </c>
      <c r="AA145" s="61">
        <v>1637.733764648438</v>
      </c>
      <c r="AB145" s="61">
        <v>66.7547607421875</v>
      </c>
      <c r="AC145" s="61">
        <v>815.62512207031205</v>
      </c>
      <c r="AD145" s="61">
        <v>2288.39501953125</v>
      </c>
      <c r="AE145" s="61">
        <v>93.2760009765625</v>
      </c>
      <c r="AF145" s="61">
        <v>164.9638671875</v>
      </c>
      <c r="AG145" s="61">
        <v>1953.990356445312</v>
      </c>
      <c r="AH145" s="61">
        <v>79.645515441894531</v>
      </c>
      <c r="AI145" s="61">
        <v>499.36853027343801</v>
      </c>
      <c r="AJ145" s="61">
        <v>31.406988143920898</v>
      </c>
      <c r="AK145" s="61">
        <v>1.2801628112792971</v>
      </c>
      <c r="AL145" s="61">
        <v>2421.9518985748291</v>
      </c>
    </row>
    <row r="146" spans="1:38" ht="14.45">
      <c r="A146">
        <v>49</v>
      </c>
      <c r="B146" t="s">
        <v>660</v>
      </c>
      <c r="C146" t="s">
        <v>661</v>
      </c>
      <c r="D146" t="s">
        <v>661</v>
      </c>
      <c r="E146" t="s">
        <v>2108</v>
      </c>
      <c r="F146" t="s">
        <v>215</v>
      </c>
      <c r="G146" t="s">
        <v>2248</v>
      </c>
      <c r="H146" s="61">
        <v>0</v>
      </c>
      <c r="I146" s="61">
        <v>0</v>
      </c>
      <c r="J146" s="61">
        <v>0</v>
      </c>
      <c r="K146" s="61">
        <v>0</v>
      </c>
      <c r="L146" s="61">
        <v>0</v>
      </c>
      <c r="M146" s="61">
        <v>0</v>
      </c>
      <c r="N146" s="61">
        <v>0</v>
      </c>
      <c r="O146" s="61">
        <v>0</v>
      </c>
      <c r="P146" s="61">
        <v>0</v>
      </c>
      <c r="Q146" s="61">
        <v>0</v>
      </c>
      <c r="R146" s="61">
        <v>0</v>
      </c>
      <c r="S146" s="61">
        <v>0</v>
      </c>
      <c r="T146" s="61">
        <v>0</v>
      </c>
      <c r="U146" s="61">
        <v>0</v>
      </c>
      <c r="V146" s="61">
        <v>0</v>
      </c>
      <c r="W146" s="61">
        <v>0</v>
      </c>
      <c r="X146" s="61">
        <v>0</v>
      </c>
      <c r="Y146" s="61">
        <v>0</v>
      </c>
      <c r="Z146" s="61">
        <v>0</v>
      </c>
      <c r="AA146" s="61">
        <v>0</v>
      </c>
      <c r="AB146" s="61">
        <v>0</v>
      </c>
      <c r="AC146" s="61">
        <v>0</v>
      </c>
      <c r="AD146" s="61">
        <v>0</v>
      </c>
      <c r="AE146" s="61">
        <v>0</v>
      </c>
      <c r="AF146" s="61">
        <v>0</v>
      </c>
      <c r="AG146" s="61">
        <v>0</v>
      </c>
      <c r="AH146" s="61">
        <v>0</v>
      </c>
      <c r="AI146" s="61">
        <v>0</v>
      </c>
      <c r="AJ146" s="61">
        <v>0</v>
      </c>
      <c r="AK146" s="61">
        <v>0</v>
      </c>
      <c r="AL146" s="61">
        <v>0</v>
      </c>
    </row>
    <row r="147" spans="1:38" ht="14.45">
      <c r="A147">
        <v>286</v>
      </c>
      <c r="B147" t="s">
        <v>663</v>
      </c>
      <c r="C147" t="s">
        <v>664</v>
      </c>
      <c r="D147" t="s">
        <v>664</v>
      </c>
      <c r="E147" t="s">
        <v>2123</v>
      </c>
      <c r="F147" t="s">
        <v>261</v>
      </c>
      <c r="G147" t="s">
        <v>2249</v>
      </c>
      <c r="H147" s="61">
        <v>30542.33203125</v>
      </c>
      <c r="I147" s="61">
        <v>3724.376220703125</v>
      </c>
      <c r="J147" s="61">
        <v>12.194145202636721</v>
      </c>
      <c r="K147" s="61">
        <v>26817.955078125</v>
      </c>
      <c r="L147" s="61">
        <v>87.805854797363281</v>
      </c>
      <c r="M147" s="61">
        <v>0</v>
      </c>
      <c r="N147" s="61">
        <v>0</v>
      </c>
      <c r="O147" s="61">
        <v>0</v>
      </c>
      <c r="P147" s="61">
        <v>0</v>
      </c>
      <c r="Q147" s="61">
        <v>0</v>
      </c>
      <c r="R147" s="61">
        <v>0</v>
      </c>
      <c r="S147" s="61">
        <v>0</v>
      </c>
      <c r="T147" s="61">
        <v>0</v>
      </c>
      <c r="U147" s="61">
        <v>0</v>
      </c>
      <c r="V147" s="61">
        <v>0</v>
      </c>
      <c r="W147" s="61">
        <v>30542.33203125</v>
      </c>
      <c r="X147" s="61">
        <v>0</v>
      </c>
      <c r="Y147" s="61">
        <v>0</v>
      </c>
      <c r="Z147" s="61">
        <v>30542.33203125</v>
      </c>
      <c r="AA147" s="61">
        <v>0</v>
      </c>
      <c r="AB147" s="61">
        <v>0</v>
      </c>
      <c r="AC147" s="61">
        <v>30542.33203125</v>
      </c>
      <c r="AD147" s="61">
        <v>0</v>
      </c>
      <c r="AE147" s="61">
        <v>0</v>
      </c>
      <c r="AF147" s="61">
        <v>30542.33203125</v>
      </c>
      <c r="AG147" s="61">
        <v>0</v>
      </c>
      <c r="AH147" s="61">
        <v>0</v>
      </c>
      <c r="AI147" s="61">
        <v>30542.33203125</v>
      </c>
      <c r="AJ147" s="61">
        <v>0</v>
      </c>
      <c r="AK147" s="61">
        <v>0</v>
      </c>
      <c r="AL147" s="61">
        <v>30542.33203125</v>
      </c>
    </row>
    <row r="148" spans="1:38" ht="14.45">
      <c r="A148">
        <v>74</v>
      </c>
      <c r="B148" t="s">
        <v>665</v>
      </c>
      <c r="C148" t="s">
        <v>666</v>
      </c>
      <c r="D148" t="s">
        <v>666</v>
      </c>
      <c r="E148" t="s">
        <v>2135</v>
      </c>
      <c r="F148" t="s">
        <v>568</v>
      </c>
      <c r="G148" t="s">
        <v>2250</v>
      </c>
      <c r="H148" s="61">
        <v>14090.80078125</v>
      </c>
      <c r="I148" s="61">
        <v>1507.999267578125</v>
      </c>
      <c r="J148" s="61">
        <v>10.70201206207275</v>
      </c>
      <c r="K148" s="61">
        <v>12582.8017578125</v>
      </c>
      <c r="L148" s="61">
        <v>89.297988891601563</v>
      </c>
      <c r="M148" s="61">
        <v>818.354736328125</v>
      </c>
      <c r="N148" s="61">
        <v>5.8077235221862793</v>
      </c>
      <c r="O148" s="61">
        <v>0</v>
      </c>
      <c r="P148" s="61">
        <v>0</v>
      </c>
      <c r="Q148" s="61">
        <v>13601.34375</v>
      </c>
      <c r="R148" s="61">
        <v>96.526405334472656</v>
      </c>
      <c r="S148" s="61">
        <v>309.54705810546881</v>
      </c>
      <c r="T148" s="61">
        <v>2.1968023777008061</v>
      </c>
      <c r="U148" s="61">
        <v>6484.98779296875</v>
      </c>
      <c r="V148" s="61">
        <v>46.022846221923828</v>
      </c>
      <c r="W148" s="61">
        <v>7605.81298828125</v>
      </c>
      <c r="X148" s="61">
        <v>2616.6494140625</v>
      </c>
      <c r="Y148" s="61">
        <v>18.569913864135739</v>
      </c>
      <c r="Z148" s="61">
        <v>11474.1513671875</v>
      </c>
      <c r="AA148" s="61">
        <v>2176.81201171875</v>
      </c>
      <c r="AB148" s="61">
        <v>15.44846153259277</v>
      </c>
      <c r="AC148" s="61">
        <v>11913.98876953125</v>
      </c>
      <c r="AD148" s="61">
        <v>7260.82568359375</v>
      </c>
      <c r="AE148" s="61">
        <v>51.528835296630859</v>
      </c>
      <c r="AF148" s="61">
        <v>6829.97509765625</v>
      </c>
      <c r="AG148" s="61">
        <v>11601.560546875</v>
      </c>
      <c r="AH148" s="61">
        <v>82.33428955078125</v>
      </c>
      <c r="AI148" s="61">
        <v>2489.240234375</v>
      </c>
      <c r="AJ148" s="61">
        <v>997.061279296875</v>
      </c>
      <c r="AK148" s="61">
        <v>7.0759730339050293</v>
      </c>
      <c r="AL148" s="61">
        <v>13093.73950195312</v>
      </c>
    </row>
    <row r="149" spans="1:38" ht="14.45">
      <c r="A149">
        <v>296</v>
      </c>
      <c r="B149" t="s">
        <v>668</v>
      </c>
      <c r="C149" t="s">
        <v>669</v>
      </c>
      <c r="D149" t="s">
        <v>670</v>
      </c>
      <c r="E149" t="s">
        <v>2129</v>
      </c>
      <c r="F149" t="s">
        <v>240</v>
      </c>
      <c r="G149" t="s">
        <v>2251</v>
      </c>
      <c r="H149" s="61">
        <v>0</v>
      </c>
      <c r="I149" s="61">
        <v>0</v>
      </c>
      <c r="J149" s="61">
        <v>0</v>
      </c>
      <c r="K149" s="61">
        <v>0</v>
      </c>
      <c r="L149" s="61">
        <v>0</v>
      </c>
      <c r="M149" s="61">
        <v>0</v>
      </c>
      <c r="N149" s="61">
        <v>0</v>
      </c>
      <c r="O149" s="61">
        <v>0</v>
      </c>
      <c r="P149" s="61">
        <v>0</v>
      </c>
      <c r="Q149" s="61">
        <v>0</v>
      </c>
      <c r="R149" s="61">
        <v>0</v>
      </c>
      <c r="S149" s="61">
        <v>0</v>
      </c>
      <c r="T149" s="61">
        <v>0</v>
      </c>
      <c r="U149" s="61">
        <v>0</v>
      </c>
      <c r="V149" s="61">
        <v>0</v>
      </c>
      <c r="W149" s="61">
        <v>0</v>
      </c>
      <c r="X149" s="61">
        <v>0</v>
      </c>
      <c r="Y149" s="61">
        <v>0</v>
      </c>
      <c r="Z149" s="61">
        <v>0</v>
      </c>
      <c r="AA149" s="61">
        <v>0</v>
      </c>
      <c r="AB149" s="61">
        <v>0</v>
      </c>
      <c r="AC149" s="61">
        <v>0</v>
      </c>
      <c r="AD149" s="61">
        <v>0</v>
      </c>
      <c r="AE149" s="61">
        <v>0</v>
      </c>
      <c r="AF149" s="61">
        <v>0</v>
      </c>
      <c r="AG149" s="61">
        <v>0</v>
      </c>
      <c r="AH149" s="61">
        <v>0</v>
      </c>
      <c r="AI149" s="61">
        <v>0</v>
      </c>
      <c r="AJ149" s="61">
        <v>0</v>
      </c>
      <c r="AK149" s="61">
        <v>0</v>
      </c>
      <c r="AL149" s="61">
        <v>0</v>
      </c>
    </row>
    <row r="150" spans="1:38" ht="14.45">
      <c r="A150">
        <v>105</v>
      </c>
      <c r="B150" t="s">
        <v>671</v>
      </c>
      <c r="C150" t="s">
        <v>672</v>
      </c>
      <c r="D150" t="s">
        <v>673</v>
      </c>
      <c r="E150" t="s">
        <v>2108</v>
      </c>
      <c r="F150" t="s">
        <v>224</v>
      </c>
      <c r="G150" t="s">
        <v>2252</v>
      </c>
      <c r="H150" s="61">
        <v>0</v>
      </c>
      <c r="I150" s="61">
        <v>0</v>
      </c>
      <c r="J150" s="61">
        <v>0</v>
      </c>
      <c r="K150" s="61">
        <v>0</v>
      </c>
      <c r="L150" s="61">
        <v>0</v>
      </c>
      <c r="M150" s="61">
        <v>0</v>
      </c>
      <c r="N150" s="61">
        <v>0</v>
      </c>
      <c r="O150" s="61">
        <v>0</v>
      </c>
      <c r="P150" s="61">
        <v>0</v>
      </c>
      <c r="Q150" s="61">
        <v>0</v>
      </c>
      <c r="R150" s="61">
        <v>0</v>
      </c>
      <c r="S150" s="61">
        <v>0</v>
      </c>
      <c r="T150" s="61">
        <v>0</v>
      </c>
      <c r="U150" s="61">
        <v>0</v>
      </c>
      <c r="V150" s="61">
        <v>0</v>
      </c>
      <c r="W150" s="61">
        <v>0</v>
      </c>
      <c r="X150" s="61">
        <v>0</v>
      </c>
      <c r="Y150" s="61">
        <v>0</v>
      </c>
      <c r="Z150" s="61">
        <v>0</v>
      </c>
      <c r="AA150" s="61">
        <v>0</v>
      </c>
      <c r="AB150" s="61">
        <v>0</v>
      </c>
      <c r="AC150" s="61">
        <v>0</v>
      </c>
      <c r="AD150" s="61">
        <v>0</v>
      </c>
      <c r="AE150" s="61">
        <v>0</v>
      </c>
      <c r="AF150" s="61">
        <v>0</v>
      </c>
      <c r="AG150" s="61">
        <v>0</v>
      </c>
      <c r="AH150" s="61">
        <v>0</v>
      </c>
      <c r="AI150" s="61">
        <v>0</v>
      </c>
      <c r="AJ150" s="61">
        <v>0</v>
      </c>
      <c r="AK150" s="61">
        <v>0</v>
      </c>
      <c r="AL150" s="61">
        <v>0</v>
      </c>
    </row>
    <row r="151" spans="1:38" ht="14.45">
      <c r="A151">
        <v>297</v>
      </c>
      <c r="B151" t="s">
        <v>675</v>
      </c>
      <c r="C151" t="s">
        <v>676</v>
      </c>
      <c r="D151" t="s">
        <v>677</v>
      </c>
      <c r="E151" t="s">
        <v>2108</v>
      </c>
      <c r="F151" t="s">
        <v>224</v>
      </c>
      <c r="G151" t="s">
        <v>2253</v>
      </c>
      <c r="H151" s="61">
        <v>0</v>
      </c>
      <c r="I151" s="61">
        <v>0</v>
      </c>
      <c r="J151" s="61">
        <v>0</v>
      </c>
      <c r="K151" s="61">
        <v>0</v>
      </c>
      <c r="L151" s="61">
        <v>0</v>
      </c>
      <c r="M151" s="61">
        <v>0</v>
      </c>
      <c r="N151" s="61">
        <v>0</v>
      </c>
      <c r="O151" s="61">
        <v>0</v>
      </c>
      <c r="P151" s="61">
        <v>0</v>
      </c>
      <c r="Q151" s="61">
        <v>0</v>
      </c>
      <c r="R151" s="61">
        <v>0</v>
      </c>
      <c r="S151" s="61">
        <v>0</v>
      </c>
      <c r="T151" s="61">
        <v>0</v>
      </c>
      <c r="U151" s="61">
        <v>0</v>
      </c>
      <c r="V151" s="61">
        <v>0</v>
      </c>
      <c r="W151" s="61">
        <v>0</v>
      </c>
      <c r="X151" s="61">
        <v>0</v>
      </c>
      <c r="Y151" s="61">
        <v>0</v>
      </c>
      <c r="Z151" s="61">
        <v>0</v>
      </c>
      <c r="AA151" s="61">
        <v>0</v>
      </c>
      <c r="AB151" s="61">
        <v>0</v>
      </c>
      <c r="AC151" s="61">
        <v>0</v>
      </c>
      <c r="AD151" s="61">
        <v>0</v>
      </c>
      <c r="AE151" s="61">
        <v>0</v>
      </c>
      <c r="AF151" s="61">
        <v>0</v>
      </c>
      <c r="AG151" s="61">
        <v>0</v>
      </c>
      <c r="AH151" s="61">
        <v>0</v>
      </c>
      <c r="AI151" s="61">
        <v>0</v>
      </c>
      <c r="AJ151" s="61">
        <v>0</v>
      </c>
      <c r="AK151" s="61">
        <v>0</v>
      </c>
      <c r="AL151" s="61">
        <v>0</v>
      </c>
    </row>
    <row r="152" spans="1:38" ht="14.45">
      <c r="A152">
        <v>50</v>
      </c>
      <c r="B152" t="s">
        <v>679</v>
      </c>
      <c r="C152" t="s">
        <v>680</v>
      </c>
      <c r="D152" t="s">
        <v>680</v>
      </c>
      <c r="E152" t="s">
        <v>2108</v>
      </c>
      <c r="F152" t="s">
        <v>215</v>
      </c>
      <c r="G152" t="s">
        <v>2254</v>
      </c>
      <c r="H152" s="61">
        <v>0</v>
      </c>
      <c r="I152" s="61">
        <v>0</v>
      </c>
      <c r="J152" s="61">
        <v>0</v>
      </c>
      <c r="K152" s="61">
        <v>0</v>
      </c>
      <c r="L152" s="61">
        <v>0</v>
      </c>
      <c r="M152" s="61">
        <v>0</v>
      </c>
      <c r="N152" s="61">
        <v>0</v>
      </c>
      <c r="O152" s="61">
        <v>0</v>
      </c>
      <c r="P152" s="61">
        <v>0</v>
      </c>
      <c r="Q152" s="61">
        <v>0</v>
      </c>
      <c r="R152" s="61">
        <v>0</v>
      </c>
      <c r="S152" s="61">
        <v>0</v>
      </c>
      <c r="T152" s="61">
        <v>0</v>
      </c>
      <c r="U152" s="61">
        <v>0</v>
      </c>
      <c r="V152" s="61">
        <v>0</v>
      </c>
      <c r="W152" s="61">
        <v>0</v>
      </c>
      <c r="X152" s="61">
        <v>0</v>
      </c>
      <c r="Y152" s="61">
        <v>0</v>
      </c>
      <c r="Z152" s="61">
        <v>0</v>
      </c>
      <c r="AA152" s="61">
        <v>0</v>
      </c>
      <c r="AB152" s="61">
        <v>0</v>
      </c>
      <c r="AC152" s="61">
        <v>0</v>
      </c>
      <c r="AD152" s="61">
        <v>0</v>
      </c>
      <c r="AE152" s="61">
        <v>0</v>
      </c>
      <c r="AF152" s="61">
        <v>0</v>
      </c>
      <c r="AG152" s="61">
        <v>0</v>
      </c>
      <c r="AH152" s="61">
        <v>0</v>
      </c>
      <c r="AI152" s="61">
        <v>0</v>
      </c>
      <c r="AJ152" s="61">
        <v>0</v>
      </c>
      <c r="AK152" s="61">
        <v>0</v>
      </c>
      <c r="AL152" s="61">
        <v>0</v>
      </c>
    </row>
    <row r="153" spans="1:38" ht="14.45">
      <c r="A153">
        <v>116</v>
      </c>
      <c r="B153" t="s">
        <v>682</v>
      </c>
      <c r="C153" t="s">
        <v>683</v>
      </c>
      <c r="D153" t="s">
        <v>683</v>
      </c>
      <c r="E153" t="s">
        <v>2110</v>
      </c>
      <c r="F153" t="s">
        <v>220</v>
      </c>
      <c r="G153" t="s">
        <v>2255</v>
      </c>
      <c r="H153" s="61">
        <v>0</v>
      </c>
      <c r="I153" s="61">
        <v>0</v>
      </c>
      <c r="J153" s="61">
        <v>0</v>
      </c>
      <c r="K153" s="61">
        <v>0</v>
      </c>
      <c r="L153" s="61">
        <v>0</v>
      </c>
      <c r="M153" s="61">
        <v>0</v>
      </c>
      <c r="N153" s="61">
        <v>0</v>
      </c>
      <c r="O153" s="61">
        <v>0</v>
      </c>
      <c r="P153" s="61">
        <v>0</v>
      </c>
      <c r="Q153" s="61">
        <v>0</v>
      </c>
      <c r="R153" s="61">
        <v>0</v>
      </c>
      <c r="S153" s="61">
        <v>0</v>
      </c>
      <c r="T153" s="61">
        <v>0</v>
      </c>
      <c r="U153" s="61">
        <v>0</v>
      </c>
      <c r="V153" s="61">
        <v>0</v>
      </c>
      <c r="W153" s="61">
        <v>0</v>
      </c>
      <c r="X153" s="61">
        <v>0</v>
      </c>
      <c r="Y153" s="61">
        <v>0</v>
      </c>
      <c r="Z153" s="61">
        <v>0</v>
      </c>
      <c r="AA153" s="61">
        <v>0</v>
      </c>
      <c r="AB153" s="61">
        <v>0</v>
      </c>
      <c r="AC153" s="61">
        <v>0</v>
      </c>
      <c r="AD153" s="61">
        <v>0</v>
      </c>
      <c r="AE153" s="61">
        <v>0</v>
      </c>
      <c r="AF153" s="61">
        <v>0</v>
      </c>
      <c r="AG153" s="61">
        <v>0</v>
      </c>
      <c r="AH153" s="61">
        <v>0</v>
      </c>
      <c r="AI153" s="61">
        <v>0</v>
      </c>
      <c r="AJ153" s="61">
        <v>0</v>
      </c>
      <c r="AK153" s="61">
        <v>0</v>
      </c>
      <c r="AL153" s="61">
        <v>0</v>
      </c>
    </row>
    <row r="154" spans="1:38" ht="14.45">
      <c r="A154">
        <v>89</v>
      </c>
      <c r="B154" t="s">
        <v>685</v>
      </c>
      <c r="C154" t="s">
        <v>686</v>
      </c>
      <c r="D154" t="s">
        <v>686</v>
      </c>
      <c r="E154" t="s">
        <v>2110</v>
      </c>
      <c r="F154" t="s">
        <v>220</v>
      </c>
      <c r="G154" t="s">
        <v>2256</v>
      </c>
      <c r="H154" s="61">
        <v>408.08602905273438</v>
      </c>
      <c r="I154" s="61">
        <v>277.56716918945313</v>
      </c>
      <c r="J154" s="61">
        <v>68.016830444335938</v>
      </c>
      <c r="K154" s="61">
        <v>130.51885986328119</v>
      </c>
      <c r="L154" s="61">
        <v>31.983173370361332</v>
      </c>
      <c r="M154" s="61">
        <v>0</v>
      </c>
      <c r="N154" s="61">
        <v>0</v>
      </c>
      <c r="O154" s="61">
        <v>0</v>
      </c>
      <c r="P154" s="61">
        <v>0</v>
      </c>
      <c r="Q154" s="61">
        <v>0</v>
      </c>
      <c r="R154" s="61">
        <v>0</v>
      </c>
      <c r="S154" s="61">
        <v>0</v>
      </c>
      <c r="T154" s="61">
        <v>0</v>
      </c>
      <c r="U154" s="61">
        <v>0</v>
      </c>
      <c r="V154" s="61">
        <v>0</v>
      </c>
      <c r="W154" s="61">
        <v>408.08602905273438</v>
      </c>
      <c r="X154" s="61">
        <v>22.953977584838871</v>
      </c>
      <c r="Y154" s="61">
        <v>5.6247892379760742</v>
      </c>
      <c r="Z154" s="61">
        <v>385.13205146789551</v>
      </c>
      <c r="AA154" s="61">
        <v>106.2829971313477</v>
      </c>
      <c r="AB154" s="61">
        <v>26.04426193237305</v>
      </c>
      <c r="AC154" s="61">
        <v>301.80303192138672</v>
      </c>
      <c r="AD154" s="61">
        <v>106.2829971313477</v>
      </c>
      <c r="AE154" s="61">
        <v>26.04426193237305</v>
      </c>
      <c r="AF154" s="61">
        <v>301.80303192138672</v>
      </c>
      <c r="AG154" s="61">
        <v>0</v>
      </c>
      <c r="AH154" s="61">
        <v>0</v>
      </c>
      <c r="AI154" s="61">
        <v>408.08602905273438</v>
      </c>
      <c r="AJ154" s="61">
        <v>0</v>
      </c>
      <c r="AK154" s="61">
        <v>0</v>
      </c>
      <c r="AL154" s="61">
        <v>408.08602905273438</v>
      </c>
    </row>
    <row r="155" spans="1:38" ht="14.45">
      <c r="A155">
        <v>168</v>
      </c>
      <c r="B155" t="s">
        <v>688</v>
      </c>
      <c r="C155" t="s">
        <v>689</v>
      </c>
      <c r="D155" t="s">
        <v>689</v>
      </c>
      <c r="E155" t="s">
        <v>2159</v>
      </c>
      <c r="F155" t="s">
        <v>269</v>
      </c>
      <c r="G155" t="s">
        <v>2257</v>
      </c>
      <c r="H155" s="61">
        <v>0</v>
      </c>
      <c r="I155" s="61">
        <v>0</v>
      </c>
      <c r="J155" s="61">
        <v>0</v>
      </c>
      <c r="K155" s="61">
        <v>0</v>
      </c>
      <c r="L155" s="61">
        <v>0</v>
      </c>
      <c r="M155" s="61">
        <v>0</v>
      </c>
      <c r="N155" s="61">
        <v>0</v>
      </c>
      <c r="O155" s="61">
        <v>0</v>
      </c>
      <c r="P155" s="61">
        <v>0</v>
      </c>
      <c r="Q155" s="61">
        <v>0</v>
      </c>
      <c r="R155" s="61">
        <v>0</v>
      </c>
      <c r="S155" s="61">
        <v>0</v>
      </c>
      <c r="T155" s="61">
        <v>0</v>
      </c>
      <c r="U155" s="61">
        <v>0</v>
      </c>
      <c r="V155" s="61">
        <v>0</v>
      </c>
      <c r="W155" s="61">
        <v>0</v>
      </c>
      <c r="X155" s="61">
        <v>0</v>
      </c>
      <c r="Y155" s="61">
        <v>0</v>
      </c>
      <c r="Z155" s="61">
        <v>0</v>
      </c>
      <c r="AA155" s="61">
        <v>0</v>
      </c>
      <c r="AB155" s="61">
        <v>0</v>
      </c>
      <c r="AC155" s="61">
        <v>0</v>
      </c>
      <c r="AD155" s="61">
        <v>0</v>
      </c>
      <c r="AE155" s="61">
        <v>0</v>
      </c>
      <c r="AF155" s="61">
        <v>0</v>
      </c>
      <c r="AG155" s="61">
        <v>0</v>
      </c>
      <c r="AH155" s="61">
        <v>0</v>
      </c>
      <c r="AI155" s="61">
        <v>0</v>
      </c>
      <c r="AJ155" s="61">
        <v>0</v>
      </c>
      <c r="AK155" s="61">
        <v>0</v>
      </c>
      <c r="AL155" s="61">
        <v>0</v>
      </c>
    </row>
    <row r="156" spans="1:38" ht="14.45">
      <c r="A156">
        <v>155</v>
      </c>
      <c r="B156" t="s">
        <v>690</v>
      </c>
      <c r="C156" t="s">
        <v>691</v>
      </c>
      <c r="D156" t="s">
        <v>691</v>
      </c>
      <c r="E156" t="s">
        <v>2126</v>
      </c>
      <c r="F156" t="s">
        <v>269</v>
      </c>
      <c r="G156" t="s">
        <v>2258</v>
      </c>
      <c r="H156" s="61">
        <v>0</v>
      </c>
      <c r="I156" s="61">
        <v>0</v>
      </c>
      <c r="J156" s="61">
        <v>0</v>
      </c>
      <c r="K156" s="61">
        <v>0</v>
      </c>
      <c r="L156" s="61">
        <v>0</v>
      </c>
      <c r="M156" s="61">
        <v>0</v>
      </c>
      <c r="N156" s="61">
        <v>0</v>
      </c>
      <c r="O156" s="61">
        <v>0</v>
      </c>
      <c r="P156" s="61">
        <v>0</v>
      </c>
      <c r="Q156" s="61">
        <v>0</v>
      </c>
      <c r="R156" s="61">
        <v>0</v>
      </c>
      <c r="S156" s="61">
        <v>0</v>
      </c>
      <c r="T156" s="61">
        <v>0</v>
      </c>
      <c r="U156" s="61">
        <v>0</v>
      </c>
      <c r="V156" s="61">
        <v>0</v>
      </c>
      <c r="W156" s="61">
        <v>0</v>
      </c>
      <c r="X156" s="61">
        <v>0</v>
      </c>
      <c r="Y156" s="61">
        <v>0</v>
      </c>
      <c r="Z156" s="61">
        <v>0</v>
      </c>
      <c r="AA156" s="61">
        <v>0</v>
      </c>
      <c r="AB156" s="61">
        <v>0</v>
      </c>
      <c r="AC156" s="61">
        <v>0</v>
      </c>
      <c r="AD156" s="61">
        <v>0</v>
      </c>
      <c r="AE156" s="61">
        <v>0</v>
      </c>
      <c r="AF156" s="61">
        <v>0</v>
      </c>
      <c r="AG156" s="61">
        <v>0</v>
      </c>
      <c r="AH156" s="61">
        <v>0</v>
      </c>
      <c r="AI156" s="61">
        <v>0</v>
      </c>
      <c r="AJ156" s="61">
        <v>0</v>
      </c>
      <c r="AK156" s="61">
        <v>0</v>
      </c>
      <c r="AL156" s="61">
        <v>0</v>
      </c>
    </row>
    <row r="157" spans="1:38" ht="14.45">
      <c r="A157">
        <v>36</v>
      </c>
      <c r="B157" t="s">
        <v>693</v>
      </c>
      <c r="C157" t="s">
        <v>694</v>
      </c>
      <c r="D157" t="s">
        <v>695</v>
      </c>
      <c r="E157" t="s">
        <v>2135</v>
      </c>
      <c r="F157" t="s">
        <v>265</v>
      </c>
      <c r="G157" t="s">
        <v>2259</v>
      </c>
      <c r="H157" s="61">
        <v>0</v>
      </c>
      <c r="I157" s="61">
        <v>0</v>
      </c>
      <c r="J157" s="61">
        <v>0</v>
      </c>
      <c r="K157" s="61">
        <v>0</v>
      </c>
      <c r="L157" s="61">
        <v>0</v>
      </c>
      <c r="M157" s="61">
        <v>0</v>
      </c>
      <c r="N157" s="61">
        <v>0</v>
      </c>
      <c r="O157" s="61">
        <v>0</v>
      </c>
      <c r="P157" s="61">
        <v>0</v>
      </c>
      <c r="Q157" s="61">
        <v>0</v>
      </c>
      <c r="R157" s="61">
        <v>0</v>
      </c>
      <c r="S157" s="61">
        <v>0</v>
      </c>
      <c r="T157" s="61">
        <v>0</v>
      </c>
      <c r="U157" s="61">
        <v>0</v>
      </c>
      <c r="V157" s="61">
        <v>0</v>
      </c>
      <c r="W157" s="61">
        <v>0</v>
      </c>
      <c r="X157" s="61">
        <v>0</v>
      </c>
      <c r="Y157" s="61">
        <v>0</v>
      </c>
      <c r="Z157" s="61">
        <v>0</v>
      </c>
      <c r="AA157" s="61">
        <v>0</v>
      </c>
      <c r="AB157" s="61">
        <v>0</v>
      </c>
      <c r="AC157" s="61">
        <v>0</v>
      </c>
      <c r="AD157" s="61">
        <v>0</v>
      </c>
      <c r="AE157" s="61">
        <v>0</v>
      </c>
      <c r="AF157" s="61">
        <v>0</v>
      </c>
      <c r="AG157" s="61">
        <v>0</v>
      </c>
      <c r="AH157" s="61">
        <v>0</v>
      </c>
      <c r="AI157" s="61">
        <v>0</v>
      </c>
      <c r="AJ157" s="61">
        <v>0</v>
      </c>
      <c r="AK157" s="61">
        <v>0</v>
      </c>
      <c r="AL157" s="61">
        <v>0</v>
      </c>
    </row>
    <row r="158" spans="1:38" ht="14.45">
      <c r="A158">
        <v>212</v>
      </c>
      <c r="B158" t="s">
        <v>696</v>
      </c>
      <c r="C158" t="s">
        <v>697</v>
      </c>
      <c r="D158" t="s">
        <v>698</v>
      </c>
      <c r="E158" t="s">
        <v>2126</v>
      </c>
      <c r="F158" t="s">
        <v>269</v>
      </c>
      <c r="G158" t="s">
        <v>2260</v>
      </c>
      <c r="H158" s="61">
        <v>10944.146484375</v>
      </c>
      <c r="I158" s="61">
        <v>1345.8173828125</v>
      </c>
      <c r="J158" s="61">
        <v>12.29714298248291</v>
      </c>
      <c r="K158" s="61">
        <v>9598.3291015625</v>
      </c>
      <c r="L158" s="61">
        <v>87.702857971191406</v>
      </c>
      <c r="M158" s="61">
        <v>1493.721923828125</v>
      </c>
      <c r="N158" s="61">
        <v>13.64859199523926</v>
      </c>
      <c r="O158" s="61">
        <v>17.935214996337891</v>
      </c>
      <c r="P158" s="61">
        <v>0.16387952864170069</v>
      </c>
      <c r="Q158" s="61">
        <v>6231.14208984375</v>
      </c>
      <c r="R158" s="61">
        <v>56.935840606689453</v>
      </c>
      <c r="S158" s="61">
        <v>44.757244110107422</v>
      </c>
      <c r="T158" s="61">
        <v>0.40896055102348328</v>
      </c>
      <c r="U158" s="61">
        <v>3467.1298828125</v>
      </c>
      <c r="V158" s="61">
        <v>31.680219650268551</v>
      </c>
      <c r="W158" s="61">
        <v>7477.0166015625</v>
      </c>
      <c r="X158" s="61">
        <v>6991.166015625</v>
      </c>
      <c r="Y158" s="61">
        <v>63.880413055419922</v>
      </c>
      <c r="Z158" s="61">
        <v>3952.98046875</v>
      </c>
      <c r="AA158" s="61">
        <v>6900.6435546875</v>
      </c>
      <c r="AB158" s="61">
        <v>63.053279876708977</v>
      </c>
      <c r="AC158" s="61">
        <v>4043.5029296875</v>
      </c>
      <c r="AD158" s="61">
        <v>7254.8818359375</v>
      </c>
      <c r="AE158" s="61">
        <v>66.290061950683594</v>
      </c>
      <c r="AF158" s="61">
        <v>3689.2646484375</v>
      </c>
      <c r="AG158" s="61">
        <v>2745.595458984375</v>
      </c>
      <c r="AH158" s="61">
        <v>25.08734130859375</v>
      </c>
      <c r="AI158" s="61">
        <v>8198.551025390625</v>
      </c>
      <c r="AJ158" s="61">
        <v>1793.954956054688</v>
      </c>
      <c r="AK158" s="61">
        <v>16.391914367675781</v>
      </c>
      <c r="AL158" s="61">
        <v>9150.1915283203125</v>
      </c>
    </row>
    <row r="159" spans="1:38" ht="14.45">
      <c r="A159">
        <v>223</v>
      </c>
      <c r="B159" t="s">
        <v>700</v>
      </c>
      <c r="C159" t="s">
        <v>701</v>
      </c>
      <c r="D159" t="s">
        <v>702</v>
      </c>
      <c r="E159" t="s">
        <v>2110</v>
      </c>
      <c r="F159" t="s">
        <v>220</v>
      </c>
      <c r="G159" t="s">
        <v>2261</v>
      </c>
      <c r="H159" s="61">
        <v>867.04010009765625</v>
      </c>
      <c r="I159" s="61">
        <v>347.05795288085938</v>
      </c>
      <c r="J159" s="61">
        <v>40.027900695800781</v>
      </c>
      <c r="K159" s="61">
        <v>519.982177734375</v>
      </c>
      <c r="L159" s="61">
        <v>59.972103118896477</v>
      </c>
      <c r="M159" s="61">
        <v>0</v>
      </c>
      <c r="N159" s="61">
        <v>0</v>
      </c>
      <c r="O159" s="61">
        <v>0</v>
      </c>
      <c r="P159" s="61">
        <v>0</v>
      </c>
      <c r="Q159" s="61">
        <v>0</v>
      </c>
      <c r="R159" s="61">
        <v>0</v>
      </c>
      <c r="S159" s="61">
        <v>0</v>
      </c>
      <c r="T159" s="61">
        <v>0</v>
      </c>
      <c r="U159" s="61">
        <v>0</v>
      </c>
      <c r="V159" s="61">
        <v>0</v>
      </c>
      <c r="W159" s="61">
        <v>867.04010009765625</v>
      </c>
      <c r="X159" s="61">
        <v>105.0812225341797</v>
      </c>
      <c r="Y159" s="61">
        <v>12.119534492492679</v>
      </c>
      <c r="Z159" s="61">
        <v>761.95887756347656</v>
      </c>
      <c r="AA159" s="61">
        <v>458.68746948242188</v>
      </c>
      <c r="AB159" s="61">
        <v>52.902679443359382</v>
      </c>
      <c r="AC159" s="61">
        <v>408.35263061523438</v>
      </c>
      <c r="AD159" s="61">
        <v>458.68746948242188</v>
      </c>
      <c r="AE159" s="61">
        <v>52.902679443359382</v>
      </c>
      <c r="AF159" s="61">
        <v>408.35263061523438</v>
      </c>
      <c r="AG159" s="61">
        <v>0</v>
      </c>
      <c r="AH159" s="61">
        <v>0</v>
      </c>
      <c r="AI159" s="61">
        <v>867.04010009765625</v>
      </c>
      <c r="AJ159" s="61">
        <v>4.698646068572998</v>
      </c>
      <c r="AK159" s="61">
        <v>0.54191797971725464</v>
      </c>
      <c r="AL159" s="61">
        <v>862.34145402908325</v>
      </c>
    </row>
    <row r="160" spans="1:38" ht="14.45">
      <c r="A160">
        <v>108</v>
      </c>
      <c r="B160" t="s">
        <v>704</v>
      </c>
      <c r="C160" t="s">
        <v>705</v>
      </c>
      <c r="D160" t="s">
        <v>706</v>
      </c>
      <c r="E160" t="s">
        <v>2108</v>
      </c>
      <c r="F160" t="s">
        <v>224</v>
      </c>
      <c r="G160" t="s">
        <v>2262</v>
      </c>
      <c r="H160" s="61">
        <v>1653.53955078125</v>
      </c>
      <c r="I160" s="61">
        <v>0</v>
      </c>
      <c r="J160" s="61">
        <v>0</v>
      </c>
      <c r="K160" s="61">
        <v>0</v>
      </c>
      <c r="L160" s="61">
        <v>0</v>
      </c>
      <c r="M160" s="61">
        <v>2.8667302131652832</v>
      </c>
      <c r="N160" s="61">
        <v>0.1733693182468414</v>
      </c>
      <c r="O160" s="61">
        <v>0</v>
      </c>
      <c r="P160" s="61">
        <v>0</v>
      </c>
      <c r="Q160" s="61">
        <v>1313.679443359375</v>
      </c>
      <c r="R160" s="61">
        <v>79.446502685546875</v>
      </c>
      <c r="S160" s="61">
        <v>333.87734985351563</v>
      </c>
      <c r="T160" s="61">
        <v>20.19167518615723</v>
      </c>
      <c r="U160" s="61">
        <v>1653.53955078125</v>
      </c>
      <c r="V160" s="61">
        <v>100</v>
      </c>
      <c r="W160" s="61">
        <v>0</v>
      </c>
      <c r="X160" s="61">
        <v>0</v>
      </c>
      <c r="Y160" s="61">
        <v>0</v>
      </c>
      <c r="Z160" s="61">
        <v>1653.53955078125</v>
      </c>
      <c r="AA160" s="61">
        <v>170.53160095214841</v>
      </c>
      <c r="AB160" s="61">
        <v>10.31312465667725</v>
      </c>
      <c r="AC160" s="61">
        <v>1483.007949829102</v>
      </c>
      <c r="AD160" s="61">
        <v>1653.53955078125</v>
      </c>
      <c r="AE160" s="61">
        <v>100</v>
      </c>
      <c r="AF160" s="61">
        <v>0</v>
      </c>
      <c r="AG160" s="61">
        <v>1482.470336914062</v>
      </c>
      <c r="AH160" s="61">
        <v>89.654365539550781</v>
      </c>
      <c r="AI160" s="61">
        <v>171.06921386718801</v>
      </c>
      <c r="AJ160" s="61">
        <v>1.132110118865967</v>
      </c>
      <c r="AK160" s="61">
        <v>6.8465866148471832E-2</v>
      </c>
      <c r="AL160" s="61">
        <v>1652.407440662384</v>
      </c>
    </row>
    <row r="161" spans="1:38" ht="14.45">
      <c r="A161">
        <v>202</v>
      </c>
      <c r="B161" t="s">
        <v>708</v>
      </c>
      <c r="C161" t="s">
        <v>709</v>
      </c>
      <c r="D161" t="s">
        <v>710</v>
      </c>
      <c r="E161" t="s">
        <v>2159</v>
      </c>
      <c r="F161" t="s">
        <v>269</v>
      </c>
      <c r="G161" t="s">
        <v>2263</v>
      </c>
      <c r="H161" s="61">
        <v>39.622184753417969</v>
      </c>
      <c r="I161" s="61">
        <v>0</v>
      </c>
      <c r="J161" s="61">
        <v>0</v>
      </c>
      <c r="K161" s="61">
        <v>0</v>
      </c>
      <c r="L161" s="61">
        <v>0</v>
      </c>
      <c r="M161" s="61">
        <v>0</v>
      </c>
      <c r="N161" s="61">
        <v>0</v>
      </c>
      <c r="O161" s="61">
        <v>0</v>
      </c>
      <c r="P161" s="61">
        <v>0</v>
      </c>
      <c r="Q161" s="61">
        <v>0</v>
      </c>
      <c r="R161" s="61">
        <v>0</v>
      </c>
      <c r="S161" s="61">
        <v>0</v>
      </c>
      <c r="T161" s="61">
        <v>0</v>
      </c>
      <c r="U161" s="61">
        <v>0</v>
      </c>
      <c r="V161" s="61">
        <v>0</v>
      </c>
      <c r="W161" s="61">
        <v>39.622184753417969</v>
      </c>
      <c r="X161" s="61">
        <v>0</v>
      </c>
      <c r="Y161" s="61">
        <v>0</v>
      </c>
      <c r="Z161" s="61">
        <v>39.622184753417969</v>
      </c>
      <c r="AA161" s="61">
        <v>5.2794976234436044</v>
      </c>
      <c r="AB161" s="61">
        <v>13.324600219726561</v>
      </c>
      <c r="AC161" s="61">
        <v>34.342687129974372</v>
      </c>
      <c r="AD161" s="61">
        <v>5.2794976234436044</v>
      </c>
      <c r="AE161" s="61">
        <v>13.324600219726561</v>
      </c>
      <c r="AF161" s="61">
        <v>34.342687129974372</v>
      </c>
      <c r="AG161" s="61">
        <v>0</v>
      </c>
      <c r="AH161" s="61">
        <v>0</v>
      </c>
      <c r="AI161" s="61">
        <v>39.622184753417969</v>
      </c>
      <c r="AJ161" s="61">
        <v>39.285003662109382</v>
      </c>
      <c r="AK161" s="61">
        <v>99.149009704589844</v>
      </c>
      <c r="AL161" s="61">
        <v>0.33718109130858659</v>
      </c>
    </row>
    <row r="162" spans="1:38" ht="14.45">
      <c r="A162">
        <v>134</v>
      </c>
      <c r="B162" t="s">
        <v>712</v>
      </c>
      <c r="C162" t="s">
        <v>713</v>
      </c>
      <c r="D162" t="s">
        <v>713</v>
      </c>
      <c r="E162" t="s">
        <v>2140</v>
      </c>
      <c r="F162" t="s">
        <v>220</v>
      </c>
      <c r="G162" t="s">
        <v>2264</v>
      </c>
      <c r="H162" s="61">
        <v>8864.224609375</v>
      </c>
      <c r="I162" s="61">
        <v>441.71786499023438</v>
      </c>
      <c r="J162" s="61">
        <v>4.9831528663635254</v>
      </c>
      <c r="K162" s="61">
        <v>8422.5068359375</v>
      </c>
      <c r="L162" s="61">
        <v>95.016845703125</v>
      </c>
      <c r="M162" s="61">
        <v>0</v>
      </c>
      <c r="N162" s="61">
        <v>0</v>
      </c>
      <c r="O162" s="61">
        <v>0</v>
      </c>
      <c r="P162" s="61">
        <v>0</v>
      </c>
      <c r="Q162" s="61">
        <v>4257.35791015625</v>
      </c>
      <c r="R162" s="61">
        <v>48.028545379638672</v>
      </c>
      <c r="S162" s="61">
        <v>2503.964599609375</v>
      </c>
      <c r="T162" s="61">
        <v>28.247982025146481</v>
      </c>
      <c r="U162" s="61">
        <v>4899.740234375</v>
      </c>
      <c r="V162" s="61">
        <v>55.27545166015625</v>
      </c>
      <c r="W162" s="61">
        <v>3964.484375</v>
      </c>
      <c r="X162" s="61">
        <v>5098.50927734375</v>
      </c>
      <c r="Y162" s="61">
        <v>57.517826080322273</v>
      </c>
      <c r="Z162" s="61">
        <v>3765.71533203125</v>
      </c>
      <c r="AA162" s="61">
        <v>5048.02294921875</v>
      </c>
      <c r="AB162" s="61">
        <v>56.948272705078118</v>
      </c>
      <c r="AC162" s="61">
        <v>3816.20166015625</v>
      </c>
      <c r="AD162" s="61">
        <v>8289.8291015625</v>
      </c>
      <c r="AE162" s="61">
        <v>93.520065307617188</v>
      </c>
      <c r="AF162" s="61">
        <v>574.3955078125</v>
      </c>
      <c r="AG162" s="61">
        <v>4122.87353515625</v>
      </c>
      <c r="AH162" s="61">
        <v>46.511383056640618</v>
      </c>
      <c r="AI162" s="61">
        <v>4741.35107421875</v>
      </c>
      <c r="AJ162" s="61">
        <v>63.253391265869141</v>
      </c>
      <c r="AK162" s="61">
        <v>0.7135806679725647</v>
      </c>
      <c r="AL162" s="61">
        <v>8800.9712181091309</v>
      </c>
    </row>
    <row r="163" spans="1:38" ht="14.45">
      <c r="A163">
        <v>308</v>
      </c>
      <c r="B163" t="s">
        <v>715</v>
      </c>
      <c r="C163" t="s">
        <v>716</v>
      </c>
      <c r="D163" t="s">
        <v>717</v>
      </c>
      <c r="E163" t="s">
        <v>2140</v>
      </c>
      <c r="F163" t="s">
        <v>304</v>
      </c>
      <c r="G163" t="s">
        <v>1337</v>
      </c>
      <c r="H163" s="61">
        <v>42028.58203125</v>
      </c>
      <c r="I163" s="61">
        <v>4659.20263671875</v>
      </c>
      <c r="J163" s="61">
        <v>11.085795402526861</v>
      </c>
      <c r="K163" s="61">
        <v>37369.37890625</v>
      </c>
      <c r="L163" s="61">
        <v>88.914199829101563</v>
      </c>
      <c r="M163" s="61">
        <v>0</v>
      </c>
      <c r="N163" s="61">
        <v>0</v>
      </c>
      <c r="O163" s="61">
        <v>0</v>
      </c>
      <c r="P163" s="61">
        <v>0</v>
      </c>
      <c r="Q163" s="61">
        <v>0</v>
      </c>
      <c r="R163" s="61">
        <v>0</v>
      </c>
      <c r="S163" s="61">
        <v>0</v>
      </c>
      <c r="T163" s="61">
        <v>0</v>
      </c>
      <c r="U163" s="61">
        <v>4721.61181640625</v>
      </c>
      <c r="V163" s="61">
        <v>11.234288215637211</v>
      </c>
      <c r="W163" s="61">
        <v>37306.97021484375</v>
      </c>
      <c r="X163" s="61">
        <v>1562.2314453125</v>
      </c>
      <c r="Y163" s="61">
        <v>3.7170689105987549</v>
      </c>
      <c r="Z163" s="61">
        <v>40466.3505859375</v>
      </c>
      <c r="AA163" s="61">
        <v>3644.48583984375</v>
      </c>
      <c r="AB163" s="61">
        <v>8.6714458465576172</v>
      </c>
      <c r="AC163" s="61">
        <v>38384.09619140625</v>
      </c>
      <c r="AD163" s="61">
        <v>8396.4755859375</v>
      </c>
      <c r="AE163" s="61">
        <v>19.97801399230957</v>
      </c>
      <c r="AF163" s="61">
        <v>33632.1064453125</v>
      </c>
      <c r="AG163" s="61">
        <v>34672.0078125</v>
      </c>
      <c r="AH163" s="61">
        <v>82.496261596679688</v>
      </c>
      <c r="AI163" s="61">
        <v>7356.57421875</v>
      </c>
      <c r="AJ163" s="61">
        <v>13.86775493621826</v>
      </c>
      <c r="AK163" s="61">
        <v>3.2996010035276413E-2</v>
      </c>
      <c r="AL163" s="61">
        <v>42014.714276313782</v>
      </c>
    </row>
    <row r="164" spans="1:38" ht="14.45">
      <c r="A164">
        <v>75</v>
      </c>
      <c r="B164" t="s">
        <v>718</v>
      </c>
      <c r="C164" t="s">
        <v>719</v>
      </c>
      <c r="D164" t="s">
        <v>719</v>
      </c>
      <c r="E164" t="s">
        <v>2135</v>
      </c>
      <c r="F164" t="s">
        <v>568</v>
      </c>
      <c r="G164" t="s">
        <v>230</v>
      </c>
      <c r="H164" s="61">
        <v>76522.4453125</v>
      </c>
      <c r="I164" s="61">
        <v>5283.15771484375</v>
      </c>
      <c r="J164" s="61">
        <v>6.9040627479553223</v>
      </c>
      <c r="K164" s="61">
        <v>71239.2890625</v>
      </c>
      <c r="L164" s="61">
        <v>93.095939636230469</v>
      </c>
      <c r="M164" s="61">
        <v>11024.9609375</v>
      </c>
      <c r="N164" s="61">
        <v>14.407485961914061</v>
      </c>
      <c r="O164" s="61">
        <v>0</v>
      </c>
      <c r="P164" s="61">
        <v>0</v>
      </c>
      <c r="Q164" s="61">
        <v>53128.32421875</v>
      </c>
      <c r="R164" s="61">
        <v>69.428421020507813</v>
      </c>
      <c r="S164" s="61">
        <v>14428.154296875</v>
      </c>
      <c r="T164" s="61">
        <v>18.854799270629879</v>
      </c>
      <c r="U164" s="61">
        <v>10182.025390625</v>
      </c>
      <c r="V164" s="61">
        <v>13.305933952331539</v>
      </c>
      <c r="W164" s="61">
        <v>66340.419921875</v>
      </c>
      <c r="X164" s="61">
        <v>3740.487060546875</v>
      </c>
      <c r="Y164" s="61">
        <v>4.8880910873413086</v>
      </c>
      <c r="Z164" s="61">
        <v>72781.958251953125</v>
      </c>
      <c r="AA164" s="61">
        <v>5792.19140625</v>
      </c>
      <c r="AB164" s="61">
        <v>7.5692710876464844</v>
      </c>
      <c r="AC164" s="61">
        <v>70730.25390625</v>
      </c>
      <c r="AD164" s="61">
        <v>16653.693359375</v>
      </c>
      <c r="AE164" s="61">
        <v>21.763149261474609</v>
      </c>
      <c r="AF164" s="61">
        <v>59868.751953125</v>
      </c>
      <c r="AG164" s="61">
        <v>56865.11328125</v>
      </c>
      <c r="AH164" s="61">
        <v>74.311676025390625</v>
      </c>
      <c r="AI164" s="61">
        <v>19657.33203125</v>
      </c>
      <c r="AJ164" s="61">
        <v>24341.875</v>
      </c>
      <c r="AK164" s="61">
        <v>31.810110092163089</v>
      </c>
      <c r="AL164" s="61">
        <v>52180.5703125</v>
      </c>
    </row>
    <row r="165" spans="1:38" ht="14.45">
      <c r="A165">
        <v>195</v>
      </c>
      <c r="B165" t="s">
        <v>720</v>
      </c>
      <c r="C165" t="s">
        <v>721</v>
      </c>
      <c r="D165" t="s">
        <v>721</v>
      </c>
      <c r="E165" t="s">
        <v>2126</v>
      </c>
      <c r="F165" t="s">
        <v>265</v>
      </c>
      <c r="G165" t="s">
        <v>2265</v>
      </c>
      <c r="H165" s="61">
        <v>12543.4365234375</v>
      </c>
      <c r="I165" s="61">
        <v>142.8753662109375</v>
      </c>
      <c r="J165" s="61">
        <v>1.139044880867004</v>
      </c>
      <c r="K165" s="61">
        <v>12400.5615234375</v>
      </c>
      <c r="L165" s="61">
        <v>98.860954284667969</v>
      </c>
      <c r="M165" s="61">
        <v>1627.170166015625</v>
      </c>
      <c r="N165" s="61">
        <v>12.97228336334229</v>
      </c>
      <c r="O165" s="61">
        <v>924.19073486328125</v>
      </c>
      <c r="P165" s="61">
        <v>7.3679232597351074</v>
      </c>
      <c r="Q165" s="61">
        <v>12246.6103515625</v>
      </c>
      <c r="R165" s="61">
        <v>97.633613586425781</v>
      </c>
      <c r="S165" s="61">
        <v>0</v>
      </c>
      <c r="T165" s="61">
        <v>0</v>
      </c>
      <c r="U165" s="61">
        <v>11616.08203125</v>
      </c>
      <c r="V165" s="61">
        <v>92.606857299804688</v>
      </c>
      <c r="W165" s="61">
        <v>927.3544921875</v>
      </c>
      <c r="X165" s="61">
        <v>295.60610961914063</v>
      </c>
      <c r="Y165" s="61">
        <v>2.3566596508026119</v>
      </c>
      <c r="Z165" s="61">
        <v>12247.830413818359</v>
      </c>
      <c r="AA165" s="61">
        <v>293.72006225585938</v>
      </c>
      <c r="AB165" s="61">
        <v>2.3416235446929932</v>
      </c>
      <c r="AC165" s="61">
        <v>12249.716461181641</v>
      </c>
      <c r="AD165" s="61">
        <v>11616.08203125</v>
      </c>
      <c r="AE165" s="61">
        <v>92.606857299804688</v>
      </c>
      <c r="AF165" s="61">
        <v>927.3544921875</v>
      </c>
      <c r="AG165" s="61">
        <v>9087.345703125</v>
      </c>
      <c r="AH165" s="61">
        <v>72.447021484375</v>
      </c>
      <c r="AI165" s="61">
        <v>3456.0908203125</v>
      </c>
      <c r="AJ165" s="61">
        <v>67.844024658203125</v>
      </c>
      <c r="AK165" s="61">
        <v>0.54087269306182861</v>
      </c>
      <c r="AL165" s="61">
        <v>12475.592498779301</v>
      </c>
    </row>
    <row r="166" spans="1:38" ht="14.45">
      <c r="A166">
        <v>51</v>
      </c>
      <c r="B166" t="s">
        <v>722</v>
      </c>
      <c r="C166" t="s">
        <v>723</v>
      </c>
      <c r="D166" t="s">
        <v>723</v>
      </c>
      <c r="E166" t="s">
        <v>2108</v>
      </c>
      <c r="F166" t="s">
        <v>229</v>
      </c>
      <c r="G166" t="s">
        <v>2266</v>
      </c>
      <c r="H166" s="61">
        <v>0</v>
      </c>
      <c r="I166" s="61">
        <v>0</v>
      </c>
      <c r="J166" s="61">
        <v>0</v>
      </c>
      <c r="K166" s="61">
        <v>0</v>
      </c>
      <c r="L166" s="61">
        <v>0</v>
      </c>
      <c r="M166" s="61">
        <v>0</v>
      </c>
      <c r="N166" s="61">
        <v>0</v>
      </c>
      <c r="O166" s="61">
        <v>0</v>
      </c>
      <c r="P166" s="61">
        <v>0</v>
      </c>
      <c r="Q166" s="61">
        <v>0</v>
      </c>
      <c r="R166" s="61">
        <v>0</v>
      </c>
      <c r="S166" s="61">
        <v>0</v>
      </c>
      <c r="T166" s="61">
        <v>0</v>
      </c>
      <c r="U166" s="61">
        <v>0</v>
      </c>
      <c r="V166" s="61">
        <v>0</v>
      </c>
      <c r="W166" s="61">
        <v>0</v>
      </c>
      <c r="X166" s="61">
        <v>0</v>
      </c>
      <c r="Y166" s="61">
        <v>0</v>
      </c>
      <c r="Z166" s="61">
        <v>0</v>
      </c>
      <c r="AA166" s="61">
        <v>0</v>
      </c>
      <c r="AB166" s="61">
        <v>0</v>
      </c>
      <c r="AC166" s="61">
        <v>0</v>
      </c>
      <c r="AD166" s="61">
        <v>0</v>
      </c>
      <c r="AE166" s="61">
        <v>0</v>
      </c>
      <c r="AF166" s="61">
        <v>0</v>
      </c>
      <c r="AG166" s="61">
        <v>0</v>
      </c>
      <c r="AH166" s="61">
        <v>0</v>
      </c>
      <c r="AI166" s="61">
        <v>0</v>
      </c>
      <c r="AJ166" s="61">
        <v>0</v>
      </c>
      <c r="AK166" s="61">
        <v>0</v>
      </c>
      <c r="AL166" s="61">
        <v>0</v>
      </c>
    </row>
    <row r="167" spans="1:38" ht="14.45">
      <c r="A167">
        <v>24</v>
      </c>
      <c r="B167" t="s">
        <v>725</v>
      </c>
      <c r="C167" t="s">
        <v>726</v>
      </c>
      <c r="D167" t="s">
        <v>726</v>
      </c>
      <c r="E167" t="s">
        <v>2108</v>
      </c>
      <c r="F167" t="s">
        <v>224</v>
      </c>
      <c r="G167" t="s">
        <v>2267</v>
      </c>
      <c r="H167" s="61">
        <v>0</v>
      </c>
      <c r="I167" s="61">
        <v>0</v>
      </c>
      <c r="J167" s="61">
        <v>0</v>
      </c>
      <c r="K167" s="61">
        <v>0</v>
      </c>
      <c r="L167" s="61">
        <v>0</v>
      </c>
      <c r="M167" s="61">
        <v>0</v>
      </c>
      <c r="N167" s="61">
        <v>0</v>
      </c>
      <c r="O167" s="61">
        <v>0</v>
      </c>
      <c r="P167" s="61">
        <v>0</v>
      </c>
      <c r="Q167" s="61">
        <v>0</v>
      </c>
      <c r="R167" s="61">
        <v>0</v>
      </c>
      <c r="S167" s="61">
        <v>0</v>
      </c>
      <c r="T167" s="61">
        <v>0</v>
      </c>
      <c r="U167" s="61">
        <v>0</v>
      </c>
      <c r="V167" s="61">
        <v>0</v>
      </c>
      <c r="W167" s="61">
        <v>0</v>
      </c>
      <c r="X167" s="61">
        <v>0</v>
      </c>
      <c r="Y167" s="61">
        <v>0</v>
      </c>
      <c r="Z167" s="61">
        <v>0</v>
      </c>
      <c r="AA167" s="61">
        <v>0</v>
      </c>
      <c r="AB167" s="61">
        <v>0</v>
      </c>
      <c r="AC167" s="61">
        <v>0</v>
      </c>
      <c r="AD167" s="61">
        <v>0</v>
      </c>
      <c r="AE167" s="61">
        <v>0</v>
      </c>
      <c r="AF167" s="61">
        <v>0</v>
      </c>
      <c r="AG167" s="61">
        <v>0</v>
      </c>
      <c r="AH167" s="61">
        <v>0</v>
      </c>
      <c r="AI167" s="61">
        <v>0</v>
      </c>
      <c r="AJ167" s="61">
        <v>0</v>
      </c>
      <c r="AK167" s="61">
        <v>0</v>
      </c>
      <c r="AL167" s="61">
        <v>0</v>
      </c>
    </row>
    <row r="168" spans="1:38" ht="14.45">
      <c r="A168">
        <v>235</v>
      </c>
      <c r="B168" t="s">
        <v>728</v>
      </c>
      <c r="C168" t="s">
        <v>729</v>
      </c>
      <c r="D168" t="s">
        <v>729</v>
      </c>
      <c r="E168" t="s">
        <v>2110</v>
      </c>
      <c r="F168" t="s">
        <v>229</v>
      </c>
      <c r="G168" t="s">
        <v>2268</v>
      </c>
      <c r="H168" s="61">
        <v>175.1117248535156</v>
      </c>
      <c r="I168" s="61">
        <v>76.902076721191406</v>
      </c>
      <c r="J168" s="61">
        <v>43.916007995605469</v>
      </c>
      <c r="K168" s="61">
        <v>98.209648132324219</v>
      </c>
      <c r="L168" s="61">
        <v>56.083995819091797</v>
      </c>
      <c r="M168" s="61">
        <v>0</v>
      </c>
      <c r="N168" s="61">
        <v>0</v>
      </c>
      <c r="O168" s="61">
        <v>0</v>
      </c>
      <c r="P168" s="61">
        <v>0</v>
      </c>
      <c r="Q168" s="61">
        <v>0</v>
      </c>
      <c r="R168" s="61">
        <v>0</v>
      </c>
      <c r="S168" s="61">
        <v>0</v>
      </c>
      <c r="T168" s="61">
        <v>0</v>
      </c>
      <c r="U168" s="61">
        <v>9.5962963104248047</v>
      </c>
      <c r="V168" s="61">
        <v>5.4800992012023926</v>
      </c>
      <c r="W168" s="61">
        <v>165.51542854309079</v>
      </c>
      <c r="X168" s="61">
        <v>31.525144577026371</v>
      </c>
      <c r="Y168" s="61">
        <v>18.002874374389648</v>
      </c>
      <c r="Z168" s="61">
        <v>143.5865802764892</v>
      </c>
      <c r="AA168" s="61">
        <v>87.4656982421875</v>
      </c>
      <c r="AB168" s="61">
        <v>49.948509216308587</v>
      </c>
      <c r="AC168" s="61">
        <v>87.646026611328097</v>
      </c>
      <c r="AD168" s="61">
        <v>87.4656982421875</v>
      </c>
      <c r="AE168" s="61">
        <v>49.948509216308587</v>
      </c>
      <c r="AF168" s="61">
        <v>87.646026611328097</v>
      </c>
      <c r="AG168" s="61">
        <v>0</v>
      </c>
      <c r="AH168" s="61">
        <v>0</v>
      </c>
      <c r="AI168" s="61">
        <v>175.1117248535156</v>
      </c>
      <c r="AJ168" s="61">
        <v>7.8991055488586426</v>
      </c>
      <c r="AK168" s="61">
        <v>4.510894775390625</v>
      </c>
      <c r="AL168" s="61">
        <v>167.21261930465701</v>
      </c>
    </row>
    <row r="169" spans="1:38" ht="14.45">
      <c r="A169">
        <v>200</v>
      </c>
      <c r="B169" t="s">
        <v>731</v>
      </c>
      <c r="C169" t="s">
        <v>732</v>
      </c>
      <c r="D169" t="s">
        <v>732</v>
      </c>
      <c r="E169" t="s">
        <v>2110</v>
      </c>
      <c r="F169" t="s">
        <v>256</v>
      </c>
      <c r="G169" t="s">
        <v>2269</v>
      </c>
      <c r="H169" s="61">
        <v>77.886100769042969</v>
      </c>
      <c r="I169" s="61">
        <v>29.002460479736332</v>
      </c>
      <c r="J169" s="61">
        <v>37.237018585205078</v>
      </c>
      <c r="K169" s="61">
        <v>48.883640289306641</v>
      </c>
      <c r="L169" s="61">
        <v>62.762981414794922</v>
      </c>
      <c r="M169" s="61">
        <v>0</v>
      </c>
      <c r="N169" s="61">
        <v>0</v>
      </c>
      <c r="O169" s="61">
        <v>0</v>
      </c>
      <c r="P169" s="61">
        <v>0</v>
      </c>
      <c r="Q169" s="61">
        <v>0</v>
      </c>
      <c r="R169" s="61">
        <v>0</v>
      </c>
      <c r="S169" s="61">
        <v>0</v>
      </c>
      <c r="T169" s="61">
        <v>0</v>
      </c>
      <c r="U169" s="61">
        <v>0</v>
      </c>
      <c r="V169" s="61">
        <v>0</v>
      </c>
      <c r="W169" s="61">
        <v>77.886100769042969</v>
      </c>
      <c r="X169" s="61">
        <v>18.723091125488281</v>
      </c>
      <c r="Y169" s="61">
        <v>24.039066314697269</v>
      </c>
      <c r="Z169" s="61">
        <v>59.163009643554688</v>
      </c>
      <c r="AA169" s="61">
        <v>38.430332183837891</v>
      </c>
      <c r="AB169" s="61">
        <v>49.341709136962891</v>
      </c>
      <c r="AC169" s="61">
        <v>39.455768585205078</v>
      </c>
      <c r="AD169" s="61">
        <v>38.430332183837891</v>
      </c>
      <c r="AE169" s="61">
        <v>49.341709136962891</v>
      </c>
      <c r="AF169" s="61">
        <v>39.455768585205078</v>
      </c>
      <c r="AG169" s="61">
        <v>0</v>
      </c>
      <c r="AH169" s="61">
        <v>0</v>
      </c>
      <c r="AI169" s="61">
        <v>77.886100769042969</v>
      </c>
      <c r="AJ169" s="61">
        <v>0</v>
      </c>
      <c r="AK169" s="61">
        <v>0</v>
      </c>
      <c r="AL169" s="61">
        <v>77.886100769042969</v>
      </c>
    </row>
    <row r="170" spans="1:38" ht="14.45">
      <c r="A170">
        <v>152</v>
      </c>
      <c r="B170" t="s">
        <v>734</v>
      </c>
      <c r="C170" t="s">
        <v>735</v>
      </c>
      <c r="D170" t="s">
        <v>736</v>
      </c>
      <c r="E170" t="s">
        <v>2159</v>
      </c>
      <c r="F170" t="s">
        <v>269</v>
      </c>
      <c r="G170" t="s">
        <v>2270</v>
      </c>
      <c r="H170" s="61">
        <v>759.2674560546875</v>
      </c>
      <c r="I170" s="61">
        <v>305.93194580078119</v>
      </c>
      <c r="J170" s="61">
        <v>40.293041229248047</v>
      </c>
      <c r="K170" s="61">
        <v>453.33551025390619</v>
      </c>
      <c r="L170" s="61">
        <v>59.706962585449219</v>
      </c>
      <c r="M170" s="61">
        <v>0</v>
      </c>
      <c r="N170" s="61">
        <v>0</v>
      </c>
      <c r="O170" s="61">
        <v>0</v>
      </c>
      <c r="P170" s="61">
        <v>0</v>
      </c>
      <c r="Q170" s="61">
        <v>0</v>
      </c>
      <c r="R170" s="61">
        <v>0</v>
      </c>
      <c r="S170" s="61">
        <v>0</v>
      </c>
      <c r="T170" s="61">
        <v>0</v>
      </c>
      <c r="U170" s="61">
        <v>36.414112091064453</v>
      </c>
      <c r="V170" s="61">
        <v>4.7959532737731934</v>
      </c>
      <c r="W170" s="61">
        <v>722.85334396362305</v>
      </c>
      <c r="X170" s="61">
        <v>96.304206848144531</v>
      </c>
      <c r="Y170" s="61">
        <v>12.68383121490479</v>
      </c>
      <c r="Z170" s="61">
        <v>662.96324920654297</v>
      </c>
      <c r="AA170" s="61">
        <v>319.500244140625</v>
      </c>
      <c r="AB170" s="61">
        <v>42.080066680908203</v>
      </c>
      <c r="AC170" s="61">
        <v>439.7672119140625</v>
      </c>
      <c r="AD170" s="61">
        <v>355.91433715820313</v>
      </c>
      <c r="AE170" s="61">
        <v>46.876014709472663</v>
      </c>
      <c r="AF170" s="61">
        <v>403.35311889648438</v>
      </c>
      <c r="AG170" s="61">
        <v>0</v>
      </c>
      <c r="AH170" s="61">
        <v>0</v>
      </c>
      <c r="AI170" s="61">
        <v>759.2674560546875</v>
      </c>
      <c r="AJ170" s="61">
        <v>37.103729248046882</v>
      </c>
      <c r="AK170" s="61">
        <v>4.88677978515625</v>
      </c>
      <c r="AL170" s="61">
        <v>722.16372680664063</v>
      </c>
    </row>
    <row r="171" spans="1:38" ht="14.45">
      <c r="A171">
        <v>211</v>
      </c>
      <c r="B171" t="s">
        <v>737</v>
      </c>
      <c r="C171" t="s">
        <v>738</v>
      </c>
      <c r="D171" t="s">
        <v>738</v>
      </c>
      <c r="E171" t="s">
        <v>2126</v>
      </c>
      <c r="F171" t="s">
        <v>269</v>
      </c>
      <c r="G171" t="s">
        <v>2271</v>
      </c>
      <c r="H171" s="61">
        <v>9314.0703125</v>
      </c>
      <c r="I171" s="61">
        <v>1137.58984375</v>
      </c>
      <c r="J171" s="61">
        <v>12.21367073059082</v>
      </c>
      <c r="K171" s="61">
        <v>8176.48046875</v>
      </c>
      <c r="L171" s="61">
        <v>87.786331176757813</v>
      </c>
      <c r="M171" s="61">
        <v>4.1888637542724609</v>
      </c>
      <c r="N171" s="61">
        <v>4.4973503798246377E-2</v>
      </c>
      <c r="O171" s="61">
        <v>0</v>
      </c>
      <c r="P171" s="61">
        <v>0</v>
      </c>
      <c r="Q171" s="61">
        <v>3295.37109375</v>
      </c>
      <c r="R171" s="61">
        <v>35.380569458007813</v>
      </c>
      <c r="S171" s="61">
        <v>0</v>
      </c>
      <c r="T171" s="61">
        <v>0</v>
      </c>
      <c r="U171" s="61">
        <v>3082.709716796875</v>
      </c>
      <c r="V171" s="61">
        <v>33.097343444824219</v>
      </c>
      <c r="W171" s="61">
        <v>6231.360595703125</v>
      </c>
      <c r="X171" s="61">
        <v>4767.431640625</v>
      </c>
      <c r="Y171" s="61">
        <v>51.185268402099609</v>
      </c>
      <c r="Z171" s="61">
        <v>4546.638671875</v>
      </c>
      <c r="AA171" s="61">
        <v>2958.457275390625</v>
      </c>
      <c r="AB171" s="61">
        <v>31.763311386108398</v>
      </c>
      <c r="AC171" s="61">
        <v>6355.613037109375</v>
      </c>
      <c r="AD171" s="61">
        <v>7395.17041015625</v>
      </c>
      <c r="AE171" s="61">
        <v>79.397842407226563</v>
      </c>
      <c r="AF171" s="61">
        <v>1918.89990234375</v>
      </c>
      <c r="AG171" s="61">
        <v>2040.24462890625</v>
      </c>
      <c r="AH171" s="61">
        <v>21.904973983764648</v>
      </c>
      <c r="AI171" s="61">
        <v>7273.82568359375</v>
      </c>
      <c r="AJ171" s="61">
        <v>3392.441650390625</v>
      </c>
      <c r="AK171" s="61">
        <v>36.422763824462891</v>
      </c>
      <c r="AL171" s="61">
        <v>5921.628662109375</v>
      </c>
    </row>
    <row r="172" spans="1:38" ht="14.45">
      <c r="A172">
        <v>25</v>
      </c>
      <c r="B172" t="s">
        <v>740</v>
      </c>
      <c r="C172" t="s">
        <v>741</v>
      </c>
      <c r="D172" t="s">
        <v>742</v>
      </c>
      <c r="E172" t="s">
        <v>2108</v>
      </c>
      <c r="F172" t="s">
        <v>224</v>
      </c>
      <c r="G172" t="s">
        <v>2272</v>
      </c>
      <c r="H172" s="61">
        <v>0</v>
      </c>
      <c r="I172" s="61">
        <v>0</v>
      </c>
      <c r="J172" s="61">
        <v>0</v>
      </c>
      <c r="K172" s="61">
        <v>0</v>
      </c>
      <c r="L172" s="61">
        <v>0</v>
      </c>
      <c r="M172" s="61">
        <v>0</v>
      </c>
      <c r="N172" s="61">
        <v>0</v>
      </c>
      <c r="O172" s="61">
        <v>0</v>
      </c>
      <c r="P172" s="61">
        <v>0</v>
      </c>
      <c r="Q172" s="61">
        <v>0</v>
      </c>
      <c r="R172" s="61">
        <v>0</v>
      </c>
      <c r="S172" s="61">
        <v>0</v>
      </c>
      <c r="T172" s="61">
        <v>0</v>
      </c>
      <c r="U172" s="61">
        <v>0</v>
      </c>
      <c r="V172" s="61">
        <v>0</v>
      </c>
      <c r="W172" s="61">
        <v>0</v>
      </c>
      <c r="X172" s="61">
        <v>0</v>
      </c>
      <c r="Y172" s="61">
        <v>0</v>
      </c>
      <c r="Z172" s="61">
        <v>0</v>
      </c>
      <c r="AA172" s="61">
        <v>0</v>
      </c>
      <c r="AB172" s="61">
        <v>0</v>
      </c>
      <c r="AC172" s="61">
        <v>0</v>
      </c>
      <c r="AD172" s="61">
        <v>0</v>
      </c>
      <c r="AE172" s="61">
        <v>0</v>
      </c>
      <c r="AF172" s="61">
        <v>0</v>
      </c>
      <c r="AG172" s="61">
        <v>0</v>
      </c>
      <c r="AH172" s="61">
        <v>0</v>
      </c>
      <c r="AI172" s="61">
        <v>0</v>
      </c>
      <c r="AJ172" s="61">
        <v>0</v>
      </c>
      <c r="AK172" s="61">
        <v>0</v>
      </c>
      <c r="AL172" s="61">
        <v>0</v>
      </c>
    </row>
    <row r="173" spans="1:38" ht="14.45">
      <c r="A173">
        <v>26</v>
      </c>
      <c r="B173" t="s">
        <v>744</v>
      </c>
      <c r="C173" t="s">
        <v>745</v>
      </c>
      <c r="D173" t="s">
        <v>746</v>
      </c>
      <c r="E173" t="s">
        <v>2108</v>
      </c>
      <c r="F173" t="s">
        <v>224</v>
      </c>
      <c r="G173" t="s">
        <v>2273</v>
      </c>
      <c r="H173" s="61">
        <v>0</v>
      </c>
      <c r="I173" s="61">
        <v>0</v>
      </c>
      <c r="J173" s="61">
        <v>0</v>
      </c>
      <c r="K173" s="61">
        <v>0</v>
      </c>
      <c r="L173" s="61">
        <v>0</v>
      </c>
      <c r="M173" s="61">
        <v>0</v>
      </c>
      <c r="N173" s="61">
        <v>0</v>
      </c>
      <c r="O173" s="61">
        <v>0</v>
      </c>
      <c r="P173" s="61">
        <v>0</v>
      </c>
      <c r="Q173" s="61">
        <v>0</v>
      </c>
      <c r="R173" s="61">
        <v>0</v>
      </c>
      <c r="S173" s="61">
        <v>0</v>
      </c>
      <c r="T173" s="61">
        <v>0</v>
      </c>
      <c r="U173" s="61">
        <v>0</v>
      </c>
      <c r="V173" s="61">
        <v>0</v>
      </c>
      <c r="W173" s="61">
        <v>0</v>
      </c>
      <c r="X173" s="61">
        <v>0</v>
      </c>
      <c r="Y173" s="61">
        <v>0</v>
      </c>
      <c r="Z173" s="61">
        <v>0</v>
      </c>
      <c r="AA173" s="61">
        <v>0</v>
      </c>
      <c r="AB173" s="61">
        <v>0</v>
      </c>
      <c r="AC173" s="61">
        <v>0</v>
      </c>
      <c r="AD173" s="61">
        <v>0</v>
      </c>
      <c r="AE173" s="61">
        <v>0</v>
      </c>
      <c r="AF173" s="61">
        <v>0</v>
      </c>
      <c r="AG173" s="61">
        <v>0</v>
      </c>
      <c r="AH173" s="61">
        <v>0</v>
      </c>
      <c r="AI173" s="61">
        <v>0</v>
      </c>
      <c r="AJ173" s="61">
        <v>0</v>
      </c>
      <c r="AK173" s="61">
        <v>0</v>
      </c>
      <c r="AL173" s="61">
        <v>0</v>
      </c>
    </row>
    <row r="174" spans="1:38" ht="14.45">
      <c r="A174">
        <v>298</v>
      </c>
      <c r="B174" t="s">
        <v>748</v>
      </c>
      <c r="C174" t="s">
        <v>749</v>
      </c>
      <c r="D174" t="s">
        <v>749</v>
      </c>
      <c r="E174" t="s">
        <v>2123</v>
      </c>
      <c r="F174" t="s">
        <v>261</v>
      </c>
      <c r="G174" t="s">
        <v>2274</v>
      </c>
      <c r="H174" s="61">
        <v>8181.8095703125</v>
      </c>
      <c r="I174" s="61">
        <v>232.65284729003909</v>
      </c>
      <c r="J174" s="61">
        <v>2.8435378074646001</v>
      </c>
      <c r="K174" s="61">
        <v>7949.15673828125</v>
      </c>
      <c r="L174" s="61">
        <v>97.156463623046875</v>
      </c>
      <c r="M174" s="61">
        <v>0</v>
      </c>
      <c r="N174" s="61">
        <v>0</v>
      </c>
      <c r="O174" s="61">
        <v>0</v>
      </c>
      <c r="P174" s="61">
        <v>0</v>
      </c>
      <c r="Q174" s="61">
        <v>0</v>
      </c>
      <c r="R174" s="61">
        <v>0</v>
      </c>
      <c r="S174" s="61">
        <v>0</v>
      </c>
      <c r="T174" s="61">
        <v>0</v>
      </c>
      <c r="U174" s="61">
        <v>0</v>
      </c>
      <c r="V174" s="61">
        <v>0</v>
      </c>
      <c r="W174" s="61">
        <v>8181.8095703125</v>
      </c>
      <c r="X174" s="61">
        <v>0</v>
      </c>
      <c r="Y174" s="61">
        <v>0</v>
      </c>
      <c r="Z174" s="61">
        <v>8181.8095703125</v>
      </c>
      <c r="AA174" s="61">
        <v>0</v>
      </c>
      <c r="AB174" s="61">
        <v>0</v>
      </c>
      <c r="AC174" s="61">
        <v>8181.8095703125</v>
      </c>
      <c r="AD174" s="61">
        <v>0</v>
      </c>
      <c r="AE174" s="61">
        <v>0</v>
      </c>
      <c r="AF174" s="61">
        <v>8181.8095703125</v>
      </c>
      <c r="AG174" s="61">
        <v>0</v>
      </c>
      <c r="AH174" s="61">
        <v>0</v>
      </c>
      <c r="AI174" s="61">
        <v>8181.8095703125</v>
      </c>
      <c r="AJ174" s="61">
        <v>0</v>
      </c>
      <c r="AK174" s="61">
        <v>0</v>
      </c>
      <c r="AL174" s="61">
        <v>8181.8095703125</v>
      </c>
    </row>
    <row r="175" spans="1:38" ht="14.45">
      <c r="A175">
        <v>103</v>
      </c>
      <c r="B175" t="s">
        <v>750</v>
      </c>
      <c r="C175" t="s">
        <v>751</v>
      </c>
      <c r="D175" t="s">
        <v>751</v>
      </c>
      <c r="E175" t="s">
        <v>2124</v>
      </c>
      <c r="F175" t="s">
        <v>265</v>
      </c>
      <c r="G175" t="s">
        <v>2275</v>
      </c>
      <c r="H175" s="61">
        <v>58.289779663085938</v>
      </c>
      <c r="I175" s="61">
        <v>0</v>
      </c>
      <c r="J175" s="61">
        <v>0</v>
      </c>
      <c r="K175" s="61">
        <v>0</v>
      </c>
      <c r="L175" s="61">
        <v>0</v>
      </c>
      <c r="M175" s="61">
        <v>0</v>
      </c>
      <c r="N175" s="61">
        <v>0</v>
      </c>
      <c r="O175" s="61">
        <v>0</v>
      </c>
      <c r="P175" s="61">
        <v>0</v>
      </c>
      <c r="Q175" s="61">
        <v>58.289779663085938</v>
      </c>
      <c r="R175" s="61">
        <v>100</v>
      </c>
      <c r="S175" s="61">
        <v>0</v>
      </c>
      <c r="T175" s="61">
        <v>0</v>
      </c>
      <c r="U175" s="61">
        <v>0</v>
      </c>
      <c r="V175" s="61">
        <v>0</v>
      </c>
      <c r="W175" s="61">
        <v>58.289779663085938</v>
      </c>
      <c r="X175" s="61">
        <v>28.12128829956055</v>
      </c>
      <c r="Y175" s="61">
        <v>48.243942260742188</v>
      </c>
      <c r="Z175" s="61">
        <v>30.168491363525391</v>
      </c>
      <c r="AA175" s="61">
        <v>52.989231109619141</v>
      </c>
      <c r="AB175" s="61">
        <v>90.90655517578125</v>
      </c>
      <c r="AC175" s="61">
        <v>5.3005485534667969</v>
      </c>
      <c r="AD175" s="61">
        <v>52.989231109619141</v>
      </c>
      <c r="AE175" s="61">
        <v>90.90655517578125</v>
      </c>
      <c r="AF175" s="61">
        <v>5.3005485534667969</v>
      </c>
      <c r="AG175" s="61">
        <v>58.289779663085938</v>
      </c>
      <c r="AH175" s="61">
        <v>100</v>
      </c>
      <c r="AI175" s="61">
        <v>0</v>
      </c>
      <c r="AJ175" s="61">
        <v>0</v>
      </c>
      <c r="AK175" s="61">
        <v>0</v>
      </c>
      <c r="AL175" s="61">
        <v>58.289779663085938</v>
      </c>
    </row>
    <row r="176" spans="1:38" ht="14.45">
      <c r="A176">
        <v>27</v>
      </c>
      <c r="B176" t="s">
        <v>753</v>
      </c>
      <c r="C176" t="s">
        <v>754</v>
      </c>
      <c r="D176" t="s">
        <v>754</v>
      </c>
      <c r="E176" t="s">
        <v>2108</v>
      </c>
      <c r="F176" t="s">
        <v>224</v>
      </c>
      <c r="G176" t="s">
        <v>2276</v>
      </c>
      <c r="H176" s="61">
        <v>0</v>
      </c>
      <c r="I176" s="61">
        <v>0</v>
      </c>
      <c r="J176" s="61">
        <v>0</v>
      </c>
      <c r="K176" s="61">
        <v>0</v>
      </c>
      <c r="L176" s="61">
        <v>0</v>
      </c>
      <c r="M176" s="61">
        <v>0</v>
      </c>
      <c r="N176" s="61">
        <v>0</v>
      </c>
      <c r="O176" s="61">
        <v>0</v>
      </c>
      <c r="P176" s="61">
        <v>0</v>
      </c>
      <c r="Q176" s="61">
        <v>0</v>
      </c>
      <c r="R176" s="61">
        <v>0</v>
      </c>
      <c r="S176" s="61">
        <v>0</v>
      </c>
      <c r="T176" s="61">
        <v>0</v>
      </c>
      <c r="U176" s="61">
        <v>0</v>
      </c>
      <c r="V176" s="61">
        <v>0</v>
      </c>
      <c r="W176" s="61">
        <v>0</v>
      </c>
      <c r="X176" s="61">
        <v>0</v>
      </c>
      <c r="Y176" s="61">
        <v>0</v>
      </c>
      <c r="Z176" s="61">
        <v>0</v>
      </c>
      <c r="AA176" s="61">
        <v>0</v>
      </c>
      <c r="AB176" s="61">
        <v>0</v>
      </c>
      <c r="AC176" s="61">
        <v>0</v>
      </c>
      <c r="AD176" s="61">
        <v>0</v>
      </c>
      <c r="AE176" s="61">
        <v>0</v>
      </c>
      <c r="AF176" s="61">
        <v>0</v>
      </c>
      <c r="AG176" s="61">
        <v>0</v>
      </c>
      <c r="AH176" s="61">
        <v>0</v>
      </c>
      <c r="AI176" s="61">
        <v>0</v>
      </c>
      <c r="AJ176" s="61">
        <v>0</v>
      </c>
      <c r="AK176" s="61">
        <v>0</v>
      </c>
      <c r="AL176" s="61">
        <v>0</v>
      </c>
    </row>
    <row r="177" spans="1:38" ht="14.45">
      <c r="A177">
        <v>106</v>
      </c>
      <c r="B177" t="s">
        <v>756</v>
      </c>
      <c r="C177" t="s">
        <v>757</v>
      </c>
      <c r="D177" t="s">
        <v>757</v>
      </c>
      <c r="E177" t="s">
        <v>2108</v>
      </c>
      <c r="F177" t="s">
        <v>224</v>
      </c>
      <c r="G177" t="s">
        <v>2277</v>
      </c>
      <c r="H177" s="61">
        <v>0</v>
      </c>
      <c r="I177" s="61">
        <v>0</v>
      </c>
      <c r="J177" s="61">
        <v>0</v>
      </c>
      <c r="K177" s="61">
        <v>0</v>
      </c>
      <c r="L177" s="61">
        <v>0</v>
      </c>
      <c r="M177" s="61">
        <v>0</v>
      </c>
      <c r="N177" s="61">
        <v>0</v>
      </c>
      <c r="O177" s="61">
        <v>0</v>
      </c>
      <c r="P177" s="61">
        <v>0</v>
      </c>
      <c r="Q177" s="61">
        <v>0</v>
      </c>
      <c r="R177" s="61">
        <v>0</v>
      </c>
      <c r="S177" s="61">
        <v>0</v>
      </c>
      <c r="T177" s="61">
        <v>0</v>
      </c>
      <c r="U177" s="61">
        <v>0</v>
      </c>
      <c r="V177" s="61">
        <v>0</v>
      </c>
      <c r="W177" s="61">
        <v>0</v>
      </c>
      <c r="X177" s="61">
        <v>0</v>
      </c>
      <c r="Y177" s="61">
        <v>0</v>
      </c>
      <c r="Z177" s="61">
        <v>0</v>
      </c>
      <c r="AA177" s="61">
        <v>0</v>
      </c>
      <c r="AB177" s="61">
        <v>0</v>
      </c>
      <c r="AC177" s="61">
        <v>0</v>
      </c>
      <c r="AD177" s="61">
        <v>0</v>
      </c>
      <c r="AE177" s="61">
        <v>0</v>
      </c>
      <c r="AF177" s="61">
        <v>0</v>
      </c>
      <c r="AG177" s="61">
        <v>0</v>
      </c>
      <c r="AH177" s="61">
        <v>0</v>
      </c>
      <c r="AI177" s="61">
        <v>0</v>
      </c>
      <c r="AJ177" s="61">
        <v>0</v>
      </c>
      <c r="AK177" s="61">
        <v>0</v>
      </c>
      <c r="AL177" s="61">
        <v>0</v>
      </c>
    </row>
    <row r="178" spans="1:38" ht="14.45">
      <c r="A178">
        <v>160</v>
      </c>
      <c r="B178" t="s">
        <v>759</v>
      </c>
      <c r="C178" t="s">
        <v>760</v>
      </c>
      <c r="D178" t="s">
        <v>760</v>
      </c>
      <c r="E178" t="s">
        <v>2137</v>
      </c>
      <c r="F178" t="s">
        <v>215</v>
      </c>
      <c r="G178" t="s">
        <v>2278</v>
      </c>
      <c r="H178" s="61">
        <v>328.4603271484375</v>
      </c>
      <c r="I178" s="61">
        <v>43.480655670166023</v>
      </c>
      <c r="J178" s="61">
        <v>13.23771953582764</v>
      </c>
      <c r="K178" s="61">
        <v>284.97967529296881</v>
      </c>
      <c r="L178" s="61">
        <v>86.762275695800781</v>
      </c>
      <c r="M178" s="61">
        <v>0</v>
      </c>
      <c r="N178" s="61">
        <v>0</v>
      </c>
      <c r="O178" s="61">
        <v>0</v>
      </c>
      <c r="P178" s="61">
        <v>0</v>
      </c>
      <c r="Q178" s="61">
        <v>290.15298461914063</v>
      </c>
      <c r="R178" s="61">
        <v>88.337303161621094</v>
      </c>
      <c r="S178" s="61">
        <v>1.1422767639160161</v>
      </c>
      <c r="T178" s="61">
        <v>0.34776705503463751</v>
      </c>
      <c r="U178" s="61">
        <v>0</v>
      </c>
      <c r="V178" s="61">
        <v>0</v>
      </c>
      <c r="W178" s="61">
        <v>328.4603271484375</v>
      </c>
      <c r="X178" s="61">
        <v>0</v>
      </c>
      <c r="Y178" s="61">
        <v>0</v>
      </c>
      <c r="Z178" s="61">
        <v>328.4603271484375</v>
      </c>
      <c r="AA178" s="61">
        <v>0</v>
      </c>
      <c r="AB178" s="61">
        <v>0</v>
      </c>
      <c r="AC178" s="61">
        <v>328.4603271484375</v>
      </c>
      <c r="AD178" s="61">
        <v>0</v>
      </c>
      <c r="AE178" s="61">
        <v>0</v>
      </c>
      <c r="AF178" s="61">
        <v>328.4603271484375</v>
      </c>
      <c r="AG178" s="61">
        <v>282.64492797851563</v>
      </c>
      <c r="AH178" s="61">
        <v>86.051467895507813</v>
      </c>
      <c r="AI178" s="61">
        <v>45.815399169921882</v>
      </c>
      <c r="AJ178" s="61">
        <v>0.40907150506973272</v>
      </c>
      <c r="AK178" s="61">
        <v>0.1245421320199966</v>
      </c>
      <c r="AL178" s="61">
        <v>328.05125564336782</v>
      </c>
    </row>
    <row r="179" spans="1:38" ht="14.45">
      <c r="A179">
        <v>90</v>
      </c>
      <c r="B179" t="s">
        <v>762</v>
      </c>
      <c r="C179" t="s">
        <v>763</v>
      </c>
      <c r="D179" t="s">
        <v>764</v>
      </c>
      <c r="E179" t="s">
        <v>2110</v>
      </c>
      <c r="F179" t="s">
        <v>220</v>
      </c>
      <c r="H179" s="61">
        <v>0</v>
      </c>
      <c r="I179" s="61">
        <v>0</v>
      </c>
      <c r="J179" s="61">
        <v>0</v>
      </c>
      <c r="K179" s="61">
        <v>0</v>
      </c>
      <c r="L179" s="61">
        <v>0</v>
      </c>
      <c r="M179" s="61">
        <v>0</v>
      </c>
      <c r="N179" s="61">
        <v>0</v>
      </c>
      <c r="O179" s="61">
        <v>0</v>
      </c>
      <c r="P179" s="61">
        <v>0</v>
      </c>
      <c r="Q179" s="61">
        <v>0</v>
      </c>
      <c r="R179" s="61">
        <v>0</v>
      </c>
      <c r="S179" s="61">
        <v>0</v>
      </c>
      <c r="T179" s="61">
        <v>0</v>
      </c>
      <c r="U179" s="61">
        <v>0</v>
      </c>
      <c r="V179" s="61">
        <v>0</v>
      </c>
      <c r="W179" s="61">
        <v>0</v>
      </c>
      <c r="X179" s="61">
        <v>0</v>
      </c>
      <c r="Y179" s="61">
        <v>0</v>
      </c>
      <c r="Z179" s="61">
        <v>0</v>
      </c>
      <c r="AA179" s="61">
        <v>0</v>
      </c>
      <c r="AB179" s="61">
        <v>0</v>
      </c>
      <c r="AC179" s="61">
        <v>0</v>
      </c>
      <c r="AD179" s="61">
        <v>0</v>
      </c>
      <c r="AE179" s="61">
        <v>0</v>
      </c>
      <c r="AF179" s="61">
        <v>0</v>
      </c>
      <c r="AG179" s="61">
        <v>0</v>
      </c>
      <c r="AH179" s="61">
        <v>0</v>
      </c>
      <c r="AI179" s="61">
        <v>0</v>
      </c>
      <c r="AJ179" s="61">
        <v>0</v>
      </c>
      <c r="AK179" s="61">
        <v>0</v>
      </c>
      <c r="AL179" s="61">
        <v>0</v>
      </c>
    </row>
    <row r="180" spans="1:38" ht="14.45">
      <c r="A180">
        <v>229</v>
      </c>
      <c r="B180" t="s">
        <v>765</v>
      </c>
      <c r="C180" t="s">
        <v>766</v>
      </c>
      <c r="D180" t="s">
        <v>766</v>
      </c>
      <c r="E180" t="s">
        <v>2159</v>
      </c>
      <c r="F180" t="s">
        <v>269</v>
      </c>
      <c r="G180" t="s">
        <v>2279</v>
      </c>
      <c r="H180" s="61">
        <v>222.9589538574219</v>
      </c>
      <c r="I180" s="61">
        <v>0</v>
      </c>
      <c r="J180" s="61">
        <v>0</v>
      </c>
      <c r="K180" s="61">
        <v>0</v>
      </c>
      <c r="L180" s="61">
        <v>0</v>
      </c>
      <c r="M180" s="61">
        <v>0</v>
      </c>
      <c r="N180" s="61">
        <v>0</v>
      </c>
      <c r="O180" s="61">
        <v>0</v>
      </c>
      <c r="P180" s="61">
        <v>0</v>
      </c>
      <c r="Q180" s="61">
        <v>175.57002258300781</v>
      </c>
      <c r="R180" s="61">
        <v>78.745445251464844</v>
      </c>
      <c r="S180" s="61">
        <v>47.388938903808587</v>
      </c>
      <c r="T180" s="61">
        <v>21.254556655883789</v>
      </c>
      <c r="U180" s="61">
        <v>208.13563537597659</v>
      </c>
      <c r="V180" s="61">
        <v>93.351547241210938</v>
      </c>
      <c r="W180" s="61">
        <v>14.823318481445311</v>
      </c>
      <c r="X180" s="61">
        <v>27.654596328735352</v>
      </c>
      <c r="Y180" s="61">
        <v>12.40344715118408</v>
      </c>
      <c r="Z180" s="61">
        <v>195.30435752868661</v>
      </c>
      <c r="AA180" s="61">
        <v>27.654596328735352</v>
      </c>
      <c r="AB180" s="61">
        <v>12.40344715118408</v>
      </c>
      <c r="AC180" s="61">
        <v>195.30435752868661</v>
      </c>
      <c r="AD180" s="61">
        <v>222.9589538574219</v>
      </c>
      <c r="AE180" s="61">
        <v>100</v>
      </c>
      <c r="AF180" s="61">
        <v>0</v>
      </c>
      <c r="AG180" s="61">
        <v>163.88665771484381</v>
      </c>
      <c r="AH180" s="61">
        <v>73.50531005859375</v>
      </c>
      <c r="AI180" s="61">
        <v>59.072296142578097</v>
      </c>
      <c r="AJ180" s="61">
        <v>1.222728371620178</v>
      </c>
      <c r="AK180" s="61">
        <v>0.54840964078903198</v>
      </c>
      <c r="AL180" s="61">
        <v>221.7362254858017</v>
      </c>
    </row>
    <row r="181" spans="1:38" ht="14.45">
      <c r="A181">
        <v>52</v>
      </c>
      <c r="B181" t="s">
        <v>768</v>
      </c>
      <c r="C181" t="s">
        <v>769</v>
      </c>
      <c r="D181" t="s">
        <v>769</v>
      </c>
      <c r="E181" t="s">
        <v>2108</v>
      </c>
      <c r="F181" t="s">
        <v>215</v>
      </c>
      <c r="G181" t="s">
        <v>2280</v>
      </c>
      <c r="H181" s="61">
        <v>0</v>
      </c>
      <c r="I181" s="61">
        <v>0</v>
      </c>
      <c r="J181" s="61">
        <v>0</v>
      </c>
      <c r="K181" s="61">
        <v>0</v>
      </c>
      <c r="L181" s="61">
        <v>0</v>
      </c>
      <c r="M181" s="61">
        <v>0</v>
      </c>
      <c r="N181" s="61">
        <v>0</v>
      </c>
      <c r="O181" s="61">
        <v>0</v>
      </c>
      <c r="P181" s="61">
        <v>0</v>
      </c>
      <c r="Q181" s="61">
        <v>0</v>
      </c>
      <c r="R181" s="61">
        <v>0</v>
      </c>
      <c r="S181" s="61">
        <v>0</v>
      </c>
      <c r="T181" s="61">
        <v>0</v>
      </c>
      <c r="U181" s="61">
        <v>0</v>
      </c>
      <c r="V181" s="61">
        <v>0</v>
      </c>
      <c r="W181" s="61">
        <v>0</v>
      </c>
      <c r="X181" s="61">
        <v>0</v>
      </c>
      <c r="Y181" s="61">
        <v>0</v>
      </c>
      <c r="Z181" s="61">
        <v>0</v>
      </c>
      <c r="AA181" s="61">
        <v>0</v>
      </c>
      <c r="AB181" s="61">
        <v>0</v>
      </c>
      <c r="AC181" s="61">
        <v>0</v>
      </c>
      <c r="AD181" s="61">
        <v>0</v>
      </c>
      <c r="AE181" s="61">
        <v>0</v>
      </c>
      <c r="AF181" s="61">
        <v>0</v>
      </c>
      <c r="AG181" s="61">
        <v>0</v>
      </c>
      <c r="AH181" s="61">
        <v>0</v>
      </c>
      <c r="AI181" s="61">
        <v>0</v>
      </c>
      <c r="AJ181" s="61">
        <v>0</v>
      </c>
      <c r="AK181" s="61">
        <v>0</v>
      </c>
      <c r="AL181" s="61">
        <v>0</v>
      </c>
    </row>
    <row r="182" spans="1:38" ht="14.45">
      <c r="A182">
        <v>305</v>
      </c>
      <c r="B182" t="s">
        <v>770</v>
      </c>
      <c r="C182" t="s">
        <v>771</v>
      </c>
      <c r="D182" t="s">
        <v>772</v>
      </c>
      <c r="E182" t="s">
        <v>2108</v>
      </c>
      <c r="F182" t="s">
        <v>215</v>
      </c>
      <c r="G182" t="s">
        <v>2281</v>
      </c>
      <c r="H182" s="61">
        <v>0</v>
      </c>
      <c r="I182" s="61">
        <v>0</v>
      </c>
      <c r="J182" s="61">
        <v>0</v>
      </c>
      <c r="K182" s="61">
        <v>0</v>
      </c>
      <c r="L182" s="61">
        <v>0</v>
      </c>
      <c r="M182" s="61">
        <v>0</v>
      </c>
      <c r="N182" s="61">
        <v>0</v>
      </c>
      <c r="O182" s="61">
        <v>0</v>
      </c>
      <c r="P182" s="61">
        <v>0</v>
      </c>
      <c r="Q182" s="61">
        <v>0</v>
      </c>
      <c r="R182" s="61">
        <v>0</v>
      </c>
      <c r="S182" s="61">
        <v>0</v>
      </c>
      <c r="T182" s="61">
        <v>0</v>
      </c>
      <c r="U182" s="61">
        <v>0</v>
      </c>
      <c r="V182" s="61">
        <v>0</v>
      </c>
      <c r="W182" s="61">
        <v>0</v>
      </c>
      <c r="X182" s="61">
        <v>0</v>
      </c>
      <c r="Y182" s="61">
        <v>0</v>
      </c>
      <c r="Z182" s="61">
        <v>0</v>
      </c>
      <c r="AA182" s="61">
        <v>0</v>
      </c>
      <c r="AB182" s="61">
        <v>0</v>
      </c>
      <c r="AC182" s="61">
        <v>0</v>
      </c>
      <c r="AD182" s="61">
        <v>0</v>
      </c>
      <c r="AE182" s="61">
        <v>0</v>
      </c>
      <c r="AF182" s="61">
        <v>0</v>
      </c>
      <c r="AG182" s="61">
        <v>0</v>
      </c>
      <c r="AH182" s="61">
        <v>0</v>
      </c>
      <c r="AI182" s="61">
        <v>0</v>
      </c>
      <c r="AJ182" s="61">
        <v>0</v>
      </c>
      <c r="AK182" s="61">
        <v>0</v>
      </c>
      <c r="AL182" s="61">
        <v>0</v>
      </c>
    </row>
    <row r="183" spans="1:38" ht="14.45">
      <c r="A183">
        <v>145</v>
      </c>
      <c r="B183" t="s">
        <v>774</v>
      </c>
      <c r="C183" t="s">
        <v>775</v>
      </c>
      <c r="D183" t="s">
        <v>775</v>
      </c>
      <c r="E183" t="s">
        <v>2121</v>
      </c>
      <c r="F183" t="s">
        <v>256</v>
      </c>
      <c r="G183" t="s">
        <v>2282</v>
      </c>
      <c r="H183" s="61">
        <v>240.4810791015625</v>
      </c>
      <c r="I183" s="61">
        <v>19.680282592773441</v>
      </c>
      <c r="J183" s="61">
        <v>8.1837129592895508</v>
      </c>
      <c r="K183" s="61">
        <v>220.80079650878909</v>
      </c>
      <c r="L183" s="61">
        <v>91.816291809082031</v>
      </c>
      <c r="M183" s="61">
        <v>0</v>
      </c>
      <c r="N183" s="61">
        <v>0</v>
      </c>
      <c r="O183" s="61">
        <v>0</v>
      </c>
      <c r="P183" s="61">
        <v>0</v>
      </c>
      <c r="Q183" s="61">
        <v>0</v>
      </c>
      <c r="R183" s="61">
        <v>0</v>
      </c>
      <c r="S183" s="61">
        <v>0</v>
      </c>
      <c r="T183" s="61">
        <v>0</v>
      </c>
      <c r="U183" s="61">
        <v>18.552921295166019</v>
      </c>
      <c r="V183" s="61">
        <v>7.7149190902709961</v>
      </c>
      <c r="W183" s="61">
        <v>221.92815780639651</v>
      </c>
      <c r="X183" s="61">
        <v>106.63494873046881</v>
      </c>
      <c r="Y183" s="61">
        <v>44.34234619140625</v>
      </c>
      <c r="Z183" s="61">
        <v>133.84613037109369</v>
      </c>
      <c r="AA183" s="61">
        <v>201.75990295410159</v>
      </c>
      <c r="AB183" s="61">
        <v>83.898452758789063</v>
      </c>
      <c r="AC183" s="61">
        <v>38.721176147460909</v>
      </c>
      <c r="AD183" s="61">
        <v>201.75990295410159</v>
      </c>
      <c r="AE183" s="61">
        <v>83.898452758789063</v>
      </c>
      <c r="AF183" s="61">
        <v>38.721176147460909</v>
      </c>
      <c r="AG183" s="61">
        <v>0</v>
      </c>
      <c r="AH183" s="61">
        <v>0</v>
      </c>
      <c r="AI183" s="61">
        <v>240.4810791015625</v>
      </c>
      <c r="AJ183" s="61">
        <v>19.219890594482418</v>
      </c>
      <c r="AK183" s="61">
        <v>7.9922676086425781</v>
      </c>
      <c r="AL183" s="61">
        <v>221.26118850708011</v>
      </c>
    </row>
    <row r="184" spans="1:38" ht="14.45">
      <c r="A184">
        <v>182</v>
      </c>
      <c r="B184" t="s">
        <v>777</v>
      </c>
      <c r="C184" t="s">
        <v>778</v>
      </c>
      <c r="D184" t="s">
        <v>778</v>
      </c>
      <c r="E184" t="s">
        <v>2108</v>
      </c>
      <c r="F184" t="s">
        <v>269</v>
      </c>
      <c r="G184" t="s">
        <v>2283</v>
      </c>
      <c r="H184" s="61">
        <v>1063.217041015625</v>
      </c>
      <c r="I184" s="61">
        <v>0</v>
      </c>
      <c r="J184" s="61">
        <v>0</v>
      </c>
      <c r="K184" s="61">
        <v>0</v>
      </c>
      <c r="L184" s="61">
        <v>0</v>
      </c>
      <c r="M184" s="61">
        <v>0</v>
      </c>
      <c r="N184" s="61">
        <v>0</v>
      </c>
      <c r="O184" s="61">
        <v>0</v>
      </c>
      <c r="P184" s="61">
        <v>0</v>
      </c>
      <c r="Q184" s="61">
        <v>1063.217041015625</v>
      </c>
      <c r="R184" s="61">
        <v>100</v>
      </c>
      <c r="S184" s="61">
        <v>0</v>
      </c>
      <c r="T184" s="61">
        <v>0</v>
      </c>
      <c r="U184" s="61">
        <v>930.50311279296875</v>
      </c>
      <c r="V184" s="61">
        <v>87.5177001953125</v>
      </c>
      <c r="W184" s="61">
        <v>132.71392822265619</v>
      </c>
      <c r="X184" s="61">
        <v>269.40240478515619</v>
      </c>
      <c r="Y184" s="61">
        <v>25.338420867919918</v>
      </c>
      <c r="Z184" s="61">
        <v>793.81463623046875</v>
      </c>
      <c r="AA184" s="61">
        <v>302.9434814453125</v>
      </c>
      <c r="AB184" s="61">
        <v>28.493097305297852</v>
      </c>
      <c r="AC184" s="61">
        <v>760.2735595703125</v>
      </c>
      <c r="AD184" s="61">
        <v>1031.355712890625</v>
      </c>
      <c r="AE184" s="61">
        <v>97.003311157226563</v>
      </c>
      <c r="AF184" s="61">
        <v>31.861328125</v>
      </c>
      <c r="AG184" s="61">
        <v>1063.217041015625</v>
      </c>
      <c r="AH184" s="61">
        <v>100</v>
      </c>
      <c r="AI184" s="61">
        <v>0</v>
      </c>
      <c r="AJ184" s="61">
        <v>0</v>
      </c>
      <c r="AK184" s="61">
        <v>0</v>
      </c>
      <c r="AL184" s="61">
        <v>1063.217041015625</v>
      </c>
    </row>
    <row r="185" spans="1:38" ht="14.45">
      <c r="A185">
        <v>127</v>
      </c>
      <c r="B185" t="s">
        <v>780</v>
      </c>
      <c r="C185" t="s">
        <v>781</v>
      </c>
      <c r="D185" t="s">
        <v>781</v>
      </c>
      <c r="E185" t="s">
        <v>2181</v>
      </c>
      <c r="F185" t="s">
        <v>240</v>
      </c>
      <c r="G185" t="s">
        <v>2284</v>
      </c>
      <c r="H185" s="61">
        <v>21400.103515625</v>
      </c>
      <c r="I185" s="61">
        <v>8070.86279296875</v>
      </c>
      <c r="J185" s="61">
        <v>37.714130401611328</v>
      </c>
      <c r="K185" s="61">
        <v>13329.240234375</v>
      </c>
      <c r="L185" s="61">
        <v>62.285869598388672</v>
      </c>
      <c r="M185" s="61">
        <v>138.06690979003909</v>
      </c>
      <c r="N185" s="61">
        <v>0.64516931772232056</v>
      </c>
      <c r="O185" s="61">
        <v>0</v>
      </c>
      <c r="P185" s="61">
        <v>0</v>
      </c>
      <c r="Q185" s="61">
        <v>0</v>
      </c>
      <c r="R185" s="61">
        <v>0</v>
      </c>
      <c r="S185" s="61">
        <v>0</v>
      </c>
      <c r="T185" s="61">
        <v>0</v>
      </c>
      <c r="U185" s="61">
        <v>2137.0537109375</v>
      </c>
      <c r="V185" s="61">
        <v>9.9861841201782227</v>
      </c>
      <c r="W185" s="61">
        <v>19263.0498046875</v>
      </c>
      <c r="X185" s="61">
        <v>4168.02490234375</v>
      </c>
      <c r="Y185" s="61">
        <v>19.476657867431641</v>
      </c>
      <c r="Z185" s="61">
        <v>17232.07861328125</v>
      </c>
      <c r="AA185" s="61">
        <v>3712.742431640625</v>
      </c>
      <c r="AB185" s="61">
        <v>17.349178314208981</v>
      </c>
      <c r="AC185" s="61">
        <v>17687.361083984379</v>
      </c>
      <c r="AD185" s="61">
        <v>6289.09716796875</v>
      </c>
      <c r="AE185" s="61">
        <v>29.388162612915039</v>
      </c>
      <c r="AF185" s="61">
        <v>15111.00634765625</v>
      </c>
      <c r="AG185" s="61">
        <v>10197.3017578125</v>
      </c>
      <c r="AH185" s="61">
        <v>47.650711059570313</v>
      </c>
      <c r="AI185" s="61">
        <v>11202.8017578125</v>
      </c>
      <c r="AJ185" s="61">
        <v>2.868752241134644</v>
      </c>
      <c r="AK185" s="61">
        <v>1.3405319303274149E-2</v>
      </c>
      <c r="AL185" s="61">
        <v>21397.234763383869</v>
      </c>
    </row>
    <row r="186" spans="1:38" ht="14.45">
      <c r="A186">
        <v>135</v>
      </c>
      <c r="B186" t="s">
        <v>782</v>
      </c>
      <c r="C186" t="s">
        <v>783</v>
      </c>
      <c r="D186" t="s">
        <v>784</v>
      </c>
      <c r="E186" t="s">
        <v>2140</v>
      </c>
      <c r="F186" t="s">
        <v>220</v>
      </c>
      <c r="G186" t="s">
        <v>2285</v>
      </c>
      <c r="H186" s="61">
        <v>0</v>
      </c>
      <c r="I186" s="61">
        <v>0</v>
      </c>
      <c r="J186" s="61">
        <v>0</v>
      </c>
      <c r="K186" s="61">
        <v>0</v>
      </c>
      <c r="L186" s="61">
        <v>0</v>
      </c>
      <c r="M186" s="61">
        <v>0</v>
      </c>
      <c r="N186" s="61">
        <v>0</v>
      </c>
      <c r="O186" s="61">
        <v>0</v>
      </c>
      <c r="P186" s="61">
        <v>0</v>
      </c>
      <c r="Q186" s="61">
        <v>0</v>
      </c>
      <c r="R186" s="61">
        <v>0</v>
      </c>
      <c r="S186" s="61">
        <v>0</v>
      </c>
      <c r="T186" s="61">
        <v>0</v>
      </c>
      <c r="U186" s="61">
        <v>0</v>
      </c>
      <c r="V186" s="61">
        <v>0</v>
      </c>
      <c r="W186" s="61">
        <v>0</v>
      </c>
      <c r="X186" s="61">
        <v>0</v>
      </c>
      <c r="Y186" s="61">
        <v>0</v>
      </c>
      <c r="Z186" s="61">
        <v>0</v>
      </c>
      <c r="AA186" s="61">
        <v>0</v>
      </c>
      <c r="AB186" s="61">
        <v>0</v>
      </c>
      <c r="AC186" s="61">
        <v>0</v>
      </c>
      <c r="AD186" s="61">
        <v>0</v>
      </c>
      <c r="AE186" s="61">
        <v>0</v>
      </c>
      <c r="AF186" s="61">
        <v>0</v>
      </c>
      <c r="AG186" s="61">
        <v>0</v>
      </c>
      <c r="AH186" s="61">
        <v>0</v>
      </c>
      <c r="AI186" s="61">
        <v>0</v>
      </c>
      <c r="AJ186" s="61">
        <v>0</v>
      </c>
      <c r="AK186" s="61">
        <v>0</v>
      </c>
      <c r="AL186" s="61">
        <v>0</v>
      </c>
    </row>
    <row r="187" spans="1:38" ht="14.45">
      <c r="A187">
        <v>146</v>
      </c>
      <c r="B187" t="s">
        <v>786</v>
      </c>
      <c r="C187" t="s">
        <v>787</v>
      </c>
      <c r="D187" t="s">
        <v>787</v>
      </c>
      <c r="E187" t="s">
        <v>2121</v>
      </c>
      <c r="F187" t="s">
        <v>256</v>
      </c>
      <c r="G187" t="s">
        <v>2286</v>
      </c>
      <c r="H187" s="61">
        <v>485.50732421875</v>
      </c>
      <c r="I187" s="61">
        <v>178.1475830078125</v>
      </c>
      <c r="J187" s="61">
        <v>36.693077087402337</v>
      </c>
      <c r="K187" s="61">
        <v>307.3597412109375</v>
      </c>
      <c r="L187" s="61">
        <v>63.306922912597663</v>
      </c>
      <c r="M187" s="61">
        <v>0</v>
      </c>
      <c r="N187" s="61">
        <v>0</v>
      </c>
      <c r="O187" s="61">
        <v>0</v>
      </c>
      <c r="P187" s="61">
        <v>0</v>
      </c>
      <c r="Q187" s="61">
        <v>0</v>
      </c>
      <c r="R187" s="61">
        <v>0</v>
      </c>
      <c r="S187" s="61">
        <v>0</v>
      </c>
      <c r="T187" s="61">
        <v>0</v>
      </c>
      <c r="U187" s="61">
        <v>14.021469116210939</v>
      </c>
      <c r="V187" s="61">
        <v>2.8880035877227779</v>
      </c>
      <c r="W187" s="61">
        <v>471.48585510253912</v>
      </c>
      <c r="X187" s="61">
        <v>72.446609497070313</v>
      </c>
      <c r="Y187" s="61">
        <v>14.92183685302734</v>
      </c>
      <c r="Z187" s="61">
        <v>413.06071472167969</v>
      </c>
      <c r="AA187" s="61">
        <v>237.3630065917969</v>
      </c>
      <c r="AB187" s="61">
        <v>48.889686584472663</v>
      </c>
      <c r="AC187" s="61">
        <v>248.1443176269531</v>
      </c>
      <c r="AD187" s="61">
        <v>242.80975341796881</v>
      </c>
      <c r="AE187" s="61">
        <v>50.011550903320313</v>
      </c>
      <c r="AF187" s="61">
        <v>242.69757080078119</v>
      </c>
      <c r="AG187" s="61">
        <v>0</v>
      </c>
      <c r="AH187" s="61">
        <v>0</v>
      </c>
      <c r="AI187" s="61">
        <v>485.50732421875</v>
      </c>
      <c r="AJ187" s="61">
        <v>24.156661987304691</v>
      </c>
      <c r="AK187" s="61">
        <v>4.975550651550293</v>
      </c>
      <c r="AL187" s="61">
        <v>461.35066223144531</v>
      </c>
    </row>
    <row r="188" spans="1:38" ht="14.45">
      <c r="A188">
        <v>287</v>
      </c>
      <c r="B188" t="s">
        <v>789</v>
      </c>
      <c r="C188" t="s">
        <v>790</v>
      </c>
      <c r="D188" t="s">
        <v>790</v>
      </c>
      <c r="E188" t="s">
        <v>2123</v>
      </c>
      <c r="F188" t="s">
        <v>261</v>
      </c>
      <c r="G188" t="s">
        <v>230</v>
      </c>
      <c r="H188" s="61">
        <v>7542.54150390625</v>
      </c>
      <c r="I188" s="61">
        <v>4533.3974609375</v>
      </c>
      <c r="J188" s="61">
        <v>60.104377746582031</v>
      </c>
      <c r="K188" s="61">
        <v>3009.14404296875</v>
      </c>
      <c r="L188" s="61">
        <v>39.895622253417969</v>
      </c>
      <c r="M188" s="61">
        <v>0</v>
      </c>
      <c r="N188" s="61">
        <v>0</v>
      </c>
      <c r="O188" s="61">
        <v>0</v>
      </c>
      <c r="P188" s="61">
        <v>0</v>
      </c>
      <c r="Q188" s="61">
        <v>0</v>
      </c>
      <c r="R188" s="61">
        <v>0</v>
      </c>
      <c r="S188" s="61">
        <v>0</v>
      </c>
      <c r="T188" s="61">
        <v>0</v>
      </c>
      <c r="U188" s="61">
        <v>0</v>
      </c>
      <c r="V188" s="61">
        <v>0</v>
      </c>
      <c r="W188" s="61">
        <v>7542.54150390625</v>
      </c>
      <c r="X188" s="61">
        <v>0</v>
      </c>
      <c r="Y188" s="61">
        <v>0</v>
      </c>
      <c r="Z188" s="61">
        <v>7542.54150390625</v>
      </c>
      <c r="AA188" s="61">
        <v>0</v>
      </c>
      <c r="AB188" s="61">
        <v>0</v>
      </c>
      <c r="AC188" s="61">
        <v>7542.54150390625</v>
      </c>
      <c r="AD188" s="61">
        <v>0</v>
      </c>
      <c r="AE188" s="61">
        <v>0</v>
      </c>
      <c r="AF188" s="61">
        <v>7542.54150390625</v>
      </c>
      <c r="AG188" s="61">
        <v>0</v>
      </c>
      <c r="AH188" s="61">
        <v>0</v>
      </c>
      <c r="AI188" s="61">
        <v>7542.54150390625</v>
      </c>
      <c r="AJ188" s="61">
        <v>0</v>
      </c>
      <c r="AK188" s="61">
        <v>0</v>
      </c>
      <c r="AL188" s="61">
        <v>7542.54150390625</v>
      </c>
    </row>
    <row r="189" spans="1:38" ht="14.45">
      <c r="A189">
        <v>192</v>
      </c>
      <c r="B189" t="s">
        <v>791</v>
      </c>
      <c r="C189" t="s">
        <v>792</v>
      </c>
      <c r="D189" t="s">
        <v>792</v>
      </c>
      <c r="E189" t="s">
        <v>2110</v>
      </c>
      <c r="F189" t="s">
        <v>229</v>
      </c>
      <c r="G189" t="s">
        <v>2287</v>
      </c>
      <c r="H189" s="61">
        <v>826.025390625</v>
      </c>
      <c r="I189" s="61">
        <v>7.2099170684814453</v>
      </c>
      <c r="J189" s="61">
        <v>0.87284445762634277</v>
      </c>
      <c r="K189" s="61">
        <v>818.81549072265625</v>
      </c>
      <c r="L189" s="61">
        <v>99.127159118652344</v>
      </c>
      <c r="M189" s="61">
        <v>0</v>
      </c>
      <c r="N189" s="61">
        <v>0</v>
      </c>
      <c r="O189" s="61">
        <v>0</v>
      </c>
      <c r="P189" s="61">
        <v>0</v>
      </c>
      <c r="Q189" s="61">
        <v>826.025390625</v>
      </c>
      <c r="R189" s="61">
        <v>100</v>
      </c>
      <c r="S189" s="61">
        <v>0</v>
      </c>
      <c r="T189" s="61">
        <v>0</v>
      </c>
      <c r="U189" s="61">
        <v>161.2338562011719</v>
      </c>
      <c r="V189" s="61">
        <v>19.51923751831055</v>
      </c>
      <c r="W189" s="61">
        <v>664.79153442382813</v>
      </c>
      <c r="X189" s="61">
        <v>0</v>
      </c>
      <c r="Y189" s="61">
        <v>0</v>
      </c>
      <c r="Z189" s="61">
        <v>826.025390625</v>
      </c>
      <c r="AA189" s="61">
        <v>0</v>
      </c>
      <c r="AB189" s="61">
        <v>0</v>
      </c>
      <c r="AC189" s="61">
        <v>826.025390625</v>
      </c>
      <c r="AD189" s="61">
        <v>161.2338562011719</v>
      </c>
      <c r="AE189" s="61">
        <v>19.51923751831055</v>
      </c>
      <c r="AF189" s="61">
        <v>664.79153442382813</v>
      </c>
      <c r="AG189" s="61">
        <v>437.13082885742188</v>
      </c>
      <c r="AH189" s="61">
        <v>52.919780731201172</v>
      </c>
      <c r="AI189" s="61">
        <v>388.89456176757813</v>
      </c>
      <c r="AJ189" s="61">
        <v>55.540794372558587</v>
      </c>
      <c r="AK189" s="61">
        <v>6.7238607406616211</v>
      </c>
      <c r="AL189" s="61">
        <v>770.48459625244141</v>
      </c>
    </row>
    <row r="190" spans="1:38" ht="14.45">
      <c r="A190">
        <v>313</v>
      </c>
      <c r="B190" t="s">
        <v>793</v>
      </c>
      <c r="C190" t="s">
        <v>794</v>
      </c>
      <c r="D190" t="s">
        <v>795</v>
      </c>
      <c r="E190" t="s">
        <v>2137</v>
      </c>
      <c r="F190" t="s">
        <v>215</v>
      </c>
      <c r="G190" t="s">
        <v>2288</v>
      </c>
      <c r="H190" s="61">
        <v>4631.4716796875</v>
      </c>
      <c r="I190" s="61">
        <v>52.585323333740227</v>
      </c>
      <c r="J190" s="61">
        <v>1.1353912353515621</v>
      </c>
      <c r="K190" s="61">
        <v>4578.88623046875</v>
      </c>
      <c r="L190" s="61">
        <v>98.864608764648438</v>
      </c>
      <c r="M190" s="61">
        <v>5.9604606628417969</v>
      </c>
      <c r="N190" s="61">
        <v>0.1286947429180145</v>
      </c>
      <c r="O190" s="61">
        <v>0</v>
      </c>
      <c r="P190" s="61">
        <v>0</v>
      </c>
      <c r="Q190" s="61">
        <v>3966.7568359375</v>
      </c>
      <c r="R190" s="61">
        <v>85.647872924804688</v>
      </c>
      <c r="S190" s="61">
        <v>243.2048034667969</v>
      </c>
      <c r="T190" s="61">
        <v>5.2511343955993652</v>
      </c>
      <c r="U190" s="61">
        <v>3288.805908203125</v>
      </c>
      <c r="V190" s="61">
        <v>71.00994873046875</v>
      </c>
      <c r="W190" s="61">
        <v>1342.665771484375</v>
      </c>
      <c r="X190" s="61">
        <v>950.01104736328125</v>
      </c>
      <c r="Y190" s="61">
        <v>20.512077331542969</v>
      </c>
      <c r="Z190" s="61">
        <v>3681.4606323242192</v>
      </c>
      <c r="AA190" s="61">
        <v>1900.975830078125</v>
      </c>
      <c r="AB190" s="61">
        <v>41.044746398925781</v>
      </c>
      <c r="AC190" s="61">
        <v>2730.495849609375</v>
      </c>
      <c r="AD190" s="61">
        <v>4023.308349609375</v>
      </c>
      <c r="AE190" s="61">
        <v>86.868896484375</v>
      </c>
      <c r="AF190" s="61">
        <v>608.163330078125</v>
      </c>
      <c r="AG190" s="61">
        <v>3021.5517578125</v>
      </c>
      <c r="AH190" s="61">
        <v>65.23956298828125</v>
      </c>
      <c r="AI190" s="61">
        <v>1609.919921875</v>
      </c>
      <c r="AJ190" s="61">
        <v>112.4453887939453</v>
      </c>
      <c r="AK190" s="61">
        <v>2.4278542995452881</v>
      </c>
      <c r="AL190" s="61">
        <v>4519.0262908935547</v>
      </c>
    </row>
    <row r="191" spans="1:38" ht="14.45">
      <c r="A191">
        <v>218</v>
      </c>
      <c r="B191" t="s">
        <v>796</v>
      </c>
      <c r="C191" t="s">
        <v>797</v>
      </c>
      <c r="D191" t="s">
        <v>798</v>
      </c>
      <c r="E191" t="s">
        <v>2159</v>
      </c>
      <c r="F191" t="s">
        <v>269</v>
      </c>
      <c r="G191" t="s">
        <v>2289</v>
      </c>
      <c r="H191" s="61">
        <v>216.31413269042969</v>
      </c>
      <c r="I191" s="61">
        <v>37.777759552001953</v>
      </c>
      <c r="J191" s="61">
        <v>17.46430587768555</v>
      </c>
      <c r="K191" s="61">
        <v>178.536376953125</v>
      </c>
      <c r="L191" s="61">
        <v>82.535697937011719</v>
      </c>
      <c r="M191" s="61">
        <v>0.73880565166473389</v>
      </c>
      <c r="N191" s="61">
        <v>0.34154295921325678</v>
      </c>
      <c r="O191" s="61">
        <v>1.994023323059082</v>
      </c>
      <c r="P191" s="61">
        <v>0.9218183159828186</v>
      </c>
      <c r="Q191" s="61">
        <v>0</v>
      </c>
      <c r="R191" s="61">
        <v>0</v>
      </c>
      <c r="S191" s="61">
        <v>0</v>
      </c>
      <c r="T191" s="61">
        <v>0</v>
      </c>
      <c r="U191" s="61">
        <v>21.993085861206051</v>
      </c>
      <c r="V191" s="61">
        <v>10.16719818115234</v>
      </c>
      <c r="W191" s="61">
        <v>194.3210468292236</v>
      </c>
      <c r="X191" s="61">
        <v>137.82835388183591</v>
      </c>
      <c r="Y191" s="61">
        <v>63.716758728027337</v>
      </c>
      <c r="Z191" s="61">
        <v>78.485778808593778</v>
      </c>
      <c r="AA191" s="61">
        <v>140.9652099609375</v>
      </c>
      <c r="AB191" s="61">
        <v>65.166893005371094</v>
      </c>
      <c r="AC191" s="61">
        <v>75.348922729492188</v>
      </c>
      <c r="AD191" s="61">
        <v>162.95829772949219</v>
      </c>
      <c r="AE191" s="61">
        <v>75.334098815917969</v>
      </c>
      <c r="AF191" s="61">
        <v>53.3558349609375</v>
      </c>
      <c r="AG191" s="61">
        <v>0</v>
      </c>
      <c r="AH191" s="61">
        <v>0</v>
      </c>
      <c r="AI191" s="61">
        <v>216.31413269042969</v>
      </c>
      <c r="AJ191" s="61">
        <v>60.500724792480469</v>
      </c>
      <c r="AK191" s="61">
        <v>27.96891975402832</v>
      </c>
      <c r="AL191" s="61">
        <v>155.81340789794919</v>
      </c>
    </row>
    <row r="192" spans="1:38" ht="14.45">
      <c r="A192">
        <v>275</v>
      </c>
      <c r="B192" t="s">
        <v>799</v>
      </c>
      <c r="C192" t="s">
        <v>800</v>
      </c>
      <c r="D192" t="s">
        <v>800</v>
      </c>
      <c r="E192" t="s">
        <v>2108</v>
      </c>
      <c r="F192" t="s">
        <v>224</v>
      </c>
      <c r="G192" t="s">
        <v>2290</v>
      </c>
      <c r="H192" s="61">
        <v>0</v>
      </c>
      <c r="I192" s="61">
        <v>0</v>
      </c>
      <c r="J192" s="61">
        <v>0</v>
      </c>
      <c r="K192" s="61">
        <v>0</v>
      </c>
      <c r="L192" s="61">
        <v>0</v>
      </c>
      <c r="M192" s="61">
        <v>0</v>
      </c>
      <c r="N192" s="61">
        <v>0</v>
      </c>
      <c r="O192" s="61">
        <v>0</v>
      </c>
      <c r="P192" s="61">
        <v>0</v>
      </c>
      <c r="Q192" s="61">
        <v>0</v>
      </c>
      <c r="R192" s="61">
        <v>0</v>
      </c>
      <c r="S192" s="61">
        <v>0</v>
      </c>
      <c r="T192" s="61">
        <v>0</v>
      </c>
      <c r="U192" s="61">
        <v>0</v>
      </c>
      <c r="V192" s="61">
        <v>0</v>
      </c>
      <c r="W192" s="61">
        <v>0</v>
      </c>
      <c r="X192" s="61">
        <v>0</v>
      </c>
      <c r="Y192" s="61">
        <v>0</v>
      </c>
      <c r="Z192" s="61">
        <v>0</v>
      </c>
      <c r="AA192" s="61">
        <v>0</v>
      </c>
      <c r="AB192" s="61">
        <v>0</v>
      </c>
      <c r="AC192" s="61">
        <v>0</v>
      </c>
      <c r="AD192" s="61">
        <v>0</v>
      </c>
      <c r="AE192" s="61">
        <v>0</v>
      </c>
      <c r="AF192" s="61">
        <v>0</v>
      </c>
      <c r="AG192" s="61">
        <v>0</v>
      </c>
      <c r="AH192" s="61">
        <v>0</v>
      </c>
      <c r="AI192" s="61">
        <v>0</v>
      </c>
      <c r="AJ192" s="61">
        <v>0</v>
      </c>
      <c r="AK192" s="61">
        <v>0</v>
      </c>
      <c r="AL192" s="61">
        <v>0</v>
      </c>
    </row>
    <row r="193" spans="1:38" ht="14.45">
      <c r="A193">
        <v>2</v>
      </c>
      <c r="B193" t="s">
        <v>802</v>
      </c>
      <c r="C193" t="s">
        <v>803</v>
      </c>
      <c r="D193" t="s">
        <v>803</v>
      </c>
      <c r="E193" t="s">
        <v>2126</v>
      </c>
      <c r="F193" t="s">
        <v>269</v>
      </c>
      <c r="G193" t="s">
        <v>2291</v>
      </c>
      <c r="H193" s="61">
        <v>78.799873352050781</v>
      </c>
      <c r="I193" s="61">
        <v>0</v>
      </c>
      <c r="J193" s="61">
        <v>0</v>
      </c>
      <c r="K193" s="61">
        <v>0</v>
      </c>
      <c r="L193" s="61">
        <v>0</v>
      </c>
      <c r="M193" s="61">
        <v>0</v>
      </c>
      <c r="N193" s="61">
        <v>0</v>
      </c>
      <c r="O193" s="61">
        <v>0</v>
      </c>
      <c r="P193" s="61">
        <v>0</v>
      </c>
      <c r="Q193" s="61">
        <v>20.020803451538089</v>
      </c>
      <c r="R193" s="61">
        <v>25.407150268554691</v>
      </c>
      <c r="S193" s="61">
        <v>0</v>
      </c>
      <c r="T193" s="61">
        <v>0</v>
      </c>
      <c r="U193" s="61">
        <v>20.020803451538089</v>
      </c>
      <c r="V193" s="61">
        <v>25.407150268554691</v>
      </c>
      <c r="W193" s="61">
        <v>58.779069900512702</v>
      </c>
      <c r="X193" s="61">
        <v>20.020803451538089</v>
      </c>
      <c r="Y193" s="61">
        <v>25.407150268554691</v>
      </c>
      <c r="Z193" s="61">
        <v>58.779069900512702</v>
      </c>
      <c r="AA193" s="61">
        <v>42.470790863037109</v>
      </c>
      <c r="AB193" s="61">
        <v>53.897029876708977</v>
      </c>
      <c r="AC193" s="61">
        <v>36.329082489013672</v>
      </c>
      <c r="AD193" s="61">
        <v>42.470790863037109</v>
      </c>
      <c r="AE193" s="61">
        <v>53.897029876708977</v>
      </c>
      <c r="AF193" s="61">
        <v>36.329082489013672</v>
      </c>
      <c r="AG193" s="61">
        <v>20.020803451538089</v>
      </c>
      <c r="AH193" s="61">
        <v>25.407150268554691</v>
      </c>
      <c r="AI193" s="61">
        <v>58.779069900512702</v>
      </c>
      <c r="AJ193" s="61">
        <v>53.715919494628913</v>
      </c>
      <c r="AK193" s="61">
        <v>68.167518615722656</v>
      </c>
      <c r="AL193" s="61">
        <v>25.083953857421871</v>
      </c>
    </row>
    <row r="194" spans="1:38" ht="14.45">
      <c r="A194">
        <v>99</v>
      </c>
      <c r="B194" t="s">
        <v>805</v>
      </c>
      <c r="C194" t="s">
        <v>806</v>
      </c>
      <c r="D194" t="s">
        <v>806</v>
      </c>
      <c r="E194" t="s">
        <v>2108</v>
      </c>
      <c r="F194" t="s">
        <v>224</v>
      </c>
      <c r="G194" t="s">
        <v>2292</v>
      </c>
      <c r="H194" s="61">
        <v>0</v>
      </c>
      <c r="I194" s="61">
        <v>0</v>
      </c>
      <c r="J194" s="61">
        <v>0</v>
      </c>
      <c r="K194" s="61">
        <v>0</v>
      </c>
      <c r="L194" s="61">
        <v>0</v>
      </c>
      <c r="M194" s="61">
        <v>0</v>
      </c>
      <c r="N194" s="61">
        <v>0</v>
      </c>
      <c r="O194" s="61">
        <v>0</v>
      </c>
      <c r="P194" s="61">
        <v>0</v>
      </c>
      <c r="Q194" s="61">
        <v>0</v>
      </c>
      <c r="R194" s="61">
        <v>0</v>
      </c>
      <c r="S194" s="61">
        <v>0</v>
      </c>
      <c r="T194" s="61">
        <v>0</v>
      </c>
      <c r="U194" s="61">
        <v>0</v>
      </c>
      <c r="V194" s="61">
        <v>0</v>
      </c>
      <c r="W194" s="61">
        <v>0</v>
      </c>
      <c r="X194" s="61">
        <v>0</v>
      </c>
      <c r="Y194" s="61">
        <v>0</v>
      </c>
      <c r="Z194" s="61">
        <v>0</v>
      </c>
      <c r="AA194" s="61">
        <v>0</v>
      </c>
      <c r="AB194" s="61">
        <v>0</v>
      </c>
      <c r="AC194" s="61">
        <v>0</v>
      </c>
      <c r="AD194" s="61">
        <v>0</v>
      </c>
      <c r="AE194" s="61">
        <v>0</v>
      </c>
      <c r="AF194" s="61">
        <v>0</v>
      </c>
      <c r="AG194" s="61">
        <v>0</v>
      </c>
      <c r="AH194" s="61">
        <v>0</v>
      </c>
      <c r="AI194" s="61">
        <v>0</v>
      </c>
      <c r="AJ194" s="61">
        <v>0</v>
      </c>
      <c r="AK194" s="61">
        <v>0</v>
      </c>
      <c r="AL194" s="61">
        <v>0</v>
      </c>
    </row>
    <row r="195" spans="1:38" ht="14.45">
      <c r="A195">
        <v>210</v>
      </c>
      <c r="B195" t="s">
        <v>807</v>
      </c>
      <c r="C195" t="s">
        <v>808</v>
      </c>
      <c r="D195" t="s">
        <v>809</v>
      </c>
      <c r="E195" t="s">
        <v>2172</v>
      </c>
      <c r="F195" t="s">
        <v>269</v>
      </c>
      <c r="G195" t="s">
        <v>2293</v>
      </c>
      <c r="H195" s="61">
        <v>0</v>
      </c>
      <c r="I195" s="61">
        <v>0</v>
      </c>
      <c r="J195" s="61">
        <v>0</v>
      </c>
      <c r="K195" s="61">
        <v>0</v>
      </c>
      <c r="L195" s="61">
        <v>0</v>
      </c>
      <c r="M195" s="61">
        <v>0</v>
      </c>
      <c r="N195" s="61">
        <v>0</v>
      </c>
      <c r="O195" s="61">
        <v>0</v>
      </c>
      <c r="P195" s="61">
        <v>0</v>
      </c>
      <c r="Q195" s="61">
        <v>0</v>
      </c>
      <c r="R195" s="61">
        <v>0</v>
      </c>
      <c r="S195" s="61">
        <v>0</v>
      </c>
      <c r="T195" s="61">
        <v>0</v>
      </c>
      <c r="U195" s="61">
        <v>0</v>
      </c>
      <c r="V195" s="61">
        <v>0</v>
      </c>
      <c r="W195" s="61">
        <v>0</v>
      </c>
      <c r="X195" s="61">
        <v>0</v>
      </c>
      <c r="Y195" s="61">
        <v>0</v>
      </c>
      <c r="Z195" s="61">
        <v>0</v>
      </c>
      <c r="AA195" s="61">
        <v>0</v>
      </c>
      <c r="AB195" s="61">
        <v>0</v>
      </c>
      <c r="AC195" s="61">
        <v>0</v>
      </c>
      <c r="AD195" s="61">
        <v>0</v>
      </c>
      <c r="AE195" s="61">
        <v>0</v>
      </c>
      <c r="AF195" s="61">
        <v>0</v>
      </c>
      <c r="AG195" s="61">
        <v>0</v>
      </c>
      <c r="AH195" s="61">
        <v>0</v>
      </c>
      <c r="AI195" s="61">
        <v>0</v>
      </c>
      <c r="AJ195" s="61">
        <v>0</v>
      </c>
      <c r="AK195" s="61">
        <v>0</v>
      </c>
      <c r="AL195" s="61">
        <v>0</v>
      </c>
    </row>
    <row r="196" spans="1:38" ht="14.45">
      <c r="A196">
        <v>311</v>
      </c>
      <c r="B196" t="s">
        <v>811</v>
      </c>
      <c r="C196" t="s">
        <v>812</v>
      </c>
      <c r="D196" t="s">
        <v>813</v>
      </c>
      <c r="E196" t="s">
        <v>2135</v>
      </c>
      <c r="F196" t="s">
        <v>265</v>
      </c>
      <c r="G196" t="s">
        <v>2294</v>
      </c>
      <c r="H196" s="61">
        <v>6928.09521484375</v>
      </c>
      <c r="I196" s="61">
        <v>696.5146484375</v>
      </c>
      <c r="J196" s="61">
        <v>10.05348014831543</v>
      </c>
      <c r="K196" s="61">
        <v>6231.58056640625</v>
      </c>
      <c r="L196" s="61">
        <v>89.946517944335938</v>
      </c>
      <c r="M196" s="61">
        <v>0</v>
      </c>
      <c r="N196" s="61">
        <v>0</v>
      </c>
      <c r="O196" s="61">
        <v>0</v>
      </c>
      <c r="P196" s="61">
        <v>0</v>
      </c>
      <c r="Q196" s="61">
        <v>6041.466796875</v>
      </c>
      <c r="R196" s="61">
        <v>87.202423095703125</v>
      </c>
      <c r="S196" s="61">
        <v>64.816360473632813</v>
      </c>
      <c r="T196" s="61">
        <v>0.93555814027786255</v>
      </c>
      <c r="U196" s="61">
        <v>5015.099609375</v>
      </c>
      <c r="V196" s="61">
        <v>72.387855529785156</v>
      </c>
      <c r="W196" s="61">
        <v>1912.99560546875</v>
      </c>
      <c r="X196" s="61">
        <v>676.08575439453125</v>
      </c>
      <c r="Y196" s="61">
        <v>9.7586097717285156</v>
      </c>
      <c r="Z196" s="61">
        <v>6252.0094604492188</v>
      </c>
      <c r="AA196" s="61">
        <v>666.4378662109375</v>
      </c>
      <c r="AB196" s="61">
        <v>9.6193523406982422</v>
      </c>
      <c r="AC196" s="61">
        <v>6261.6573486328116</v>
      </c>
      <c r="AD196" s="61">
        <v>5646.0341796875</v>
      </c>
      <c r="AE196" s="61">
        <v>81.4947509765625</v>
      </c>
      <c r="AF196" s="61">
        <v>1282.06103515625</v>
      </c>
      <c r="AG196" s="61">
        <v>2379.46533203125</v>
      </c>
      <c r="AH196" s="61">
        <v>34.345157623291023</v>
      </c>
      <c r="AI196" s="61">
        <v>4548.6298828125</v>
      </c>
      <c r="AJ196" s="61">
        <v>113.81858825683589</v>
      </c>
      <c r="AK196" s="61">
        <v>1.6428554058074949</v>
      </c>
      <c r="AL196" s="61">
        <v>6814.2766265869141</v>
      </c>
    </row>
    <row r="197" spans="1:38" ht="14.45">
      <c r="A197">
        <v>53</v>
      </c>
      <c r="B197" t="s">
        <v>815</v>
      </c>
      <c r="C197" t="s">
        <v>816</v>
      </c>
      <c r="D197" t="s">
        <v>816</v>
      </c>
      <c r="E197" t="s">
        <v>2108</v>
      </c>
      <c r="F197" t="s">
        <v>215</v>
      </c>
      <c r="G197" t="s">
        <v>2295</v>
      </c>
      <c r="H197" s="61">
        <v>0</v>
      </c>
      <c r="I197" s="61">
        <v>0</v>
      </c>
      <c r="J197" s="61">
        <v>0</v>
      </c>
      <c r="K197" s="61">
        <v>0</v>
      </c>
      <c r="L197" s="61">
        <v>0</v>
      </c>
      <c r="M197" s="61">
        <v>0</v>
      </c>
      <c r="N197" s="61">
        <v>0</v>
      </c>
      <c r="O197" s="61">
        <v>0</v>
      </c>
      <c r="P197" s="61">
        <v>0</v>
      </c>
      <c r="Q197" s="61">
        <v>0</v>
      </c>
      <c r="R197" s="61">
        <v>0</v>
      </c>
      <c r="S197" s="61">
        <v>0</v>
      </c>
      <c r="T197" s="61">
        <v>0</v>
      </c>
      <c r="U197" s="61">
        <v>0</v>
      </c>
      <c r="V197" s="61">
        <v>0</v>
      </c>
      <c r="W197" s="61">
        <v>0</v>
      </c>
      <c r="X197" s="61">
        <v>0</v>
      </c>
      <c r="Y197" s="61">
        <v>0</v>
      </c>
      <c r="Z197" s="61">
        <v>0</v>
      </c>
      <c r="AA197" s="61">
        <v>0</v>
      </c>
      <c r="AB197" s="61">
        <v>0</v>
      </c>
      <c r="AC197" s="61">
        <v>0</v>
      </c>
      <c r="AD197" s="61">
        <v>0</v>
      </c>
      <c r="AE197" s="61">
        <v>0</v>
      </c>
      <c r="AF197" s="61">
        <v>0</v>
      </c>
      <c r="AG197" s="61">
        <v>0</v>
      </c>
      <c r="AH197" s="61">
        <v>0</v>
      </c>
      <c r="AI197" s="61">
        <v>0</v>
      </c>
      <c r="AJ197" s="61">
        <v>0</v>
      </c>
      <c r="AK197" s="61">
        <v>0</v>
      </c>
      <c r="AL197" s="61">
        <v>0</v>
      </c>
    </row>
    <row r="198" spans="1:38" ht="14.45">
      <c r="A198">
        <v>236</v>
      </c>
      <c r="B198" t="s">
        <v>818</v>
      </c>
      <c r="C198" t="s">
        <v>819</v>
      </c>
      <c r="D198" t="s">
        <v>820</v>
      </c>
      <c r="E198" t="s">
        <v>2177</v>
      </c>
      <c r="F198" t="s">
        <v>547</v>
      </c>
      <c r="G198" t="s">
        <v>230</v>
      </c>
      <c r="H198" s="61">
        <v>8378.54296875</v>
      </c>
      <c r="I198" s="61">
        <v>0</v>
      </c>
      <c r="J198" s="61">
        <v>0</v>
      </c>
      <c r="K198" s="61">
        <v>0</v>
      </c>
      <c r="L198" s="61">
        <v>0</v>
      </c>
      <c r="M198" s="61">
        <v>0</v>
      </c>
      <c r="N198" s="61">
        <v>0</v>
      </c>
      <c r="O198" s="61">
        <v>0</v>
      </c>
      <c r="P198" s="61">
        <v>0</v>
      </c>
      <c r="Q198" s="61">
        <v>0</v>
      </c>
      <c r="R198" s="61">
        <v>0</v>
      </c>
      <c r="S198" s="61">
        <v>0</v>
      </c>
      <c r="T198" s="61">
        <v>0</v>
      </c>
      <c r="U198" s="61">
        <v>279.48977661132813</v>
      </c>
      <c r="V198" s="61">
        <v>3.3357803821563721</v>
      </c>
      <c r="W198" s="61">
        <v>8099.0531921386719</v>
      </c>
      <c r="X198" s="61">
        <v>5295.16943359375</v>
      </c>
      <c r="Y198" s="61">
        <v>63.199169158935547</v>
      </c>
      <c r="Z198" s="61">
        <v>3083.37353515625</v>
      </c>
      <c r="AA198" s="61">
        <v>5321.34423828125</v>
      </c>
      <c r="AB198" s="61">
        <v>63.511569976806641</v>
      </c>
      <c r="AC198" s="61">
        <v>3057.19873046875</v>
      </c>
      <c r="AD198" s="61">
        <v>5321.34423828125</v>
      </c>
      <c r="AE198" s="61">
        <v>63.511569976806641</v>
      </c>
      <c r="AF198" s="61">
        <v>3057.19873046875</v>
      </c>
      <c r="AG198" s="61">
        <v>8210.6123046875</v>
      </c>
      <c r="AH198" s="61">
        <v>97.995704650878906</v>
      </c>
      <c r="AI198" s="61">
        <v>167.9306640625</v>
      </c>
      <c r="AJ198" s="61">
        <v>105.5139465332031</v>
      </c>
      <c r="AK198" s="61">
        <v>1.2593352794647219</v>
      </c>
      <c r="AL198" s="61">
        <v>8273.0290222167969</v>
      </c>
    </row>
    <row r="199" spans="1:38" ht="14.45">
      <c r="A199">
        <v>307</v>
      </c>
      <c r="B199" t="s">
        <v>821</v>
      </c>
      <c r="C199" t="s">
        <v>822</v>
      </c>
      <c r="D199" t="s">
        <v>823</v>
      </c>
      <c r="E199" t="s">
        <v>2132</v>
      </c>
      <c r="F199" t="s">
        <v>256</v>
      </c>
      <c r="G199" t="s">
        <v>2296</v>
      </c>
      <c r="H199" s="61">
        <v>6305.86669921875</v>
      </c>
      <c r="I199" s="61">
        <v>1028.315795898438</v>
      </c>
      <c r="J199" s="61">
        <v>16.30728721618652</v>
      </c>
      <c r="K199" s="61">
        <v>5277.55078125</v>
      </c>
      <c r="L199" s="61">
        <v>83.692710876464844</v>
      </c>
      <c r="M199" s="61">
        <v>0</v>
      </c>
      <c r="N199" s="61">
        <v>0</v>
      </c>
      <c r="O199" s="61">
        <v>0</v>
      </c>
      <c r="P199" s="61">
        <v>0</v>
      </c>
      <c r="Q199" s="61">
        <v>0</v>
      </c>
      <c r="R199" s="61">
        <v>0</v>
      </c>
      <c r="S199" s="61">
        <v>0</v>
      </c>
      <c r="T199" s="61">
        <v>0</v>
      </c>
      <c r="U199" s="61">
        <v>0</v>
      </c>
      <c r="V199" s="61">
        <v>0</v>
      </c>
      <c r="W199" s="61">
        <v>6305.86669921875</v>
      </c>
      <c r="X199" s="61">
        <v>4502.27978515625</v>
      </c>
      <c r="Y199" s="61">
        <v>71.398269653320313</v>
      </c>
      <c r="Z199" s="61">
        <v>1803.5869140625</v>
      </c>
      <c r="AA199" s="61">
        <v>4502.27978515625</v>
      </c>
      <c r="AB199" s="61">
        <v>71.398269653320313</v>
      </c>
      <c r="AC199" s="61">
        <v>1803.5869140625</v>
      </c>
      <c r="AD199" s="61">
        <v>4502.27978515625</v>
      </c>
      <c r="AE199" s="61">
        <v>71.398269653320313</v>
      </c>
      <c r="AF199" s="61">
        <v>1803.5869140625</v>
      </c>
      <c r="AG199" s="61">
        <v>3973.13623046875</v>
      </c>
      <c r="AH199" s="61">
        <v>63.006980895996087</v>
      </c>
      <c r="AI199" s="61">
        <v>2332.73046875</v>
      </c>
      <c r="AJ199" s="61">
        <v>158.46965026855469</v>
      </c>
      <c r="AK199" s="61">
        <v>2.51305103302002</v>
      </c>
      <c r="AL199" s="61">
        <v>6147.3970489501953</v>
      </c>
    </row>
    <row r="200" spans="1:38" ht="14.45">
      <c r="A200">
        <v>161</v>
      </c>
      <c r="B200" t="s">
        <v>825</v>
      </c>
      <c r="C200" t="s">
        <v>826</v>
      </c>
      <c r="D200" t="s">
        <v>826</v>
      </c>
      <c r="E200" t="s">
        <v>2137</v>
      </c>
      <c r="F200" t="s">
        <v>215</v>
      </c>
      <c r="G200" t="s">
        <v>2297</v>
      </c>
      <c r="H200" s="61">
        <v>895.0980224609375</v>
      </c>
      <c r="I200" s="61">
        <v>101.6824111938477</v>
      </c>
      <c r="J200" s="61">
        <v>11.35991859436035</v>
      </c>
      <c r="K200" s="61">
        <v>793.41558837890625</v>
      </c>
      <c r="L200" s="61">
        <v>88.64007568359375</v>
      </c>
      <c r="M200" s="61">
        <v>0</v>
      </c>
      <c r="N200" s="61">
        <v>0</v>
      </c>
      <c r="O200" s="61">
        <v>0</v>
      </c>
      <c r="P200" s="61">
        <v>0</v>
      </c>
      <c r="Q200" s="61">
        <v>786.250244140625</v>
      </c>
      <c r="R200" s="61">
        <v>87.839569091796875</v>
      </c>
      <c r="S200" s="61">
        <v>0</v>
      </c>
      <c r="T200" s="61">
        <v>0</v>
      </c>
      <c r="U200" s="61">
        <v>27.91086578369141</v>
      </c>
      <c r="V200" s="61">
        <v>3.118191003799438</v>
      </c>
      <c r="W200" s="61">
        <v>867.18715667724609</v>
      </c>
      <c r="X200" s="61">
        <v>19.663324356079102</v>
      </c>
      <c r="Y200" s="61">
        <v>2.1967790126800542</v>
      </c>
      <c r="Z200" s="61">
        <v>875.4346981048584</v>
      </c>
      <c r="AA200" s="61">
        <v>75.438301086425781</v>
      </c>
      <c r="AB200" s="61">
        <v>8.4279375076293945</v>
      </c>
      <c r="AC200" s="61">
        <v>819.65972137451172</v>
      </c>
      <c r="AD200" s="61">
        <v>75.438301086425781</v>
      </c>
      <c r="AE200" s="61">
        <v>8.4279375076293945</v>
      </c>
      <c r="AF200" s="61">
        <v>819.65972137451172</v>
      </c>
      <c r="AG200" s="61">
        <v>727.35748291015625</v>
      </c>
      <c r="AH200" s="61">
        <v>81.260093688964844</v>
      </c>
      <c r="AI200" s="61">
        <v>167.74053955078119</v>
      </c>
      <c r="AJ200" s="61">
        <v>56.061229705810547</v>
      </c>
      <c r="AK200" s="61">
        <v>6.2631382942199707</v>
      </c>
      <c r="AL200" s="61">
        <v>839.03679275512695</v>
      </c>
    </row>
    <row r="201" spans="1:38" ht="14.45">
      <c r="A201">
        <v>259</v>
      </c>
      <c r="B201" t="s">
        <v>828</v>
      </c>
      <c r="C201" t="s">
        <v>829</v>
      </c>
      <c r="D201" t="s">
        <v>829</v>
      </c>
      <c r="E201" t="s">
        <v>2132</v>
      </c>
      <c r="F201" t="s">
        <v>256</v>
      </c>
      <c r="G201" t="s">
        <v>2298</v>
      </c>
      <c r="H201" s="61">
        <v>20332.33984375</v>
      </c>
      <c r="I201" s="61">
        <v>1920.052978515625</v>
      </c>
      <c r="J201" s="61">
        <v>9.4433450698852539</v>
      </c>
      <c r="K201" s="61">
        <v>18412.287109375</v>
      </c>
      <c r="L201" s="61">
        <v>90.556655883789063</v>
      </c>
      <c r="M201" s="61">
        <v>0</v>
      </c>
      <c r="N201" s="61">
        <v>0</v>
      </c>
      <c r="O201" s="61">
        <v>0</v>
      </c>
      <c r="P201" s="61">
        <v>0</v>
      </c>
      <c r="Q201" s="61">
        <v>0</v>
      </c>
      <c r="R201" s="61">
        <v>0</v>
      </c>
      <c r="S201" s="61">
        <v>0</v>
      </c>
      <c r="T201" s="61">
        <v>0</v>
      </c>
      <c r="U201" s="61">
        <v>7650.466796875</v>
      </c>
      <c r="V201" s="61">
        <v>37.627086639404297</v>
      </c>
      <c r="W201" s="61">
        <v>12681.873046875</v>
      </c>
      <c r="X201" s="61">
        <v>3430.360595703125</v>
      </c>
      <c r="Y201" s="61">
        <v>16.871450424194339</v>
      </c>
      <c r="Z201" s="61">
        <v>16901.979248046879</v>
      </c>
      <c r="AA201" s="61">
        <v>3542.562255859375</v>
      </c>
      <c r="AB201" s="61">
        <v>17.423288345336911</v>
      </c>
      <c r="AC201" s="61">
        <v>16789.777587890621</v>
      </c>
      <c r="AD201" s="61">
        <v>11517.6875</v>
      </c>
      <c r="AE201" s="61">
        <v>56.647132873535163</v>
      </c>
      <c r="AF201" s="61">
        <v>8814.65234375</v>
      </c>
      <c r="AG201" s="61">
        <v>9508.5634765625</v>
      </c>
      <c r="AH201" s="61">
        <v>46.765712738037109</v>
      </c>
      <c r="AI201" s="61">
        <v>10823.7763671875</v>
      </c>
      <c r="AJ201" s="61">
        <v>0</v>
      </c>
      <c r="AK201" s="61">
        <v>0</v>
      </c>
      <c r="AL201" s="61">
        <v>20332.33984375</v>
      </c>
    </row>
    <row r="202" spans="1:38" ht="14.45">
      <c r="A202">
        <v>147</v>
      </c>
      <c r="B202" t="s">
        <v>831</v>
      </c>
      <c r="C202" t="s">
        <v>832</v>
      </c>
      <c r="D202" t="s">
        <v>833</v>
      </c>
      <c r="E202" t="s">
        <v>2121</v>
      </c>
      <c r="F202" t="s">
        <v>256</v>
      </c>
      <c r="G202" t="s">
        <v>2299</v>
      </c>
      <c r="H202" s="61">
        <v>492.0048828125</v>
      </c>
      <c r="I202" s="61">
        <v>178.1475830078125</v>
      </c>
      <c r="J202" s="61">
        <v>36.208499908447273</v>
      </c>
      <c r="K202" s="61">
        <v>313.8572998046875</v>
      </c>
      <c r="L202" s="61">
        <v>63.791500091552727</v>
      </c>
      <c r="M202" s="61">
        <v>0</v>
      </c>
      <c r="N202" s="61">
        <v>0</v>
      </c>
      <c r="O202" s="61">
        <v>0</v>
      </c>
      <c r="P202" s="61">
        <v>0</v>
      </c>
      <c r="Q202" s="61">
        <v>0</v>
      </c>
      <c r="R202" s="61">
        <v>0</v>
      </c>
      <c r="S202" s="61">
        <v>0</v>
      </c>
      <c r="T202" s="61">
        <v>0</v>
      </c>
      <c r="U202" s="61">
        <v>14.21143245697021</v>
      </c>
      <c r="V202" s="61">
        <v>2.8884739875793461</v>
      </c>
      <c r="W202" s="61">
        <v>477.79345035552979</v>
      </c>
      <c r="X202" s="61">
        <v>77.951499938964844</v>
      </c>
      <c r="Y202" s="61">
        <v>15.843643188476561</v>
      </c>
      <c r="Z202" s="61">
        <v>414.05338287353521</v>
      </c>
      <c r="AA202" s="61">
        <v>242.86790466308591</v>
      </c>
      <c r="AB202" s="61">
        <v>49.362907409667969</v>
      </c>
      <c r="AC202" s="61">
        <v>249.13697814941409</v>
      </c>
      <c r="AD202" s="61">
        <v>248.31465148925781</v>
      </c>
      <c r="AE202" s="61">
        <v>50.469959259033203</v>
      </c>
      <c r="AF202" s="61">
        <v>243.69023132324219</v>
      </c>
      <c r="AG202" s="61">
        <v>0</v>
      </c>
      <c r="AH202" s="61">
        <v>0</v>
      </c>
      <c r="AI202" s="61">
        <v>492.0048828125</v>
      </c>
      <c r="AJ202" s="61">
        <v>25.982793807983398</v>
      </c>
      <c r="AK202" s="61">
        <v>5.2810029983520508</v>
      </c>
      <c r="AL202" s="61">
        <v>466.0220890045166</v>
      </c>
    </row>
    <row r="203" spans="1:38" ht="14.45">
      <c r="A203">
        <v>91</v>
      </c>
      <c r="B203" t="s">
        <v>835</v>
      </c>
      <c r="C203" t="s">
        <v>836</v>
      </c>
      <c r="D203" t="s">
        <v>836</v>
      </c>
      <c r="E203" t="s">
        <v>2110</v>
      </c>
      <c r="F203" t="s">
        <v>220</v>
      </c>
      <c r="G203" t="s">
        <v>2300</v>
      </c>
      <c r="H203" s="61">
        <v>0</v>
      </c>
      <c r="I203" s="61">
        <v>0</v>
      </c>
      <c r="J203" s="61">
        <v>0</v>
      </c>
      <c r="K203" s="61">
        <v>0</v>
      </c>
      <c r="L203" s="61">
        <v>0</v>
      </c>
      <c r="M203" s="61">
        <v>0</v>
      </c>
      <c r="N203" s="61">
        <v>0</v>
      </c>
      <c r="O203" s="61">
        <v>0</v>
      </c>
      <c r="P203" s="61">
        <v>0</v>
      </c>
      <c r="Q203" s="61">
        <v>0</v>
      </c>
      <c r="R203" s="61">
        <v>0</v>
      </c>
      <c r="S203" s="61">
        <v>0</v>
      </c>
      <c r="T203" s="61">
        <v>0</v>
      </c>
      <c r="U203" s="61">
        <v>0</v>
      </c>
      <c r="V203" s="61">
        <v>0</v>
      </c>
      <c r="W203" s="61">
        <v>0</v>
      </c>
      <c r="X203" s="61">
        <v>0</v>
      </c>
      <c r="Y203" s="61">
        <v>0</v>
      </c>
      <c r="Z203" s="61">
        <v>0</v>
      </c>
      <c r="AA203" s="61">
        <v>0</v>
      </c>
      <c r="AB203" s="61">
        <v>0</v>
      </c>
      <c r="AC203" s="61">
        <v>0</v>
      </c>
      <c r="AD203" s="61">
        <v>0</v>
      </c>
      <c r="AE203" s="61">
        <v>0</v>
      </c>
      <c r="AF203" s="61">
        <v>0</v>
      </c>
      <c r="AG203" s="61">
        <v>0</v>
      </c>
      <c r="AH203" s="61">
        <v>0</v>
      </c>
      <c r="AI203" s="61">
        <v>0</v>
      </c>
      <c r="AJ203" s="61">
        <v>0</v>
      </c>
      <c r="AK203" s="61">
        <v>0</v>
      </c>
      <c r="AL203" s="61">
        <v>0</v>
      </c>
    </row>
    <row r="204" spans="1:38" ht="14.45">
      <c r="A204">
        <v>272</v>
      </c>
      <c r="B204" t="s">
        <v>838</v>
      </c>
      <c r="C204" t="s">
        <v>839</v>
      </c>
      <c r="D204" t="s">
        <v>839</v>
      </c>
      <c r="E204" t="s">
        <v>2108</v>
      </c>
      <c r="F204" t="s">
        <v>224</v>
      </c>
      <c r="G204" t="s">
        <v>2301</v>
      </c>
      <c r="H204" s="61">
        <v>0</v>
      </c>
      <c r="I204" s="61">
        <v>0</v>
      </c>
      <c r="J204" s="61">
        <v>0</v>
      </c>
      <c r="K204" s="61">
        <v>0</v>
      </c>
      <c r="L204" s="61">
        <v>0</v>
      </c>
      <c r="M204" s="61">
        <v>0</v>
      </c>
      <c r="N204" s="61">
        <v>0</v>
      </c>
      <c r="O204" s="61">
        <v>0</v>
      </c>
      <c r="P204" s="61">
        <v>0</v>
      </c>
      <c r="Q204" s="61">
        <v>0</v>
      </c>
      <c r="R204" s="61">
        <v>0</v>
      </c>
      <c r="S204" s="61">
        <v>0</v>
      </c>
      <c r="T204" s="61">
        <v>0</v>
      </c>
      <c r="U204" s="61">
        <v>0</v>
      </c>
      <c r="V204" s="61">
        <v>0</v>
      </c>
      <c r="W204" s="61">
        <v>0</v>
      </c>
      <c r="X204" s="61">
        <v>0</v>
      </c>
      <c r="Y204" s="61">
        <v>0</v>
      </c>
      <c r="Z204" s="61">
        <v>0</v>
      </c>
      <c r="AA204" s="61">
        <v>0</v>
      </c>
      <c r="AB204" s="61">
        <v>0</v>
      </c>
      <c r="AC204" s="61">
        <v>0</v>
      </c>
      <c r="AD204" s="61">
        <v>0</v>
      </c>
      <c r="AE204" s="61">
        <v>0</v>
      </c>
      <c r="AF204" s="61">
        <v>0</v>
      </c>
      <c r="AG204" s="61">
        <v>0</v>
      </c>
      <c r="AH204" s="61">
        <v>0</v>
      </c>
      <c r="AI204" s="61">
        <v>0</v>
      </c>
      <c r="AJ204" s="61">
        <v>0</v>
      </c>
      <c r="AK204" s="61">
        <v>0</v>
      </c>
      <c r="AL204" s="61">
        <v>0</v>
      </c>
    </row>
    <row r="205" spans="1:38" ht="14.45">
      <c r="A205">
        <v>198</v>
      </c>
      <c r="B205" t="s">
        <v>841</v>
      </c>
      <c r="C205" t="s">
        <v>842</v>
      </c>
      <c r="D205" t="s">
        <v>842</v>
      </c>
      <c r="E205" t="s">
        <v>2135</v>
      </c>
      <c r="F205" t="s">
        <v>265</v>
      </c>
      <c r="G205" t="s">
        <v>2302</v>
      </c>
      <c r="H205" s="61">
        <v>0</v>
      </c>
      <c r="I205" s="61">
        <v>0</v>
      </c>
      <c r="J205" s="61">
        <v>0</v>
      </c>
      <c r="K205" s="61">
        <v>0</v>
      </c>
      <c r="L205" s="61">
        <v>0</v>
      </c>
      <c r="M205" s="61">
        <v>0</v>
      </c>
      <c r="N205" s="61">
        <v>0</v>
      </c>
      <c r="O205" s="61">
        <v>0</v>
      </c>
      <c r="P205" s="61">
        <v>0</v>
      </c>
      <c r="Q205" s="61">
        <v>0</v>
      </c>
      <c r="R205" s="61">
        <v>0</v>
      </c>
      <c r="S205" s="61">
        <v>0</v>
      </c>
      <c r="T205" s="61">
        <v>0</v>
      </c>
      <c r="U205" s="61">
        <v>0</v>
      </c>
      <c r="V205" s="61">
        <v>0</v>
      </c>
      <c r="W205" s="61">
        <v>0</v>
      </c>
      <c r="X205" s="61">
        <v>0</v>
      </c>
      <c r="Y205" s="61">
        <v>0</v>
      </c>
      <c r="Z205" s="61">
        <v>0</v>
      </c>
      <c r="AA205" s="61">
        <v>0</v>
      </c>
      <c r="AB205" s="61">
        <v>0</v>
      </c>
      <c r="AC205" s="61">
        <v>0</v>
      </c>
      <c r="AD205" s="61">
        <v>0</v>
      </c>
      <c r="AE205" s="61">
        <v>0</v>
      </c>
      <c r="AF205" s="61">
        <v>0</v>
      </c>
      <c r="AG205" s="61">
        <v>0</v>
      </c>
      <c r="AH205" s="61">
        <v>0</v>
      </c>
      <c r="AI205" s="61">
        <v>0</v>
      </c>
      <c r="AJ205" s="61">
        <v>0</v>
      </c>
      <c r="AK205" s="61">
        <v>0</v>
      </c>
      <c r="AL205" s="61">
        <v>0</v>
      </c>
    </row>
    <row r="206" spans="1:38" ht="14.45">
      <c r="A206">
        <v>28</v>
      </c>
      <c r="B206" t="s">
        <v>844</v>
      </c>
      <c r="C206" t="s">
        <v>845</v>
      </c>
      <c r="D206" t="s">
        <v>846</v>
      </c>
      <c r="E206" t="s">
        <v>2108</v>
      </c>
      <c r="F206" t="s">
        <v>224</v>
      </c>
      <c r="G206" t="s">
        <v>2303</v>
      </c>
      <c r="H206" s="61">
        <v>0</v>
      </c>
      <c r="I206" s="61">
        <v>0</v>
      </c>
      <c r="J206" s="61">
        <v>0</v>
      </c>
      <c r="K206" s="61">
        <v>0</v>
      </c>
      <c r="L206" s="61">
        <v>0</v>
      </c>
      <c r="M206" s="61">
        <v>0</v>
      </c>
      <c r="N206" s="61">
        <v>0</v>
      </c>
      <c r="O206" s="61">
        <v>0</v>
      </c>
      <c r="P206" s="61">
        <v>0</v>
      </c>
      <c r="Q206" s="61">
        <v>0</v>
      </c>
      <c r="R206" s="61">
        <v>0</v>
      </c>
      <c r="S206" s="61">
        <v>0</v>
      </c>
      <c r="T206" s="61">
        <v>0</v>
      </c>
      <c r="U206" s="61">
        <v>0</v>
      </c>
      <c r="V206" s="61">
        <v>0</v>
      </c>
      <c r="W206" s="61">
        <v>0</v>
      </c>
      <c r="X206" s="61">
        <v>0</v>
      </c>
      <c r="Y206" s="61">
        <v>0</v>
      </c>
      <c r="Z206" s="61">
        <v>0</v>
      </c>
      <c r="AA206" s="61">
        <v>0</v>
      </c>
      <c r="AB206" s="61">
        <v>0</v>
      </c>
      <c r="AC206" s="61">
        <v>0</v>
      </c>
      <c r="AD206" s="61">
        <v>0</v>
      </c>
      <c r="AE206" s="61">
        <v>0</v>
      </c>
      <c r="AF206" s="61">
        <v>0</v>
      </c>
      <c r="AG206" s="61">
        <v>0</v>
      </c>
      <c r="AH206" s="61">
        <v>0</v>
      </c>
      <c r="AI206" s="61">
        <v>0</v>
      </c>
      <c r="AJ206" s="61">
        <v>0</v>
      </c>
      <c r="AK206" s="61">
        <v>0</v>
      </c>
      <c r="AL206" s="61">
        <v>0</v>
      </c>
    </row>
    <row r="207" spans="1:38" ht="14.45">
      <c r="A207">
        <v>245</v>
      </c>
      <c r="B207" t="s">
        <v>847</v>
      </c>
      <c r="C207" t="s">
        <v>848</v>
      </c>
      <c r="D207" t="s">
        <v>849</v>
      </c>
      <c r="E207" t="s">
        <v>2121</v>
      </c>
      <c r="F207" t="s">
        <v>256</v>
      </c>
      <c r="G207" t="s">
        <v>2304</v>
      </c>
      <c r="H207" s="61">
        <v>196.17057800292969</v>
      </c>
      <c r="I207" s="61">
        <v>5.1974663734436044</v>
      </c>
      <c r="J207" s="61">
        <v>2.6494626998901372</v>
      </c>
      <c r="K207" s="61">
        <v>190.9731140136719</v>
      </c>
      <c r="L207" s="61">
        <v>97.350540161132813</v>
      </c>
      <c r="M207" s="61">
        <v>0</v>
      </c>
      <c r="N207" s="61">
        <v>0</v>
      </c>
      <c r="O207" s="61">
        <v>0</v>
      </c>
      <c r="P207" s="61">
        <v>0</v>
      </c>
      <c r="Q207" s="61">
        <v>0</v>
      </c>
      <c r="R207" s="61">
        <v>0</v>
      </c>
      <c r="S207" s="61">
        <v>0</v>
      </c>
      <c r="T207" s="61">
        <v>0</v>
      </c>
      <c r="U207" s="61">
        <v>40.227432250976563</v>
      </c>
      <c r="V207" s="61">
        <v>20.506353378295898</v>
      </c>
      <c r="W207" s="61">
        <v>155.9431457519531</v>
      </c>
      <c r="X207" s="61">
        <v>148.7385559082031</v>
      </c>
      <c r="Y207" s="61">
        <v>75.821029663085938</v>
      </c>
      <c r="Z207" s="61">
        <v>47.432022094726591</v>
      </c>
      <c r="AA207" s="61">
        <v>184.8445739746094</v>
      </c>
      <c r="AB207" s="61">
        <v>94.226448059082031</v>
      </c>
      <c r="AC207" s="61">
        <v>11.326004028320281</v>
      </c>
      <c r="AD207" s="61">
        <v>184.8445739746094</v>
      </c>
      <c r="AE207" s="61">
        <v>94.226448059082031</v>
      </c>
      <c r="AF207" s="61">
        <v>11.326004028320281</v>
      </c>
      <c r="AG207" s="61">
        <v>2.5742917060852051</v>
      </c>
      <c r="AH207" s="61">
        <v>1.3122720718383789</v>
      </c>
      <c r="AI207" s="61">
        <v>193.59628629684451</v>
      </c>
      <c r="AJ207" s="61">
        <v>36.879707336425781</v>
      </c>
      <c r="AK207" s="61">
        <v>18.7998161315918</v>
      </c>
      <c r="AL207" s="61">
        <v>159.29087066650391</v>
      </c>
    </row>
    <row r="208" spans="1:38" ht="14.45">
      <c r="A208">
        <v>136</v>
      </c>
      <c r="B208" t="s">
        <v>851</v>
      </c>
      <c r="C208" t="s">
        <v>852</v>
      </c>
      <c r="D208" t="s">
        <v>852</v>
      </c>
      <c r="E208" t="s">
        <v>2140</v>
      </c>
      <c r="F208" t="s">
        <v>220</v>
      </c>
      <c r="G208" t="s">
        <v>2305</v>
      </c>
      <c r="H208" s="61">
        <v>207.7965393066406</v>
      </c>
      <c r="I208" s="61">
        <v>0</v>
      </c>
      <c r="J208" s="61">
        <v>0</v>
      </c>
      <c r="K208" s="61">
        <v>0</v>
      </c>
      <c r="L208" s="61">
        <v>0</v>
      </c>
      <c r="M208" s="61">
        <v>0</v>
      </c>
      <c r="N208" s="61">
        <v>0</v>
      </c>
      <c r="O208" s="61">
        <v>0</v>
      </c>
      <c r="P208" s="61">
        <v>0</v>
      </c>
      <c r="Q208" s="61">
        <v>0</v>
      </c>
      <c r="R208" s="61">
        <v>0</v>
      </c>
      <c r="S208" s="61">
        <v>207.7965393066406</v>
      </c>
      <c r="T208" s="61">
        <v>100</v>
      </c>
      <c r="U208" s="61">
        <v>207.7965393066406</v>
      </c>
      <c r="V208" s="61">
        <v>100</v>
      </c>
      <c r="W208" s="61">
        <v>0</v>
      </c>
      <c r="X208" s="61">
        <v>0</v>
      </c>
      <c r="Y208" s="61">
        <v>0</v>
      </c>
      <c r="Z208" s="61">
        <v>207.7965393066406</v>
      </c>
      <c r="AA208" s="61">
        <v>28.230081558227539</v>
      </c>
      <c r="AB208" s="61">
        <v>13.5854434967041</v>
      </c>
      <c r="AC208" s="61">
        <v>179.56645774841309</v>
      </c>
      <c r="AD208" s="61">
        <v>207.7965393066406</v>
      </c>
      <c r="AE208" s="61">
        <v>100</v>
      </c>
      <c r="AF208" s="61">
        <v>0</v>
      </c>
      <c r="AG208" s="61">
        <v>137.35954284667969</v>
      </c>
      <c r="AH208" s="61">
        <v>66.1029052734375</v>
      </c>
      <c r="AI208" s="61">
        <v>70.436996459960909</v>
      </c>
      <c r="AJ208" s="61">
        <v>0.57369804382324219</v>
      </c>
      <c r="AK208" s="61">
        <v>0.27608641982078552</v>
      </c>
      <c r="AL208" s="61">
        <v>207.22284126281741</v>
      </c>
    </row>
    <row r="209" spans="1:38" ht="14.45">
      <c r="A209">
        <v>288</v>
      </c>
      <c r="B209" t="s">
        <v>854</v>
      </c>
      <c r="C209" t="s">
        <v>855</v>
      </c>
      <c r="D209" t="s">
        <v>855</v>
      </c>
      <c r="E209" t="s">
        <v>2123</v>
      </c>
      <c r="F209" t="s">
        <v>261</v>
      </c>
      <c r="G209" t="s">
        <v>2306</v>
      </c>
      <c r="H209" s="61">
        <v>1848.954711914062</v>
      </c>
      <c r="I209" s="61">
        <v>32.543487548828118</v>
      </c>
      <c r="J209" s="61">
        <v>1.760101914405823</v>
      </c>
      <c r="K209" s="61">
        <v>1816.411254882812</v>
      </c>
      <c r="L209" s="61">
        <v>98.239898681640625</v>
      </c>
      <c r="M209" s="61">
        <v>0</v>
      </c>
      <c r="N209" s="61">
        <v>0</v>
      </c>
      <c r="O209" s="61">
        <v>0</v>
      </c>
      <c r="P209" s="61">
        <v>0</v>
      </c>
      <c r="Q209" s="61">
        <v>0</v>
      </c>
      <c r="R209" s="61">
        <v>0</v>
      </c>
      <c r="S209" s="61">
        <v>0</v>
      </c>
      <c r="T209" s="61">
        <v>0</v>
      </c>
      <c r="U209" s="61">
        <v>0</v>
      </c>
      <c r="V209" s="61">
        <v>0</v>
      </c>
      <c r="W209" s="61">
        <v>1848.954711914062</v>
      </c>
      <c r="X209" s="61">
        <v>631.23150634765625</v>
      </c>
      <c r="Y209" s="61">
        <v>34.139911651611328</v>
      </c>
      <c r="Z209" s="61">
        <v>1217.723205566406</v>
      </c>
      <c r="AA209" s="61">
        <v>727.44384765625</v>
      </c>
      <c r="AB209" s="61">
        <v>39.343517303466797</v>
      </c>
      <c r="AC209" s="61">
        <v>1121.510864257812</v>
      </c>
      <c r="AD209" s="61">
        <v>727.44384765625</v>
      </c>
      <c r="AE209" s="61">
        <v>39.343517303466797</v>
      </c>
      <c r="AF209" s="61">
        <v>1121.510864257812</v>
      </c>
      <c r="AG209" s="61">
        <v>1416.131469726562</v>
      </c>
      <c r="AH209" s="61">
        <v>76.590919494628906</v>
      </c>
      <c r="AI209" s="61">
        <v>432.8232421875</v>
      </c>
      <c r="AJ209" s="61">
        <v>109.5089950561523</v>
      </c>
      <c r="AK209" s="61">
        <v>5.9227514266967773</v>
      </c>
      <c r="AL209" s="61">
        <v>1739.4457168579099</v>
      </c>
    </row>
    <row r="210" spans="1:38" ht="14.45">
      <c r="A210">
        <v>6</v>
      </c>
      <c r="B210" t="s">
        <v>857</v>
      </c>
      <c r="C210" t="s">
        <v>858</v>
      </c>
      <c r="D210" t="s">
        <v>858</v>
      </c>
      <c r="E210" t="s">
        <v>2135</v>
      </c>
      <c r="F210" t="s">
        <v>265</v>
      </c>
      <c r="G210" t="s">
        <v>2307</v>
      </c>
      <c r="H210" s="61">
        <v>0</v>
      </c>
      <c r="I210" s="61">
        <v>0</v>
      </c>
      <c r="J210" s="61">
        <v>0</v>
      </c>
      <c r="K210" s="61">
        <v>0</v>
      </c>
      <c r="L210" s="61">
        <v>0</v>
      </c>
      <c r="M210" s="61">
        <v>0</v>
      </c>
      <c r="N210" s="61">
        <v>0</v>
      </c>
      <c r="O210" s="61">
        <v>0</v>
      </c>
      <c r="P210" s="61">
        <v>0</v>
      </c>
      <c r="Q210" s="61">
        <v>0</v>
      </c>
      <c r="R210" s="61">
        <v>0</v>
      </c>
      <c r="S210" s="61">
        <v>0</v>
      </c>
      <c r="T210" s="61">
        <v>0</v>
      </c>
      <c r="U210" s="61">
        <v>0</v>
      </c>
      <c r="V210" s="61">
        <v>0</v>
      </c>
      <c r="W210" s="61">
        <v>0</v>
      </c>
      <c r="X210" s="61">
        <v>0</v>
      </c>
      <c r="Y210" s="61">
        <v>0</v>
      </c>
      <c r="Z210" s="61">
        <v>0</v>
      </c>
      <c r="AA210" s="61">
        <v>0</v>
      </c>
      <c r="AB210" s="61">
        <v>0</v>
      </c>
      <c r="AC210" s="61">
        <v>0</v>
      </c>
      <c r="AD210" s="61">
        <v>0</v>
      </c>
      <c r="AE210" s="61">
        <v>0</v>
      </c>
      <c r="AF210" s="61">
        <v>0</v>
      </c>
      <c r="AG210" s="61">
        <v>0</v>
      </c>
      <c r="AH210" s="61">
        <v>0</v>
      </c>
      <c r="AI210" s="61">
        <v>0</v>
      </c>
      <c r="AJ210" s="61">
        <v>0</v>
      </c>
      <c r="AK210" s="61">
        <v>0</v>
      </c>
      <c r="AL210" s="61">
        <v>0</v>
      </c>
    </row>
    <row r="211" spans="1:38" ht="14.45">
      <c r="A211">
        <v>199</v>
      </c>
      <c r="B211" t="s">
        <v>860</v>
      </c>
      <c r="C211" t="s">
        <v>861</v>
      </c>
      <c r="D211" t="s">
        <v>861</v>
      </c>
      <c r="E211" t="s">
        <v>2121</v>
      </c>
      <c r="F211" t="s">
        <v>256</v>
      </c>
      <c r="G211" t="s">
        <v>2308</v>
      </c>
      <c r="H211" s="61">
        <v>133.79954528808591</v>
      </c>
      <c r="I211" s="61">
        <v>20.9920654296875</v>
      </c>
      <c r="J211" s="61">
        <v>15.68918991088867</v>
      </c>
      <c r="K211" s="61">
        <v>112.80747985839839</v>
      </c>
      <c r="L211" s="61">
        <v>84.310813903808594</v>
      </c>
      <c r="M211" s="61">
        <v>3.5793953575193882E-3</v>
      </c>
      <c r="N211" s="61">
        <v>2.6751924306154251E-3</v>
      </c>
      <c r="O211" s="61">
        <v>0</v>
      </c>
      <c r="P211" s="61">
        <v>0</v>
      </c>
      <c r="Q211" s="61">
        <v>0</v>
      </c>
      <c r="R211" s="61">
        <v>0</v>
      </c>
      <c r="S211" s="61">
        <v>0</v>
      </c>
      <c r="T211" s="61">
        <v>0</v>
      </c>
      <c r="U211" s="61">
        <v>33.721805572509773</v>
      </c>
      <c r="V211" s="61">
        <v>25.203227996826168</v>
      </c>
      <c r="W211" s="61">
        <v>100.0777397155761</v>
      </c>
      <c r="X211" s="61">
        <v>93.344795227050781</v>
      </c>
      <c r="Y211" s="61">
        <v>69.764656066894531</v>
      </c>
      <c r="Z211" s="61">
        <v>40.454750061035128</v>
      </c>
      <c r="AA211" s="61">
        <v>99.161979675292969</v>
      </c>
      <c r="AB211" s="61">
        <v>74.112342834472656</v>
      </c>
      <c r="AC211" s="61">
        <v>34.63756561279294</v>
      </c>
      <c r="AD211" s="61">
        <v>99.161979675292969</v>
      </c>
      <c r="AE211" s="61">
        <v>74.112342834472656</v>
      </c>
      <c r="AF211" s="61">
        <v>34.63756561279294</v>
      </c>
      <c r="AG211" s="61">
        <v>0</v>
      </c>
      <c r="AH211" s="61">
        <v>0</v>
      </c>
      <c r="AI211" s="61">
        <v>133.79954528808591</v>
      </c>
      <c r="AJ211" s="61">
        <v>4.1471505165100098</v>
      </c>
      <c r="AK211" s="61">
        <v>3.0995252132415771</v>
      </c>
      <c r="AL211" s="61">
        <v>129.6523947715759</v>
      </c>
    </row>
    <row r="212" spans="1:38" ht="14.45">
      <c r="A212">
        <v>289</v>
      </c>
      <c r="B212" t="s">
        <v>863</v>
      </c>
      <c r="C212" t="s">
        <v>864</v>
      </c>
      <c r="D212" t="s">
        <v>865</v>
      </c>
      <c r="E212" t="s">
        <v>2177</v>
      </c>
      <c r="F212" t="s">
        <v>547</v>
      </c>
      <c r="G212" t="s">
        <v>2309</v>
      </c>
      <c r="H212" s="61">
        <v>0</v>
      </c>
      <c r="I212" s="61">
        <v>0</v>
      </c>
      <c r="J212" s="61">
        <v>0</v>
      </c>
      <c r="K212" s="61">
        <v>0</v>
      </c>
      <c r="L212" s="61">
        <v>0</v>
      </c>
      <c r="M212" s="61">
        <v>0</v>
      </c>
      <c r="N212" s="61">
        <v>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61">
        <v>0</v>
      </c>
      <c r="AE212" s="61">
        <v>0</v>
      </c>
      <c r="AF212" s="61">
        <v>0</v>
      </c>
      <c r="AG212" s="61">
        <v>0</v>
      </c>
      <c r="AH212" s="61">
        <v>0</v>
      </c>
      <c r="AI212" s="61">
        <v>0</v>
      </c>
      <c r="AJ212" s="61">
        <v>0</v>
      </c>
      <c r="AK212" s="61">
        <v>0</v>
      </c>
      <c r="AL212" s="61">
        <v>0</v>
      </c>
    </row>
    <row r="213" spans="1:38" ht="14.45">
      <c r="A213">
        <v>29</v>
      </c>
      <c r="B213" t="s">
        <v>867</v>
      </c>
      <c r="C213" t="s">
        <v>868</v>
      </c>
      <c r="D213" t="s">
        <v>868</v>
      </c>
      <c r="E213" t="s">
        <v>2108</v>
      </c>
      <c r="F213" t="s">
        <v>224</v>
      </c>
      <c r="G213" t="s">
        <v>2310</v>
      </c>
      <c r="H213" s="61">
        <v>0</v>
      </c>
      <c r="I213" s="61">
        <v>0</v>
      </c>
      <c r="J213" s="61">
        <v>0</v>
      </c>
      <c r="K213" s="61">
        <v>0</v>
      </c>
      <c r="L213" s="61">
        <v>0</v>
      </c>
      <c r="M213" s="61">
        <v>0</v>
      </c>
      <c r="N213" s="61">
        <v>0</v>
      </c>
      <c r="O213" s="61">
        <v>0</v>
      </c>
      <c r="P213" s="61">
        <v>0</v>
      </c>
      <c r="Q213" s="61">
        <v>0</v>
      </c>
      <c r="R213" s="61">
        <v>0</v>
      </c>
      <c r="S213" s="61">
        <v>0</v>
      </c>
      <c r="T213" s="61">
        <v>0</v>
      </c>
      <c r="U213" s="61">
        <v>0</v>
      </c>
      <c r="V213" s="61">
        <v>0</v>
      </c>
      <c r="W213" s="61">
        <v>0</v>
      </c>
      <c r="X213" s="61">
        <v>0</v>
      </c>
      <c r="Y213" s="61">
        <v>0</v>
      </c>
      <c r="Z213" s="61">
        <v>0</v>
      </c>
      <c r="AA213" s="61">
        <v>0</v>
      </c>
      <c r="AB213" s="61">
        <v>0</v>
      </c>
      <c r="AC213" s="61">
        <v>0</v>
      </c>
      <c r="AD213" s="61">
        <v>0</v>
      </c>
      <c r="AE213" s="61">
        <v>0</v>
      </c>
      <c r="AF213" s="61">
        <v>0</v>
      </c>
      <c r="AG213" s="61">
        <v>0</v>
      </c>
      <c r="AH213" s="61">
        <v>0</v>
      </c>
      <c r="AI213" s="61">
        <v>0</v>
      </c>
      <c r="AJ213" s="61">
        <v>0</v>
      </c>
      <c r="AK213" s="61">
        <v>0</v>
      </c>
      <c r="AL213" s="61">
        <v>0</v>
      </c>
    </row>
    <row r="214" spans="1:38" ht="14.45">
      <c r="A214">
        <v>92</v>
      </c>
      <c r="B214" t="s">
        <v>870</v>
      </c>
      <c r="C214" t="s">
        <v>871</v>
      </c>
      <c r="D214" t="s">
        <v>871</v>
      </c>
      <c r="E214" t="s">
        <v>2113</v>
      </c>
      <c r="F214" t="s">
        <v>229</v>
      </c>
      <c r="G214" t="s">
        <v>2311</v>
      </c>
      <c r="H214" s="61">
        <v>2724.7890625</v>
      </c>
      <c r="I214" s="61">
        <v>305.08306884765619</v>
      </c>
      <c r="J214" s="61">
        <v>11.19657516479492</v>
      </c>
      <c r="K214" s="61">
        <v>2419.7060546875</v>
      </c>
      <c r="L214" s="61">
        <v>88.803428649902344</v>
      </c>
      <c r="M214" s="61">
        <v>0</v>
      </c>
      <c r="N214" s="61">
        <v>0</v>
      </c>
      <c r="O214" s="61">
        <v>0</v>
      </c>
      <c r="P214" s="61">
        <v>0</v>
      </c>
      <c r="Q214" s="61">
        <v>1163.640747070312</v>
      </c>
      <c r="R214" s="61">
        <v>42.705718994140618</v>
      </c>
      <c r="S214" s="61">
        <v>1519.872802734375</v>
      </c>
      <c r="T214" s="61">
        <v>55.779468536376953</v>
      </c>
      <c r="U214" s="61">
        <v>1878.489379882812</v>
      </c>
      <c r="V214" s="61">
        <v>68.940727233886719</v>
      </c>
      <c r="W214" s="61">
        <v>846.29968261718795</v>
      </c>
      <c r="X214" s="61">
        <v>93.506706237792969</v>
      </c>
      <c r="Y214" s="61">
        <v>3.4317042827606201</v>
      </c>
      <c r="Z214" s="61">
        <v>2631.282356262207</v>
      </c>
      <c r="AA214" s="61">
        <v>119.988883972168</v>
      </c>
      <c r="AB214" s="61">
        <v>4.4036026000976563</v>
      </c>
      <c r="AC214" s="61">
        <v>2604.800178527832</v>
      </c>
      <c r="AD214" s="61">
        <v>1913.90478515625</v>
      </c>
      <c r="AE214" s="61">
        <v>70.240470886230469</v>
      </c>
      <c r="AF214" s="61">
        <v>810.88427734375</v>
      </c>
      <c r="AG214" s="61">
        <v>1750.4423828125</v>
      </c>
      <c r="AH214" s="61">
        <v>64.24139404296875</v>
      </c>
      <c r="AI214" s="61">
        <v>974.3466796875</v>
      </c>
      <c r="AJ214" s="61">
        <v>57.276573181152337</v>
      </c>
      <c r="AK214" s="61">
        <v>2.1020553112030029</v>
      </c>
      <c r="AL214" s="61">
        <v>2667.5124893188481</v>
      </c>
    </row>
    <row r="215" spans="1:38" ht="14.45">
      <c r="A215">
        <v>67</v>
      </c>
      <c r="B215" t="s">
        <v>873</v>
      </c>
      <c r="C215" t="s">
        <v>874</v>
      </c>
      <c r="D215" t="s">
        <v>874</v>
      </c>
      <c r="E215" t="s">
        <v>2108</v>
      </c>
      <c r="F215" t="s">
        <v>229</v>
      </c>
      <c r="G215" t="s">
        <v>2312</v>
      </c>
      <c r="H215" s="61">
        <v>15846.244140625</v>
      </c>
      <c r="I215" s="61">
        <v>0</v>
      </c>
      <c r="J215" s="61">
        <v>0</v>
      </c>
      <c r="K215" s="61">
        <v>0</v>
      </c>
      <c r="L215" s="61">
        <v>0</v>
      </c>
      <c r="M215" s="61">
        <v>0</v>
      </c>
      <c r="N215" s="61">
        <v>0</v>
      </c>
      <c r="O215" s="61">
        <v>0</v>
      </c>
      <c r="P215" s="61">
        <v>0</v>
      </c>
      <c r="Q215" s="61">
        <v>11977.669921875</v>
      </c>
      <c r="R215" s="61">
        <v>75.586807250976563</v>
      </c>
      <c r="S215" s="61">
        <v>3433.99365234375</v>
      </c>
      <c r="T215" s="61">
        <v>21.670709609985352</v>
      </c>
      <c r="U215" s="61">
        <v>13085.931640625</v>
      </c>
      <c r="V215" s="61">
        <v>82.580650329589844</v>
      </c>
      <c r="W215" s="61">
        <v>2760.3125</v>
      </c>
      <c r="X215" s="61">
        <v>10529.6826171875</v>
      </c>
      <c r="Y215" s="61">
        <v>66.449073791503906</v>
      </c>
      <c r="Z215" s="61">
        <v>5316.5615234375</v>
      </c>
      <c r="AA215" s="61">
        <v>12926.4482421875</v>
      </c>
      <c r="AB215" s="61">
        <v>81.574211120605469</v>
      </c>
      <c r="AC215" s="61">
        <v>2919.7958984375</v>
      </c>
      <c r="AD215" s="61">
        <v>15846.244140625</v>
      </c>
      <c r="AE215" s="61">
        <v>100</v>
      </c>
      <c r="AF215" s="61">
        <v>0</v>
      </c>
      <c r="AG215" s="61">
        <v>10670.83984375</v>
      </c>
      <c r="AH215" s="61">
        <v>67.339866638183594</v>
      </c>
      <c r="AI215" s="61">
        <v>5175.404296875</v>
      </c>
      <c r="AJ215" s="61">
        <v>410.94970703125</v>
      </c>
      <c r="AK215" s="61">
        <v>2.5933570861816411</v>
      </c>
      <c r="AL215" s="61">
        <v>15435.29443359375</v>
      </c>
    </row>
    <row r="216" spans="1:38" ht="14.45">
      <c r="A216">
        <v>173</v>
      </c>
      <c r="B216" t="s">
        <v>875</v>
      </c>
      <c r="C216" t="s">
        <v>876</v>
      </c>
      <c r="D216" t="s">
        <v>876</v>
      </c>
      <c r="E216" t="s">
        <v>2126</v>
      </c>
      <c r="F216" t="s">
        <v>265</v>
      </c>
      <c r="G216" t="s">
        <v>2313</v>
      </c>
      <c r="H216" s="61">
        <v>23228.681640625</v>
      </c>
      <c r="I216" s="61">
        <v>2796.86572265625</v>
      </c>
      <c r="J216" s="61">
        <v>12.04057025909424</v>
      </c>
      <c r="K216" s="61">
        <v>20431.81640625</v>
      </c>
      <c r="L216" s="61">
        <v>87.959434509277344</v>
      </c>
      <c r="M216" s="61">
        <v>4034.495849609375</v>
      </c>
      <c r="N216" s="61">
        <v>17.368595123291019</v>
      </c>
      <c r="O216" s="61">
        <v>2104.818115234375</v>
      </c>
      <c r="P216" s="61">
        <v>9.0612897872924805</v>
      </c>
      <c r="Q216" s="61">
        <v>18086.97265625</v>
      </c>
      <c r="R216" s="61">
        <v>77.864822387695313</v>
      </c>
      <c r="S216" s="61">
        <v>0</v>
      </c>
      <c r="T216" s="61">
        <v>0</v>
      </c>
      <c r="U216" s="61">
        <v>2649.625732421875</v>
      </c>
      <c r="V216" s="61">
        <v>11.406699180603029</v>
      </c>
      <c r="W216" s="61">
        <v>20579.055908203121</v>
      </c>
      <c r="X216" s="61">
        <v>15114.107421875</v>
      </c>
      <c r="Y216" s="61">
        <v>65.066574096679688</v>
      </c>
      <c r="Z216" s="61">
        <v>8114.57421875</v>
      </c>
      <c r="AA216" s="61">
        <v>14488.12890625</v>
      </c>
      <c r="AB216" s="61">
        <v>62.371723175048828</v>
      </c>
      <c r="AC216" s="61">
        <v>8740.552734375</v>
      </c>
      <c r="AD216" s="61">
        <v>19424.89453125</v>
      </c>
      <c r="AE216" s="61">
        <v>83.624610900878906</v>
      </c>
      <c r="AF216" s="61">
        <v>3803.787109375</v>
      </c>
      <c r="AG216" s="61">
        <v>3929.459228515625</v>
      </c>
      <c r="AH216" s="61">
        <v>16.916410446166989</v>
      </c>
      <c r="AI216" s="61">
        <v>19299.222412109379</v>
      </c>
      <c r="AJ216" s="61">
        <v>7918.13330078125</v>
      </c>
      <c r="AK216" s="61">
        <v>34.087745666503913</v>
      </c>
      <c r="AL216" s="61">
        <v>15310.54833984375</v>
      </c>
    </row>
    <row r="217" spans="1:38" ht="14.45">
      <c r="A217">
        <v>183</v>
      </c>
      <c r="B217" t="s">
        <v>878</v>
      </c>
      <c r="C217" t="s">
        <v>879</v>
      </c>
      <c r="D217" t="s">
        <v>879</v>
      </c>
      <c r="E217" t="s">
        <v>2135</v>
      </c>
      <c r="F217" t="s">
        <v>265</v>
      </c>
      <c r="G217" t="s">
        <v>2314</v>
      </c>
      <c r="H217" s="61">
        <v>1123.545288085938</v>
      </c>
      <c r="I217" s="61">
        <v>0</v>
      </c>
      <c r="J217" s="61">
        <v>0</v>
      </c>
      <c r="K217" s="61">
        <v>0</v>
      </c>
      <c r="L217" s="61">
        <v>0</v>
      </c>
      <c r="M217" s="61">
        <v>0</v>
      </c>
      <c r="N217" s="61">
        <v>0</v>
      </c>
      <c r="O217" s="61">
        <v>0</v>
      </c>
      <c r="P217" s="61">
        <v>0</v>
      </c>
      <c r="Q217" s="61">
        <v>1123.545288085938</v>
      </c>
      <c r="R217" s="61">
        <v>100</v>
      </c>
      <c r="S217" s="61">
        <v>0</v>
      </c>
      <c r="T217" s="61">
        <v>0</v>
      </c>
      <c r="U217" s="61">
        <v>1086.314086914062</v>
      </c>
      <c r="V217" s="61">
        <v>96.686271667480469</v>
      </c>
      <c r="W217" s="61">
        <v>37.231201171875909</v>
      </c>
      <c r="X217" s="61">
        <v>820.01580810546875</v>
      </c>
      <c r="Y217" s="61">
        <v>72.984672546386719</v>
      </c>
      <c r="Z217" s="61">
        <v>303.5294799804692</v>
      </c>
      <c r="AA217" s="61">
        <v>820.01580810546875</v>
      </c>
      <c r="AB217" s="61">
        <v>72.984672546386719</v>
      </c>
      <c r="AC217" s="61">
        <v>303.5294799804692</v>
      </c>
      <c r="AD217" s="61">
        <v>1090.289428710938</v>
      </c>
      <c r="AE217" s="61">
        <v>97.04010009765625</v>
      </c>
      <c r="AF217" s="61">
        <v>33.255859375</v>
      </c>
      <c r="AG217" s="61">
        <v>1086.482666015625</v>
      </c>
      <c r="AH217" s="61">
        <v>96.701278686523438</v>
      </c>
      <c r="AI217" s="61">
        <v>37.062622070312948</v>
      </c>
      <c r="AJ217" s="61">
        <v>2.802310466766357</v>
      </c>
      <c r="AK217" s="61">
        <v>0.249416783452034</v>
      </c>
      <c r="AL217" s="61">
        <v>1120.7429776191721</v>
      </c>
    </row>
    <row r="218" spans="1:38" ht="14.45">
      <c r="A218">
        <v>148</v>
      </c>
      <c r="B218" t="s">
        <v>881</v>
      </c>
      <c r="C218" t="s">
        <v>882</v>
      </c>
      <c r="D218" t="s">
        <v>882</v>
      </c>
      <c r="E218" t="s">
        <v>2121</v>
      </c>
      <c r="F218" t="s">
        <v>256</v>
      </c>
      <c r="G218" t="s">
        <v>2315</v>
      </c>
      <c r="H218" s="61">
        <v>58.287910461425781</v>
      </c>
      <c r="I218" s="61">
        <v>17.035177230834961</v>
      </c>
      <c r="J218" s="61">
        <v>29.225917816162109</v>
      </c>
      <c r="K218" s="61">
        <v>41.252731323242188</v>
      </c>
      <c r="L218" s="61">
        <v>70.774078369140625</v>
      </c>
      <c r="M218" s="61">
        <v>0</v>
      </c>
      <c r="N218" s="61">
        <v>0</v>
      </c>
      <c r="O218" s="61">
        <v>0</v>
      </c>
      <c r="P218" s="61">
        <v>0</v>
      </c>
      <c r="Q218" s="61">
        <v>0</v>
      </c>
      <c r="R218" s="61">
        <v>0</v>
      </c>
      <c r="S218" s="61">
        <v>0</v>
      </c>
      <c r="T218" s="61">
        <v>0</v>
      </c>
      <c r="U218" s="61">
        <v>0</v>
      </c>
      <c r="V218" s="61">
        <v>0</v>
      </c>
      <c r="W218" s="61">
        <v>58.287910461425781</v>
      </c>
      <c r="X218" s="61">
        <v>15.60413646697998</v>
      </c>
      <c r="Y218" s="61">
        <v>26.770793914794918</v>
      </c>
      <c r="Z218" s="61">
        <v>42.683773994445801</v>
      </c>
      <c r="AA218" s="61">
        <v>34.685321807861328</v>
      </c>
      <c r="AB218" s="61">
        <v>59.506885528564453</v>
      </c>
      <c r="AC218" s="61">
        <v>23.60258865356445</v>
      </c>
      <c r="AD218" s="61">
        <v>34.685321807861328</v>
      </c>
      <c r="AE218" s="61">
        <v>59.506885528564453</v>
      </c>
      <c r="AF218" s="61">
        <v>23.60258865356445</v>
      </c>
      <c r="AG218" s="61">
        <v>0</v>
      </c>
      <c r="AH218" s="61">
        <v>0</v>
      </c>
      <c r="AI218" s="61">
        <v>58.287910461425781</v>
      </c>
      <c r="AJ218" s="61">
        <v>1.617925882339478</v>
      </c>
      <c r="AK218" s="61">
        <v>2.775748729705811</v>
      </c>
      <c r="AL218" s="61">
        <v>56.669984579086297</v>
      </c>
    </row>
    <row r="219" spans="1:38" ht="14.45">
      <c r="A219">
        <v>179</v>
      </c>
      <c r="B219" t="s">
        <v>884</v>
      </c>
      <c r="C219" t="s">
        <v>885</v>
      </c>
      <c r="D219" t="s">
        <v>885</v>
      </c>
      <c r="E219" t="s">
        <v>2124</v>
      </c>
      <c r="F219" t="s">
        <v>265</v>
      </c>
      <c r="G219" t="s">
        <v>2316</v>
      </c>
      <c r="H219" s="61">
        <v>1486.915405273438</v>
      </c>
      <c r="I219" s="61">
        <v>58.115699768066413</v>
      </c>
      <c r="J219" s="61">
        <v>3.9084739685058589</v>
      </c>
      <c r="K219" s="61">
        <v>1428.799682617188</v>
      </c>
      <c r="L219" s="61">
        <v>96.091529846191406</v>
      </c>
      <c r="M219" s="61">
        <v>0.96976059675216675</v>
      </c>
      <c r="N219" s="61">
        <v>6.521962583065033E-2</v>
      </c>
      <c r="O219" s="61">
        <v>0</v>
      </c>
      <c r="P219" s="61">
        <v>0</v>
      </c>
      <c r="Q219" s="61">
        <v>1486.915405273438</v>
      </c>
      <c r="R219" s="61">
        <v>100</v>
      </c>
      <c r="S219" s="61">
        <v>0</v>
      </c>
      <c r="T219" s="61">
        <v>0</v>
      </c>
      <c r="U219" s="61">
        <v>1214.90771484375</v>
      </c>
      <c r="V219" s="61">
        <v>81.706581115722656</v>
      </c>
      <c r="W219" s="61">
        <v>272.00769042968801</v>
      </c>
      <c r="X219" s="61">
        <v>774.37030029296875</v>
      </c>
      <c r="Y219" s="61">
        <v>52.078975677490227</v>
      </c>
      <c r="Z219" s="61">
        <v>712.5451049804692</v>
      </c>
      <c r="AA219" s="61">
        <v>910.536865234375</v>
      </c>
      <c r="AB219" s="61">
        <v>61.236625671386719</v>
      </c>
      <c r="AC219" s="61">
        <v>576.37854003906295</v>
      </c>
      <c r="AD219" s="61">
        <v>1289.222778320312</v>
      </c>
      <c r="AE219" s="61">
        <v>86.704513549804688</v>
      </c>
      <c r="AF219" s="61">
        <v>197.69262695312591</v>
      </c>
      <c r="AG219" s="61">
        <v>1141.701904296875</v>
      </c>
      <c r="AH219" s="61">
        <v>76.783248901367188</v>
      </c>
      <c r="AI219" s="61">
        <v>345.21350097656301</v>
      </c>
      <c r="AJ219" s="61">
        <v>8.2459945678710938</v>
      </c>
      <c r="AK219" s="61">
        <v>0.55457049608230591</v>
      </c>
      <c r="AL219" s="61">
        <v>1478.6694107055671</v>
      </c>
    </row>
    <row r="220" spans="1:38" ht="14.45">
      <c r="A220">
        <v>191</v>
      </c>
      <c r="B220" t="s">
        <v>887</v>
      </c>
      <c r="C220" t="s">
        <v>888</v>
      </c>
      <c r="D220" t="s">
        <v>888</v>
      </c>
      <c r="E220" t="s">
        <v>2172</v>
      </c>
      <c r="F220" t="s">
        <v>269</v>
      </c>
      <c r="G220" t="s">
        <v>2317</v>
      </c>
      <c r="H220" s="61">
        <v>0</v>
      </c>
      <c r="I220" s="61">
        <v>0</v>
      </c>
      <c r="J220" s="61">
        <v>0</v>
      </c>
      <c r="K220" s="61">
        <v>0</v>
      </c>
      <c r="L220" s="61">
        <v>0</v>
      </c>
      <c r="M220" s="61">
        <v>0</v>
      </c>
      <c r="N220" s="61">
        <v>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61">
        <v>0</v>
      </c>
      <c r="AE220" s="61">
        <v>0</v>
      </c>
      <c r="AF220" s="61">
        <v>0</v>
      </c>
      <c r="AG220" s="61">
        <v>0</v>
      </c>
      <c r="AH220" s="61">
        <v>0</v>
      </c>
      <c r="AI220" s="61">
        <v>0</v>
      </c>
      <c r="AJ220" s="61">
        <v>0</v>
      </c>
      <c r="AK220" s="61">
        <v>0</v>
      </c>
      <c r="AL220" s="61">
        <v>0</v>
      </c>
    </row>
    <row r="221" spans="1:38" ht="14.45">
      <c r="A221">
        <v>137</v>
      </c>
      <c r="B221" t="s">
        <v>890</v>
      </c>
      <c r="C221" t="s">
        <v>891</v>
      </c>
      <c r="D221" t="s">
        <v>891</v>
      </c>
      <c r="E221" t="s">
        <v>2140</v>
      </c>
      <c r="F221" t="s">
        <v>304</v>
      </c>
      <c r="G221" t="s">
        <v>230</v>
      </c>
      <c r="H221" s="61">
        <v>10919.2314453125</v>
      </c>
      <c r="I221" s="61">
        <v>1072.153076171875</v>
      </c>
      <c r="J221" s="61">
        <v>9.8189430236816406</v>
      </c>
      <c r="K221" s="61">
        <v>9847.078125</v>
      </c>
      <c r="L221" s="61">
        <v>90.181053161621094</v>
      </c>
      <c r="M221" s="61">
        <v>0</v>
      </c>
      <c r="N221" s="61">
        <v>0</v>
      </c>
      <c r="O221" s="61">
        <v>0</v>
      </c>
      <c r="P221" s="61">
        <v>0</v>
      </c>
      <c r="Q221" s="61">
        <v>0</v>
      </c>
      <c r="R221" s="61">
        <v>0</v>
      </c>
      <c r="S221" s="61">
        <v>0</v>
      </c>
      <c r="T221" s="61">
        <v>0</v>
      </c>
      <c r="U221" s="61">
        <v>5944.75537109375</v>
      </c>
      <c r="V221" s="61">
        <v>54.442985534667969</v>
      </c>
      <c r="W221" s="61">
        <v>4974.47607421875</v>
      </c>
      <c r="X221" s="61">
        <v>7891.85595703125</v>
      </c>
      <c r="Y221" s="61">
        <v>72.274826049804688</v>
      </c>
      <c r="Z221" s="61">
        <v>3027.37548828125</v>
      </c>
      <c r="AA221" s="61">
        <v>8824.4375</v>
      </c>
      <c r="AB221" s="61">
        <v>80.8155517578125</v>
      </c>
      <c r="AC221" s="61">
        <v>2094.7939453125</v>
      </c>
      <c r="AD221" s="61">
        <v>9351.4267578125</v>
      </c>
      <c r="AE221" s="61">
        <v>85.641799926757813</v>
      </c>
      <c r="AF221" s="61">
        <v>1567.8046875</v>
      </c>
      <c r="AG221" s="61">
        <v>5910.30224609375</v>
      </c>
      <c r="AH221" s="61">
        <v>54.127456665039063</v>
      </c>
      <c r="AI221" s="61">
        <v>5008.92919921875</v>
      </c>
      <c r="AJ221" s="61">
        <v>57.639682769775391</v>
      </c>
      <c r="AK221" s="61">
        <v>0.52787309885025024</v>
      </c>
      <c r="AL221" s="61">
        <v>10861.591762542719</v>
      </c>
    </row>
    <row r="222" spans="1:38" ht="14.45">
      <c r="A222">
        <v>224</v>
      </c>
      <c r="B222" t="s">
        <v>892</v>
      </c>
      <c r="C222" t="s">
        <v>893</v>
      </c>
      <c r="D222" t="s">
        <v>894</v>
      </c>
      <c r="E222" t="s">
        <v>2135</v>
      </c>
      <c r="F222" t="s">
        <v>265</v>
      </c>
      <c r="G222" t="s">
        <v>230</v>
      </c>
      <c r="H222" s="61">
        <v>81.454971313476563</v>
      </c>
      <c r="I222" s="61">
        <v>0</v>
      </c>
      <c r="J222" s="61">
        <v>0</v>
      </c>
      <c r="K222" s="61">
        <v>0</v>
      </c>
      <c r="L222" s="61">
        <v>0</v>
      </c>
      <c r="M222" s="61">
        <v>0</v>
      </c>
      <c r="N222" s="61">
        <v>0</v>
      </c>
      <c r="O222" s="61">
        <v>0</v>
      </c>
      <c r="P222" s="61">
        <v>0</v>
      </c>
      <c r="Q222" s="61">
        <v>0</v>
      </c>
      <c r="R222" s="61">
        <v>0</v>
      </c>
      <c r="S222" s="61">
        <v>0</v>
      </c>
      <c r="T222" s="61">
        <v>0</v>
      </c>
      <c r="U222" s="61">
        <v>20.671648025512699</v>
      </c>
      <c r="V222" s="61">
        <v>25.378005981445309</v>
      </c>
      <c r="W222" s="61">
        <v>60.783323287963867</v>
      </c>
      <c r="X222" s="61">
        <v>20.671648025512699</v>
      </c>
      <c r="Y222" s="61">
        <v>25.378005981445309</v>
      </c>
      <c r="Z222" s="61">
        <v>60.783323287963867</v>
      </c>
      <c r="AA222" s="61">
        <v>20.671648025512699</v>
      </c>
      <c r="AB222" s="61">
        <v>25.378005981445309</v>
      </c>
      <c r="AC222" s="61">
        <v>60.783323287963867</v>
      </c>
      <c r="AD222" s="61">
        <v>20.671648025512699</v>
      </c>
      <c r="AE222" s="61">
        <v>25.378005981445309</v>
      </c>
      <c r="AF222" s="61">
        <v>60.783323287963867</v>
      </c>
      <c r="AG222" s="61">
        <v>81.454971313476563</v>
      </c>
      <c r="AH222" s="61">
        <v>100</v>
      </c>
      <c r="AI222" s="61">
        <v>0</v>
      </c>
      <c r="AJ222" s="61">
        <v>0</v>
      </c>
      <c r="AK222" s="61">
        <v>0</v>
      </c>
      <c r="AL222" s="61">
        <v>81.454971313476563</v>
      </c>
    </row>
    <row r="223" spans="1:38" ht="14.45">
      <c r="A223">
        <v>15</v>
      </c>
      <c r="B223" t="s">
        <v>895</v>
      </c>
      <c r="C223" t="s">
        <v>896</v>
      </c>
      <c r="D223" t="s">
        <v>896</v>
      </c>
      <c r="E223" t="s">
        <v>2126</v>
      </c>
      <c r="F223" t="s">
        <v>269</v>
      </c>
      <c r="G223" t="s">
        <v>2318</v>
      </c>
      <c r="H223" s="61">
        <v>39689.7421875</v>
      </c>
      <c r="I223" s="61">
        <v>14998.9873046875</v>
      </c>
      <c r="J223" s="61">
        <v>37.79058837890625</v>
      </c>
      <c r="K223" s="61">
        <v>24690.75390625</v>
      </c>
      <c r="L223" s="61">
        <v>62.209407806396477</v>
      </c>
      <c r="M223" s="61">
        <v>15331.125</v>
      </c>
      <c r="N223" s="61">
        <v>38.627426147460938</v>
      </c>
      <c r="O223" s="61">
        <v>2.7263932228088379</v>
      </c>
      <c r="P223" s="61">
        <v>6.8692644126713276E-3</v>
      </c>
      <c r="Q223" s="61">
        <v>24368.64453125</v>
      </c>
      <c r="R223" s="61">
        <v>61.397838592529297</v>
      </c>
      <c r="S223" s="61">
        <v>0</v>
      </c>
      <c r="T223" s="61">
        <v>0</v>
      </c>
      <c r="U223" s="61">
        <v>10526.240234375</v>
      </c>
      <c r="V223" s="61">
        <v>26.521310806274411</v>
      </c>
      <c r="W223" s="61">
        <v>29163.501953125</v>
      </c>
      <c r="X223" s="61">
        <v>17188.888671875</v>
      </c>
      <c r="Y223" s="61">
        <v>43.308139801025391</v>
      </c>
      <c r="Z223" s="61">
        <v>22500.853515625</v>
      </c>
      <c r="AA223" s="61">
        <v>13765.0263671875</v>
      </c>
      <c r="AB223" s="61">
        <v>34.681571960449219</v>
      </c>
      <c r="AC223" s="61">
        <v>25924.7158203125</v>
      </c>
      <c r="AD223" s="61">
        <v>21207.02734375</v>
      </c>
      <c r="AE223" s="61">
        <v>53.432010650634773</v>
      </c>
      <c r="AF223" s="61">
        <v>18482.71484375</v>
      </c>
      <c r="AG223" s="61">
        <v>1565.360107421875</v>
      </c>
      <c r="AH223" s="61">
        <v>3.9439916610717769</v>
      </c>
      <c r="AI223" s="61">
        <v>38124.382080078118</v>
      </c>
      <c r="AJ223" s="61">
        <v>10183.8408203125</v>
      </c>
      <c r="AK223" s="61">
        <v>25.658622741699219</v>
      </c>
      <c r="AL223" s="61">
        <v>29505.9013671875</v>
      </c>
    </row>
    <row r="224" spans="1:38" ht="14.45">
      <c r="A224">
        <v>17</v>
      </c>
      <c r="B224" t="s">
        <v>898</v>
      </c>
      <c r="C224" t="s">
        <v>899</v>
      </c>
      <c r="D224" t="s">
        <v>899</v>
      </c>
      <c r="E224" t="s">
        <v>2172</v>
      </c>
      <c r="F224" t="s">
        <v>265</v>
      </c>
      <c r="G224" t="s">
        <v>1392</v>
      </c>
      <c r="H224" s="61">
        <v>0</v>
      </c>
      <c r="I224" s="61">
        <v>0</v>
      </c>
      <c r="J224" s="61">
        <v>0</v>
      </c>
      <c r="K224" s="61">
        <v>0</v>
      </c>
      <c r="L224" s="61">
        <v>0</v>
      </c>
      <c r="M224" s="61">
        <v>0</v>
      </c>
      <c r="N224" s="61">
        <v>0</v>
      </c>
      <c r="O224" s="61">
        <v>0</v>
      </c>
      <c r="P224" s="61">
        <v>0</v>
      </c>
      <c r="Q224" s="61">
        <v>0</v>
      </c>
      <c r="R224" s="61">
        <v>0</v>
      </c>
      <c r="S224" s="61">
        <v>0</v>
      </c>
      <c r="T224" s="61">
        <v>0</v>
      </c>
      <c r="U224" s="61">
        <v>0</v>
      </c>
      <c r="V224" s="61">
        <v>0</v>
      </c>
      <c r="W224" s="61">
        <v>0</v>
      </c>
      <c r="X224" s="61">
        <v>0</v>
      </c>
      <c r="Y224" s="61">
        <v>0</v>
      </c>
      <c r="Z224" s="61">
        <v>0</v>
      </c>
      <c r="AA224" s="61">
        <v>0</v>
      </c>
      <c r="AB224" s="61">
        <v>0</v>
      </c>
      <c r="AC224" s="61">
        <v>0</v>
      </c>
      <c r="AD224" s="61">
        <v>0</v>
      </c>
      <c r="AE224" s="61">
        <v>0</v>
      </c>
      <c r="AF224" s="61">
        <v>0</v>
      </c>
      <c r="AG224" s="61">
        <v>0</v>
      </c>
      <c r="AH224" s="61">
        <v>0</v>
      </c>
      <c r="AI224" s="61">
        <v>0</v>
      </c>
      <c r="AJ224" s="61">
        <v>0</v>
      </c>
      <c r="AK224" s="61">
        <v>0</v>
      </c>
      <c r="AL224" s="61">
        <v>0</v>
      </c>
    </row>
    <row r="225" spans="1:38" ht="14.45">
      <c r="A225">
        <v>122</v>
      </c>
      <c r="B225" t="s">
        <v>900</v>
      </c>
      <c r="C225" t="s">
        <v>901</v>
      </c>
      <c r="D225" t="s">
        <v>902</v>
      </c>
      <c r="E225" t="s">
        <v>2135</v>
      </c>
      <c r="F225" t="s">
        <v>265</v>
      </c>
      <c r="G225" t="s">
        <v>2319</v>
      </c>
      <c r="H225" s="61">
        <v>0</v>
      </c>
      <c r="I225" s="61">
        <v>0</v>
      </c>
      <c r="J225" s="61">
        <v>0</v>
      </c>
      <c r="K225" s="61">
        <v>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61">
        <v>0</v>
      </c>
      <c r="AE225" s="61">
        <v>0</v>
      </c>
      <c r="AF225" s="61">
        <v>0</v>
      </c>
      <c r="AG225" s="61">
        <v>0</v>
      </c>
      <c r="AH225" s="61">
        <v>0</v>
      </c>
      <c r="AI225" s="61">
        <v>0</v>
      </c>
      <c r="AJ225" s="61">
        <v>0</v>
      </c>
      <c r="AK225" s="61">
        <v>0</v>
      </c>
      <c r="AL225" s="61">
        <v>0</v>
      </c>
    </row>
    <row r="226" spans="1:38" ht="14.45">
      <c r="A226">
        <v>220</v>
      </c>
      <c r="B226" t="s">
        <v>903</v>
      </c>
      <c r="C226" t="s">
        <v>904</v>
      </c>
      <c r="D226" t="s">
        <v>905</v>
      </c>
      <c r="E226" t="s">
        <v>2108</v>
      </c>
      <c r="F226" t="s">
        <v>215</v>
      </c>
      <c r="G226" t="s">
        <v>2320</v>
      </c>
      <c r="H226" s="61">
        <v>0</v>
      </c>
      <c r="I226" s="61">
        <v>0</v>
      </c>
      <c r="J226" s="61">
        <v>0</v>
      </c>
      <c r="K226" s="61">
        <v>0</v>
      </c>
      <c r="L226" s="61">
        <v>0</v>
      </c>
      <c r="M226" s="61">
        <v>0</v>
      </c>
      <c r="N226" s="61">
        <v>0</v>
      </c>
      <c r="O226" s="61">
        <v>0</v>
      </c>
      <c r="P226" s="61">
        <v>0</v>
      </c>
      <c r="Q226" s="61">
        <v>0</v>
      </c>
      <c r="R226" s="61">
        <v>0</v>
      </c>
      <c r="S226" s="61">
        <v>0</v>
      </c>
      <c r="T226" s="61">
        <v>0</v>
      </c>
      <c r="U226" s="61">
        <v>0</v>
      </c>
      <c r="V226" s="61">
        <v>0</v>
      </c>
      <c r="W226" s="61">
        <v>0</v>
      </c>
      <c r="X226" s="61">
        <v>0</v>
      </c>
      <c r="Y226" s="61">
        <v>0</v>
      </c>
      <c r="Z226" s="61">
        <v>0</v>
      </c>
      <c r="AA226" s="61">
        <v>0</v>
      </c>
      <c r="AB226" s="61">
        <v>0</v>
      </c>
      <c r="AC226" s="61">
        <v>0</v>
      </c>
      <c r="AD226" s="61">
        <v>0</v>
      </c>
      <c r="AE226" s="61">
        <v>0</v>
      </c>
      <c r="AF226" s="61">
        <v>0</v>
      </c>
      <c r="AG226" s="61">
        <v>0</v>
      </c>
      <c r="AH226" s="61">
        <v>0</v>
      </c>
      <c r="AI226" s="61">
        <v>0</v>
      </c>
      <c r="AJ226" s="61">
        <v>0</v>
      </c>
      <c r="AK226" s="61">
        <v>0</v>
      </c>
      <c r="AL226" s="61">
        <v>0</v>
      </c>
    </row>
    <row r="227" spans="1:38" ht="14.45">
      <c r="A227">
        <v>290</v>
      </c>
      <c r="B227" t="s">
        <v>907</v>
      </c>
      <c r="C227" t="s">
        <v>908</v>
      </c>
      <c r="D227" t="s">
        <v>908</v>
      </c>
      <c r="E227" t="s">
        <v>2123</v>
      </c>
      <c r="F227" t="s">
        <v>261</v>
      </c>
      <c r="G227" t="s">
        <v>2321</v>
      </c>
      <c r="H227" s="61">
        <v>4538.69921875</v>
      </c>
      <c r="I227" s="61">
        <v>18.33476448059082</v>
      </c>
      <c r="J227" s="61">
        <v>0.40396517515182501</v>
      </c>
      <c r="K227" s="61">
        <v>4520.3642578125</v>
      </c>
      <c r="L227" s="61">
        <v>99.596031188964844</v>
      </c>
      <c r="M227" s="61">
        <v>0</v>
      </c>
      <c r="N227" s="61">
        <v>0</v>
      </c>
      <c r="O227" s="61">
        <v>0</v>
      </c>
      <c r="P227" s="61">
        <v>0</v>
      </c>
      <c r="Q227" s="61">
        <v>0</v>
      </c>
      <c r="R227" s="61">
        <v>0</v>
      </c>
      <c r="S227" s="61">
        <v>0</v>
      </c>
      <c r="T227" s="61">
        <v>0</v>
      </c>
      <c r="U227" s="61">
        <v>3975.951416015625</v>
      </c>
      <c r="V227" s="61">
        <v>87.601119995117188</v>
      </c>
      <c r="W227" s="61">
        <v>562.747802734375</v>
      </c>
      <c r="X227" s="61">
        <v>3586.3798828125</v>
      </c>
      <c r="Y227" s="61">
        <v>79.017791748046875</v>
      </c>
      <c r="Z227" s="61">
        <v>952.3193359375</v>
      </c>
      <c r="AA227" s="61">
        <v>535.560791015625</v>
      </c>
      <c r="AB227" s="61">
        <v>11.799874305725099</v>
      </c>
      <c r="AC227" s="61">
        <v>4003.138427734375</v>
      </c>
      <c r="AD227" s="61">
        <v>4507.3681640625</v>
      </c>
      <c r="AE227" s="61">
        <v>99.3096923828125</v>
      </c>
      <c r="AF227" s="61">
        <v>31.3310546875</v>
      </c>
      <c r="AG227" s="61">
        <v>751.64105224609375</v>
      </c>
      <c r="AH227" s="61">
        <v>16.560714721679691</v>
      </c>
      <c r="AI227" s="61">
        <v>3787.0581665039058</v>
      </c>
      <c r="AJ227" s="61">
        <v>0</v>
      </c>
      <c r="AK227" s="61">
        <v>0</v>
      </c>
      <c r="AL227" s="61">
        <v>4538.69921875</v>
      </c>
    </row>
    <row r="228" spans="1:38" ht="14.45">
      <c r="A228">
        <v>196</v>
      </c>
      <c r="B228" t="s">
        <v>910</v>
      </c>
      <c r="C228" t="s">
        <v>911</v>
      </c>
      <c r="D228" t="s">
        <v>912</v>
      </c>
      <c r="E228" t="s">
        <v>2126</v>
      </c>
      <c r="F228" t="s">
        <v>265</v>
      </c>
      <c r="G228" t="s">
        <v>2322</v>
      </c>
      <c r="H228" s="61">
        <v>13305.8232421875</v>
      </c>
      <c r="I228" s="61">
        <v>1041.780517578125</v>
      </c>
      <c r="J228" s="61">
        <v>7.8295083045959473</v>
      </c>
      <c r="K228" s="61">
        <v>12264.04296875</v>
      </c>
      <c r="L228" s="61">
        <v>92.170494079589844</v>
      </c>
      <c r="M228" s="61">
        <v>842.279296875</v>
      </c>
      <c r="N228" s="61">
        <v>6.3301553726196289</v>
      </c>
      <c r="O228" s="61">
        <v>1019.671203613281</v>
      </c>
      <c r="P228" s="61">
        <v>7.6633453369140616</v>
      </c>
      <c r="Q228" s="61">
        <v>11896.734375</v>
      </c>
      <c r="R228" s="61">
        <v>89.409980773925781</v>
      </c>
      <c r="S228" s="61">
        <v>0</v>
      </c>
      <c r="T228" s="61">
        <v>0</v>
      </c>
      <c r="U228" s="61">
        <v>11609.79296875</v>
      </c>
      <c r="V228" s="61">
        <v>87.25347900390625</v>
      </c>
      <c r="W228" s="61">
        <v>1696.0302734375</v>
      </c>
      <c r="X228" s="61">
        <v>963.1441650390625</v>
      </c>
      <c r="Y228" s="61">
        <v>7.2385163307189941</v>
      </c>
      <c r="Z228" s="61">
        <v>12342.679077148439</v>
      </c>
      <c r="AA228" s="61">
        <v>0</v>
      </c>
      <c r="AB228" s="61">
        <v>0</v>
      </c>
      <c r="AC228" s="61">
        <v>13305.8232421875</v>
      </c>
      <c r="AD228" s="61">
        <v>11663.04296875</v>
      </c>
      <c r="AE228" s="61">
        <v>87.653671264648438</v>
      </c>
      <c r="AF228" s="61">
        <v>1642.7802734375</v>
      </c>
      <c r="AG228" s="61">
        <v>8052.38134765625</v>
      </c>
      <c r="AH228" s="61">
        <v>60.517723083496087</v>
      </c>
      <c r="AI228" s="61">
        <v>5253.44189453125</v>
      </c>
      <c r="AJ228" s="61">
        <v>155.29862976074219</v>
      </c>
      <c r="AK228" s="61">
        <v>1.1671478748321531</v>
      </c>
      <c r="AL228" s="61">
        <v>13150.52461242676</v>
      </c>
    </row>
    <row r="229" spans="1:38" ht="14.45">
      <c r="A229">
        <v>299</v>
      </c>
      <c r="B229" t="s">
        <v>914</v>
      </c>
      <c r="C229" t="s">
        <v>915</v>
      </c>
      <c r="D229" t="s">
        <v>915</v>
      </c>
      <c r="E229" t="s">
        <v>2108</v>
      </c>
      <c r="F229" t="s">
        <v>224</v>
      </c>
      <c r="G229" t="s">
        <v>2323</v>
      </c>
      <c r="H229" s="61">
        <v>2439.5048828125</v>
      </c>
      <c r="I229" s="61">
        <v>0</v>
      </c>
      <c r="J229" s="61">
        <v>0</v>
      </c>
      <c r="K229" s="61">
        <v>0</v>
      </c>
      <c r="L229" s="61">
        <v>0</v>
      </c>
      <c r="M229" s="61">
        <v>2.8667302131652832</v>
      </c>
      <c r="N229" s="61">
        <v>0.11751279234886169</v>
      </c>
      <c r="O229" s="61">
        <v>0</v>
      </c>
      <c r="P229" s="61">
        <v>0</v>
      </c>
      <c r="Q229" s="61">
        <v>2019.76171875</v>
      </c>
      <c r="R229" s="61">
        <v>82.793922424316406</v>
      </c>
      <c r="S229" s="61">
        <v>413.760498046875</v>
      </c>
      <c r="T229" s="61">
        <v>16.96083831787109</v>
      </c>
      <c r="U229" s="61">
        <v>2421.86279296875</v>
      </c>
      <c r="V229" s="61">
        <v>99.276817321777344</v>
      </c>
      <c r="W229" s="61">
        <v>17.64208984375</v>
      </c>
      <c r="X229" s="61">
        <v>202.09092712402341</v>
      </c>
      <c r="Y229" s="61">
        <v>8.2840957641601563</v>
      </c>
      <c r="Z229" s="61">
        <v>2237.413955688477</v>
      </c>
      <c r="AA229" s="61">
        <v>390.26461791992188</v>
      </c>
      <c r="AB229" s="61">
        <v>15.997697830200201</v>
      </c>
      <c r="AC229" s="61">
        <v>2049.2402648925781</v>
      </c>
      <c r="AD229" s="61">
        <v>2439.5048828125</v>
      </c>
      <c r="AE229" s="61">
        <v>100</v>
      </c>
      <c r="AF229" s="61">
        <v>0</v>
      </c>
      <c r="AG229" s="61">
        <v>2184.74560546875</v>
      </c>
      <c r="AH229" s="61">
        <v>89.556922912597656</v>
      </c>
      <c r="AI229" s="61">
        <v>254.75927734375</v>
      </c>
      <c r="AJ229" s="61">
        <v>1.132110118865967</v>
      </c>
      <c r="AK229" s="61">
        <v>4.6407371759414673E-2</v>
      </c>
      <c r="AL229" s="61">
        <v>2438.372772693634</v>
      </c>
    </row>
    <row r="230" spans="1:38" ht="14.45">
      <c r="A230">
        <v>304</v>
      </c>
      <c r="B230" t="s">
        <v>917</v>
      </c>
      <c r="C230" t="s">
        <v>918</v>
      </c>
      <c r="D230" t="s">
        <v>919</v>
      </c>
      <c r="E230" t="s">
        <v>2126</v>
      </c>
      <c r="F230" t="s">
        <v>269</v>
      </c>
      <c r="G230" t="s">
        <v>2324</v>
      </c>
      <c r="H230" s="61">
        <v>0</v>
      </c>
      <c r="I230" s="61">
        <v>0</v>
      </c>
      <c r="J230" s="61">
        <v>0</v>
      </c>
      <c r="K230" s="61">
        <v>0</v>
      </c>
      <c r="L230" s="61">
        <v>0</v>
      </c>
      <c r="M230" s="61">
        <v>0</v>
      </c>
      <c r="N230" s="61">
        <v>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61">
        <v>0</v>
      </c>
      <c r="AE230" s="61">
        <v>0</v>
      </c>
      <c r="AF230" s="61">
        <v>0</v>
      </c>
      <c r="AG230" s="61">
        <v>0</v>
      </c>
      <c r="AH230" s="61">
        <v>0</v>
      </c>
      <c r="AI230" s="61">
        <v>0</v>
      </c>
      <c r="AJ230" s="61">
        <v>0</v>
      </c>
      <c r="AK230" s="61">
        <v>0</v>
      </c>
      <c r="AL230" s="61">
        <v>0</v>
      </c>
    </row>
    <row r="231" spans="1:38" ht="14.45">
      <c r="A231">
        <v>207</v>
      </c>
      <c r="B231" t="s">
        <v>921</v>
      </c>
      <c r="C231" t="s">
        <v>922</v>
      </c>
      <c r="D231" t="s">
        <v>923</v>
      </c>
      <c r="E231" t="s">
        <v>2140</v>
      </c>
      <c r="F231" t="s">
        <v>220</v>
      </c>
      <c r="G231" t="s">
        <v>2325</v>
      </c>
      <c r="H231" s="61">
        <v>299.45556640625</v>
      </c>
      <c r="I231" s="61">
        <v>0</v>
      </c>
      <c r="J231" s="61">
        <v>0</v>
      </c>
      <c r="K231" s="61">
        <v>0</v>
      </c>
      <c r="L231" s="61">
        <v>0</v>
      </c>
      <c r="M231" s="61">
        <v>0</v>
      </c>
      <c r="N231" s="61">
        <v>0</v>
      </c>
      <c r="O231" s="61">
        <v>0</v>
      </c>
      <c r="P231" s="61">
        <v>0</v>
      </c>
      <c r="Q231" s="61">
        <v>0</v>
      </c>
      <c r="R231" s="61">
        <v>0</v>
      </c>
      <c r="S231" s="61">
        <v>299.45556640625</v>
      </c>
      <c r="T231" s="61">
        <v>100</v>
      </c>
      <c r="U231" s="61">
        <v>299.45556640625</v>
      </c>
      <c r="V231" s="61">
        <v>100</v>
      </c>
      <c r="W231" s="61">
        <v>0</v>
      </c>
      <c r="X231" s="61">
        <v>0</v>
      </c>
      <c r="Y231" s="61">
        <v>0</v>
      </c>
      <c r="Z231" s="61">
        <v>299.45556640625</v>
      </c>
      <c r="AA231" s="61">
        <v>28.230081558227539</v>
      </c>
      <c r="AB231" s="61">
        <v>9.4271354675292969</v>
      </c>
      <c r="AC231" s="61">
        <v>271.22548484802252</v>
      </c>
      <c r="AD231" s="61">
        <v>299.45556640625</v>
      </c>
      <c r="AE231" s="61">
        <v>100</v>
      </c>
      <c r="AF231" s="61">
        <v>0</v>
      </c>
      <c r="AG231" s="61">
        <v>205.2154235839844</v>
      </c>
      <c r="AH231" s="61">
        <v>68.529502868652344</v>
      </c>
      <c r="AI231" s="61">
        <v>94.240142822265597</v>
      </c>
      <c r="AJ231" s="61">
        <v>0.57369804382324219</v>
      </c>
      <c r="AK231" s="61">
        <v>0.19158035516738889</v>
      </c>
      <c r="AL231" s="61">
        <v>298.88186836242681</v>
      </c>
    </row>
    <row r="232" spans="1:38" ht="14.45">
      <c r="A232">
        <v>68</v>
      </c>
      <c r="B232" t="s">
        <v>925</v>
      </c>
      <c r="C232" t="s">
        <v>926</v>
      </c>
      <c r="D232" t="s">
        <v>926</v>
      </c>
      <c r="E232" t="s">
        <v>2164</v>
      </c>
      <c r="F232" t="s">
        <v>304</v>
      </c>
      <c r="G232" t="s">
        <v>230</v>
      </c>
      <c r="H232" s="61">
        <v>4343.685546875</v>
      </c>
      <c r="I232" s="61">
        <v>1827.676635742188</v>
      </c>
      <c r="J232" s="61">
        <v>42.076633453369141</v>
      </c>
      <c r="K232" s="61">
        <v>2516.0087890625</v>
      </c>
      <c r="L232" s="61">
        <v>57.923362731933587</v>
      </c>
      <c r="M232" s="61">
        <v>0</v>
      </c>
      <c r="N232" s="61">
        <v>0</v>
      </c>
      <c r="O232" s="61">
        <v>0</v>
      </c>
      <c r="P232" s="61">
        <v>0</v>
      </c>
      <c r="Q232" s="61">
        <v>0</v>
      </c>
      <c r="R232" s="61">
        <v>0</v>
      </c>
      <c r="S232" s="61">
        <v>0</v>
      </c>
      <c r="T232" s="61">
        <v>0</v>
      </c>
      <c r="U232" s="61">
        <v>2025.408203125</v>
      </c>
      <c r="V232" s="61">
        <v>46.628795623779297</v>
      </c>
      <c r="W232" s="61">
        <v>2318.27734375</v>
      </c>
      <c r="X232" s="61">
        <v>0.61732280254364014</v>
      </c>
      <c r="Y232" s="61">
        <v>1.421195920556784E-2</v>
      </c>
      <c r="Z232" s="61">
        <v>4343.0682240724564</v>
      </c>
      <c r="AA232" s="61">
        <v>0</v>
      </c>
      <c r="AB232" s="61">
        <v>0</v>
      </c>
      <c r="AC232" s="61">
        <v>4343.685546875</v>
      </c>
      <c r="AD232" s="61">
        <v>2026.025634765625</v>
      </c>
      <c r="AE232" s="61">
        <v>46.643009185791023</v>
      </c>
      <c r="AF232" s="61">
        <v>2317.659912109375</v>
      </c>
      <c r="AG232" s="61">
        <v>1534.795654296875</v>
      </c>
      <c r="AH232" s="61">
        <v>35.333950042724609</v>
      </c>
      <c r="AI232" s="61">
        <v>2808.889892578125</v>
      </c>
      <c r="AJ232" s="61">
        <v>0</v>
      </c>
      <c r="AK232" s="61">
        <v>0</v>
      </c>
      <c r="AL232" s="61">
        <v>4343.685546875</v>
      </c>
    </row>
    <row r="233" spans="1:38" ht="14.45">
      <c r="A233">
        <v>186</v>
      </c>
      <c r="B233" t="s">
        <v>927</v>
      </c>
      <c r="C233" t="s">
        <v>928</v>
      </c>
      <c r="D233" t="s">
        <v>928</v>
      </c>
      <c r="E233" t="s">
        <v>2108</v>
      </c>
      <c r="F233" t="s">
        <v>229</v>
      </c>
      <c r="G233" t="s">
        <v>230</v>
      </c>
      <c r="H233" s="61">
        <v>0</v>
      </c>
      <c r="I233" s="61">
        <v>0</v>
      </c>
      <c r="J233" s="61">
        <v>0</v>
      </c>
      <c r="K233" s="61">
        <v>0</v>
      </c>
      <c r="L233" s="61">
        <v>0</v>
      </c>
      <c r="M233" s="61">
        <v>0</v>
      </c>
      <c r="N233" s="61">
        <v>0</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61">
        <v>0</v>
      </c>
      <c r="AE233" s="61">
        <v>0</v>
      </c>
      <c r="AF233" s="61">
        <v>0</v>
      </c>
      <c r="AG233" s="61">
        <v>0</v>
      </c>
      <c r="AH233" s="61">
        <v>0</v>
      </c>
      <c r="AI233" s="61">
        <v>0</v>
      </c>
      <c r="AJ233" s="61">
        <v>0</v>
      </c>
      <c r="AK233" s="61">
        <v>0</v>
      </c>
      <c r="AL233" s="61">
        <v>0</v>
      </c>
    </row>
    <row r="234" spans="1:38" ht="14.45">
      <c r="A234">
        <v>258</v>
      </c>
      <c r="B234" t="s">
        <v>929</v>
      </c>
      <c r="C234" t="s">
        <v>930</v>
      </c>
      <c r="D234" t="s">
        <v>930</v>
      </c>
      <c r="E234" t="s">
        <v>2129</v>
      </c>
      <c r="F234" t="s">
        <v>240</v>
      </c>
      <c r="G234" t="s">
        <v>2326</v>
      </c>
      <c r="H234" s="61">
        <v>37078.76953125</v>
      </c>
      <c r="I234" s="61">
        <v>9867.7900390625</v>
      </c>
      <c r="J234" s="61">
        <v>26.613044738769531</v>
      </c>
      <c r="K234" s="61">
        <v>27210.98046875</v>
      </c>
      <c r="L234" s="61">
        <v>73.386955261230469</v>
      </c>
      <c r="M234" s="61">
        <v>11.416598320007321</v>
      </c>
      <c r="N234" s="61">
        <v>3.079012036323547E-2</v>
      </c>
      <c r="O234" s="61">
        <v>0</v>
      </c>
      <c r="P234" s="61">
        <v>0</v>
      </c>
      <c r="Q234" s="61">
        <v>0</v>
      </c>
      <c r="R234" s="61">
        <v>0</v>
      </c>
      <c r="S234" s="61">
        <v>0</v>
      </c>
      <c r="T234" s="61">
        <v>0</v>
      </c>
      <c r="U234" s="61">
        <v>13912.654296875</v>
      </c>
      <c r="V234" s="61">
        <v>37.521888732910163</v>
      </c>
      <c r="W234" s="61">
        <v>23166.115234375</v>
      </c>
      <c r="X234" s="61">
        <v>51.549129486083977</v>
      </c>
      <c r="Y234" s="61">
        <v>0.13902600109577179</v>
      </c>
      <c r="Z234" s="61">
        <v>37027.220401763923</v>
      </c>
      <c r="AA234" s="61">
        <v>0</v>
      </c>
      <c r="AB234" s="61">
        <v>0</v>
      </c>
      <c r="AC234" s="61">
        <v>37078.76953125</v>
      </c>
      <c r="AD234" s="61">
        <v>13964.2041015625</v>
      </c>
      <c r="AE234" s="61">
        <v>37.660915374755859</v>
      </c>
      <c r="AF234" s="61">
        <v>23114.5654296875</v>
      </c>
      <c r="AG234" s="61">
        <v>17970.728515625</v>
      </c>
      <c r="AH234" s="61">
        <v>48.466358184814453</v>
      </c>
      <c r="AI234" s="61">
        <v>19108.041015625</v>
      </c>
      <c r="AJ234" s="61">
        <v>531.15472412109375</v>
      </c>
      <c r="AK234" s="61">
        <v>1.4325037002563481</v>
      </c>
      <c r="AL234" s="61">
        <v>36547.614807128914</v>
      </c>
    </row>
    <row r="235" spans="1:38" ht="14.45">
      <c r="A235">
        <v>246</v>
      </c>
      <c r="B235" t="s">
        <v>931</v>
      </c>
      <c r="C235" t="s">
        <v>932</v>
      </c>
      <c r="D235" t="s">
        <v>932</v>
      </c>
      <c r="E235" t="s">
        <v>2110</v>
      </c>
      <c r="F235" t="s">
        <v>220</v>
      </c>
      <c r="G235" t="s">
        <v>2327</v>
      </c>
      <c r="H235" s="61">
        <v>170.57647705078119</v>
      </c>
      <c r="I235" s="61">
        <v>17.521041870117191</v>
      </c>
      <c r="J235" s="61">
        <v>10.271663665771481</v>
      </c>
      <c r="K235" s="61">
        <v>153.05543518066409</v>
      </c>
      <c r="L235" s="61">
        <v>89.728340148925781</v>
      </c>
      <c r="M235" s="61">
        <v>0</v>
      </c>
      <c r="N235" s="61">
        <v>0</v>
      </c>
      <c r="O235" s="61">
        <v>0</v>
      </c>
      <c r="P235" s="61">
        <v>0</v>
      </c>
      <c r="Q235" s="61">
        <v>0</v>
      </c>
      <c r="R235" s="61">
        <v>0</v>
      </c>
      <c r="S235" s="61">
        <v>0</v>
      </c>
      <c r="T235" s="61">
        <v>0</v>
      </c>
      <c r="U235" s="61">
        <v>0</v>
      </c>
      <c r="V235" s="61">
        <v>0</v>
      </c>
      <c r="W235" s="61">
        <v>170.57647705078119</v>
      </c>
      <c r="X235" s="61">
        <v>76.16650390625</v>
      </c>
      <c r="Y235" s="61">
        <v>44.652408599853523</v>
      </c>
      <c r="Z235" s="61">
        <v>94.409973144531193</v>
      </c>
      <c r="AA235" s="61">
        <v>139.17576599121091</v>
      </c>
      <c r="AB235" s="61">
        <v>81.591415405273438</v>
      </c>
      <c r="AC235" s="61">
        <v>31.400711059570281</v>
      </c>
      <c r="AD235" s="61">
        <v>139.17576599121091</v>
      </c>
      <c r="AE235" s="61">
        <v>81.591415405273438</v>
      </c>
      <c r="AF235" s="61">
        <v>31.400711059570281</v>
      </c>
      <c r="AG235" s="61">
        <v>0</v>
      </c>
      <c r="AH235" s="61">
        <v>0</v>
      </c>
      <c r="AI235" s="61">
        <v>170.57647705078119</v>
      </c>
      <c r="AJ235" s="61">
        <v>0</v>
      </c>
      <c r="AK235" s="61">
        <v>0</v>
      </c>
      <c r="AL235" s="61">
        <v>170.57647705078119</v>
      </c>
    </row>
    <row r="236" spans="1:38" ht="14.45">
      <c r="A236">
        <v>30</v>
      </c>
      <c r="B236" t="s">
        <v>934</v>
      </c>
      <c r="C236" t="s">
        <v>935</v>
      </c>
      <c r="D236" t="s">
        <v>935</v>
      </c>
      <c r="E236" t="s">
        <v>2108</v>
      </c>
      <c r="F236" t="s">
        <v>224</v>
      </c>
      <c r="G236" t="s">
        <v>2328</v>
      </c>
      <c r="H236" s="61">
        <v>0</v>
      </c>
      <c r="I236" s="61">
        <v>0</v>
      </c>
      <c r="J236" s="61">
        <v>0</v>
      </c>
      <c r="K236" s="61">
        <v>0</v>
      </c>
      <c r="L236" s="61">
        <v>0</v>
      </c>
      <c r="M236" s="61">
        <v>0</v>
      </c>
      <c r="N236" s="61">
        <v>0</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61">
        <v>0</v>
      </c>
      <c r="AE236" s="61">
        <v>0</v>
      </c>
      <c r="AF236" s="61">
        <v>0</v>
      </c>
      <c r="AG236" s="61">
        <v>0</v>
      </c>
      <c r="AH236" s="61">
        <v>0</v>
      </c>
      <c r="AI236" s="61">
        <v>0</v>
      </c>
      <c r="AJ236" s="61">
        <v>0</v>
      </c>
      <c r="AK236" s="61">
        <v>0</v>
      </c>
      <c r="AL236" s="61">
        <v>0</v>
      </c>
    </row>
    <row r="237" spans="1:38" ht="14.45">
      <c r="A237">
        <v>268</v>
      </c>
      <c r="B237" t="s">
        <v>937</v>
      </c>
      <c r="C237" t="s">
        <v>938</v>
      </c>
      <c r="D237" t="s">
        <v>938</v>
      </c>
      <c r="E237" t="s">
        <v>2108</v>
      </c>
      <c r="F237" t="s">
        <v>215</v>
      </c>
      <c r="G237" t="s">
        <v>2329</v>
      </c>
      <c r="H237" s="61">
        <v>0</v>
      </c>
      <c r="I237" s="61">
        <v>0</v>
      </c>
      <c r="J237" s="61">
        <v>0</v>
      </c>
      <c r="K237" s="61">
        <v>0</v>
      </c>
      <c r="L237" s="61">
        <v>0</v>
      </c>
      <c r="M237" s="61">
        <v>0</v>
      </c>
      <c r="N237" s="61">
        <v>0</v>
      </c>
      <c r="O237" s="61">
        <v>0</v>
      </c>
      <c r="P237" s="61">
        <v>0</v>
      </c>
      <c r="Q237" s="61">
        <v>0</v>
      </c>
      <c r="R237" s="61">
        <v>0</v>
      </c>
      <c r="S237" s="61">
        <v>0</v>
      </c>
      <c r="T237" s="61">
        <v>0</v>
      </c>
      <c r="U237" s="61">
        <v>0</v>
      </c>
      <c r="V237" s="61">
        <v>0</v>
      </c>
      <c r="W237" s="61">
        <v>0</v>
      </c>
      <c r="X237" s="61">
        <v>0</v>
      </c>
      <c r="Y237" s="61">
        <v>0</v>
      </c>
      <c r="Z237" s="61">
        <v>0</v>
      </c>
      <c r="AA237" s="61">
        <v>0</v>
      </c>
      <c r="AB237" s="61">
        <v>0</v>
      </c>
      <c r="AC237" s="61">
        <v>0</v>
      </c>
      <c r="AD237" s="61">
        <v>0</v>
      </c>
      <c r="AE237" s="61">
        <v>0</v>
      </c>
      <c r="AF237" s="61">
        <v>0</v>
      </c>
      <c r="AG237" s="61">
        <v>0</v>
      </c>
      <c r="AH237" s="61">
        <v>0</v>
      </c>
      <c r="AI237" s="61">
        <v>0</v>
      </c>
      <c r="AJ237" s="61">
        <v>0</v>
      </c>
      <c r="AK237" s="61">
        <v>0</v>
      </c>
      <c r="AL237" s="61">
        <v>0</v>
      </c>
    </row>
    <row r="238" spans="1:38" ht="14.45">
      <c r="A238">
        <v>239</v>
      </c>
      <c r="B238" t="s">
        <v>940</v>
      </c>
      <c r="C238" t="s">
        <v>941</v>
      </c>
      <c r="D238" t="s">
        <v>941</v>
      </c>
      <c r="E238" t="s">
        <v>2108</v>
      </c>
      <c r="F238" t="s">
        <v>215</v>
      </c>
      <c r="G238" t="s">
        <v>2330</v>
      </c>
      <c r="H238" s="61">
        <v>0</v>
      </c>
      <c r="I238" s="61">
        <v>0</v>
      </c>
      <c r="J238" s="61">
        <v>0</v>
      </c>
      <c r="K238" s="61">
        <v>0</v>
      </c>
      <c r="L238" s="61">
        <v>0</v>
      </c>
      <c r="M238" s="61">
        <v>0</v>
      </c>
      <c r="N238" s="61">
        <v>0</v>
      </c>
      <c r="O238" s="61">
        <v>0</v>
      </c>
      <c r="P238" s="61">
        <v>0</v>
      </c>
      <c r="Q238" s="61">
        <v>0</v>
      </c>
      <c r="R238" s="61">
        <v>0</v>
      </c>
      <c r="S238" s="61">
        <v>0</v>
      </c>
      <c r="T238" s="61">
        <v>0</v>
      </c>
      <c r="U238" s="61">
        <v>0</v>
      </c>
      <c r="V238" s="61">
        <v>0</v>
      </c>
      <c r="W238" s="61">
        <v>0</v>
      </c>
      <c r="X238" s="61">
        <v>0</v>
      </c>
      <c r="Y238" s="61">
        <v>0</v>
      </c>
      <c r="Z238" s="61">
        <v>0</v>
      </c>
      <c r="AA238" s="61">
        <v>0</v>
      </c>
      <c r="AB238" s="61">
        <v>0</v>
      </c>
      <c r="AC238" s="61">
        <v>0</v>
      </c>
      <c r="AD238" s="61">
        <v>0</v>
      </c>
      <c r="AE238" s="61">
        <v>0</v>
      </c>
      <c r="AF238" s="61">
        <v>0</v>
      </c>
      <c r="AG238" s="61">
        <v>0</v>
      </c>
      <c r="AH238" s="61">
        <v>0</v>
      </c>
      <c r="AI238" s="61">
        <v>0</v>
      </c>
      <c r="AJ238" s="61">
        <v>0</v>
      </c>
      <c r="AK238" s="61">
        <v>0</v>
      </c>
      <c r="AL238" s="61">
        <v>0</v>
      </c>
    </row>
    <row r="239" spans="1:38" ht="14.45">
      <c r="A239">
        <v>206</v>
      </c>
      <c r="B239" t="s">
        <v>943</v>
      </c>
      <c r="C239" t="s">
        <v>944</v>
      </c>
      <c r="D239" t="s">
        <v>944</v>
      </c>
      <c r="E239" t="s">
        <v>2135</v>
      </c>
      <c r="F239" t="s">
        <v>568</v>
      </c>
      <c r="G239" t="s">
        <v>2331</v>
      </c>
      <c r="H239" s="61">
        <v>16492.404296875</v>
      </c>
      <c r="I239" s="61">
        <v>6109.45458984375</v>
      </c>
      <c r="J239" s="61">
        <v>37.044052124023438</v>
      </c>
      <c r="K239" s="61">
        <v>10382.94921875</v>
      </c>
      <c r="L239" s="61">
        <v>62.955944061279297</v>
      </c>
      <c r="M239" s="61">
        <v>2485.128662109375</v>
      </c>
      <c r="N239" s="61">
        <v>15.06832218170166</v>
      </c>
      <c r="O239" s="61">
        <v>0</v>
      </c>
      <c r="P239" s="61">
        <v>0</v>
      </c>
      <c r="Q239" s="61">
        <v>9774.94140625</v>
      </c>
      <c r="R239" s="61">
        <v>59.269351959228523</v>
      </c>
      <c r="S239" s="61">
        <v>0</v>
      </c>
      <c r="T239" s="61">
        <v>0</v>
      </c>
      <c r="U239" s="61">
        <v>7325.4208984375</v>
      </c>
      <c r="V239" s="61">
        <v>44.416938781738281</v>
      </c>
      <c r="W239" s="61">
        <v>9166.9833984375</v>
      </c>
      <c r="X239" s="61">
        <v>4075.956787109375</v>
      </c>
      <c r="Y239" s="61">
        <v>24.714145660400391</v>
      </c>
      <c r="Z239" s="61">
        <v>12416.44750976562</v>
      </c>
      <c r="AA239" s="61">
        <v>3316.871826171875</v>
      </c>
      <c r="AB239" s="61">
        <v>20.11151123046875</v>
      </c>
      <c r="AC239" s="61">
        <v>13175.53247070312</v>
      </c>
      <c r="AD239" s="61">
        <v>7983.87158203125</v>
      </c>
      <c r="AE239" s="61">
        <v>48.409385681152337</v>
      </c>
      <c r="AF239" s="61">
        <v>8508.53271484375</v>
      </c>
      <c r="AG239" s="61">
        <v>7020.6044921875</v>
      </c>
      <c r="AH239" s="61">
        <v>42.568714141845703</v>
      </c>
      <c r="AI239" s="61">
        <v>9471.7998046875</v>
      </c>
      <c r="AJ239" s="61">
        <v>1947.188110351562</v>
      </c>
      <c r="AK239" s="61">
        <v>11.80657482147217</v>
      </c>
      <c r="AL239" s="61">
        <v>14545.216186523439</v>
      </c>
    </row>
    <row r="240" spans="1:38" ht="14.45">
      <c r="A240">
        <v>54</v>
      </c>
      <c r="B240" t="s">
        <v>946</v>
      </c>
      <c r="C240" t="s">
        <v>947</v>
      </c>
      <c r="D240" t="s">
        <v>948</v>
      </c>
      <c r="E240" t="s">
        <v>2108</v>
      </c>
      <c r="F240" t="s">
        <v>215</v>
      </c>
      <c r="G240" t="s">
        <v>2332</v>
      </c>
      <c r="H240" s="61">
        <v>0</v>
      </c>
      <c r="I240" s="61">
        <v>0</v>
      </c>
      <c r="J240" s="61">
        <v>0</v>
      </c>
      <c r="K240" s="61">
        <v>0</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0</v>
      </c>
      <c r="AB240" s="61">
        <v>0</v>
      </c>
      <c r="AC240" s="61">
        <v>0</v>
      </c>
      <c r="AD240" s="61">
        <v>0</v>
      </c>
      <c r="AE240" s="61">
        <v>0</v>
      </c>
      <c r="AF240" s="61">
        <v>0</v>
      </c>
      <c r="AG240" s="61">
        <v>0</v>
      </c>
      <c r="AH240" s="61">
        <v>0</v>
      </c>
      <c r="AI240" s="61">
        <v>0</v>
      </c>
      <c r="AJ240" s="61">
        <v>0</v>
      </c>
      <c r="AK240" s="61">
        <v>0</v>
      </c>
      <c r="AL240" s="61">
        <v>0</v>
      </c>
    </row>
    <row r="241" spans="1:38" ht="14.45">
      <c r="A241">
        <v>93</v>
      </c>
      <c r="B241" t="s">
        <v>950</v>
      </c>
      <c r="C241" t="s">
        <v>951</v>
      </c>
      <c r="D241" t="s">
        <v>952</v>
      </c>
      <c r="E241" t="s">
        <v>2110</v>
      </c>
      <c r="F241" t="s">
        <v>220</v>
      </c>
      <c r="G241" t="s">
        <v>1407</v>
      </c>
      <c r="H241" s="61">
        <v>0</v>
      </c>
      <c r="I241" s="61">
        <v>0</v>
      </c>
      <c r="J241" s="61">
        <v>0</v>
      </c>
      <c r="K241" s="61">
        <v>0</v>
      </c>
      <c r="L241" s="61">
        <v>0</v>
      </c>
      <c r="M241" s="61">
        <v>0</v>
      </c>
      <c r="N241" s="61">
        <v>0</v>
      </c>
      <c r="O241" s="61">
        <v>0</v>
      </c>
      <c r="P241" s="61">
        <v>0</v>
      </c>
      <c r="Q241" s="61">
        <v>0</v>
      </c>
      <c r="R241" s="61">
        <v>0</v>
      </c>
      <c r="S241" s="61">
        <v>0</v>
      </c>
      <c r="T241" s="61">
        <v>0</v>
      </c>
      <c r="U241" s="61">
        <v>0</v>
      </c>
      <c r="V241" s="61">
        <v>0</v>
      </c>
      <c r="W241" s="61">
        <v>0</v>
      </c>
      <c r="X241" s="61">
        <v>0</v>
      </c>
      <c r="Y241" s="61">
        <v>0</v>
      </c>
      <c r="Z241" s="61">
        <v>0</v>
      </c>
      <c r="AA241" s="61">
        <v>0</v>
      </c>
      <c r="AB241" s="61">
        <v>0</v>
      </c>
      <c r="AC241" s="61">
        <v>0</v>
      </c>
      <c r="AD241" s="61">
        <v>0</v>
      </c>
      <c r="AE241" s="61">
        <v>0</v>
      </c>
      <c r="AF241" s="61">
        <v>0</v>
      </c>
      <c r="AG241" s="61">
        <v>0</v>
      </c>
      <c r="AH241" s="61">
        <v>0</v>
      </c>
      <c r="AI241" s="61">
        <v>0</v>
      </c>
      <c r="AJ241" s="61">
        <v>0</v>
      </c>
      <c r="AK241" s="61">
        <v>0</v>
      </c>
      <c r="AL241" s="61">
        <v>0</v>
      </c>
    </row>
    <row r="242" spans="1:38" ht="14.45">
      <c r="A242">
        <v>184</v>
      </c>
      <c r="B242" t="s">
        <v>954</v>
      </c>
      <c r="C242" t="s">
        <v>955</v>
      </c>
      <c r="D242" t="s">
        <v>956</v>
      </c>
      <c r="E242" t="s">
        <v>2135</v>
      </c>
      <c r="F242" t="s">
        <v>265</v>
      </c>
      <c r="G242" t="s">
        <v>2333</v>
      </c>
      <c r="H242" s="61">
        <v>0</v>
      </c>
      <c r="I242" s="61">
        <v>0</v>
      </c>
      <c r="J242" s="61">
        <v>0</v>
      </c>
      <c r="K242" s="61">
        <v>0</v>
      </c>
      <c r="L242" s="61">
        <v>0</v>
      </c>
      <c r="M242" s="61">
        <v>0</v>
      </c>
      <c r="N242" s="61">
        <v>0</v>
      </c>
      <c r="O242" s="61">
        <v>0</v>
      </c>
      <c r="P242" s="61">
        <v>0</v>
      </c>
      <c r="Q242" s="61">
        <v>0</v>
      </c>
      <c r="R242" s="61">
        <v>0</v>
      </c>
      <c r="S242" s="61">
        <v>0</v>
      </c>
      <c r="T242" s="61">
        <v>0</v>
      </c>
      <c r="U242" s="61">
        <v>0</v>
      </c>
      <c r="V242" s="61">
        <v>0</v>
      </c>
      <c r="W242" s="61">
        <v>0</v>
      </c>
      <c r="X242" s="61">
        <v>0</v>
      </c>
      <c r="Y242" s="61">
        <v>0</v>
      </c>
      <c r="Z242" s="61">
        <v>0</v>
      </c>
      <c r="AA242" s="61">
        <v>0</v>
      </c>
      <c r="AB242" s="61">
        <v>0</v>
      </c>
      <c r="AC242" s="61">
        <v>0</v>
      </c>
      <c r="AD242" s="61">
        <v>0</v>
      </c>
      <c r="AE242" s="61">
        <v>0</v>
      </c>
      <c r="AF242" s="61">
        <v>0</v>
      </c>
      <c r="AG242" s="61">
        <v>0</v>
      </c>
      <c r="AH242" s="61">
        <v>0</v>
      </c>
      <c r="AI242" s="61">
        <v>0</v>
      </c>
      <c r="AJ242" s="61">
        <v>0</v>
      </c>
      <c r="AK242" s="61">
        <v>0</v>
      </c>
      <c r="AL242" s="61">
        <v>0</v>
      </c>
    </row>
    <row r="243" spans="1:38" ht="14.45">
      <c r="A243">
        <v>154</v>
      </c>
      <c r="B243" t="s">
        <v>957</v>
      </c>
      <c r="C243" t="s">
        <v>958</v>
      </c>
      <c r="D243" t="s">
        <v>958</v>
      </c>
      <c r="E243" t="s">
        <v>2126</v>
      </c>
      <c r="F243" t="s">
        <v>269</v>
      </c>
      <c r="G243" t="s">
        <v>2334</v>
      </c>
      <c r="H243" s="61">
        <v>0</v>
      </c>
      <c r="I243" s="61">
        <v>0</v>
      </c>
      <c r="J243" s="61">
        <v>0</v>
      </c>
      <c r="K243" s="61">
        <v>0</v>
      </c>
      <c r="L243" s="61">
        <v>0</v>
      </c>
      <c r="M243" s="61">
        <v>0</v>
      </c>
      <c r="N243" s="61">
        <v>0</v>
      </c>
      <c r="O243" s="61">
        <v>0</v>
      </c>
      <c r="P243" s="61">
        <v>0</v>
      </c>
      <c r="Q243" s="61">
        <v>0</v>
      </c>
      <c r="R243" s="61">
        <v>0</v>
      </c>
      <c r="S243" s="61">
        <v>0</v>
      </c>
      <c r="T243" s="61">
        <v>0</v>
      </c>
      <c r="U243" s="61">
        <v>0</v>
      </c>
      <c r="V243" s="61">
        <v>0</v>
      </c>
      <c r="W243" s="61">
        <v>0</v>
      </c>
      <c r="X243" s="61">
        <v>0</v>
      </c>
      <c r="Y243" s="61">
        <v>0</v>
      </c>
      <c r="Z243" s="61">
        <v>0</v>
      </c>
      <c r="AA243" s="61">
        <v>0</v>
      </c>
      <c r="AB243" s="61">
        <v>0</v>
      </c>
      <c r="AC243" s="61">
        <v>0</v>
      </c>
      <c r="AD243" s="61">
        <v>0</v>
      </c>
      <c r="AE243" s="61">
        <v>0</v>
      </c>
      <c r="AF243" s="61">
        <v>0</v>
      </c>
      <c r="AG243" s="61">
        <v>0</v>
      </c>
      <c r="AH243" s="61">
        <v>0</v>
      </c>
      <c r="AI243" s="61">
        <v>0</v>
      </c>
      <c r="AJ243" s="61">
        <v>0</v>
      </c>
      <c r="AK243" s="61">
        <v>0</v>
      </c>
      <c r="AL243" s="61">
        <v>0</v>
      </c>
    </row>
    <row r="244" spans="1:38" ht="14.45">
      <c r="A244">
        <v>181</v>
      </c>
      <c r="B244" t="s">
        <v>960</v>
      </c>
      <c r="C244" t="s">
        <v>961</v>
      </c>
      <c r="D244" t="s">
        <v>961</v>
      </c>
      <c r="E244" t="s">
        <v>2108</v>
      </c>
      <c r="F244" t="s">
        <v>269</v>
      </c>
      <c r="G244" t="s">
        <v>2335</v>
      </c>
      <c r="H244" s="61">
        <v>0</v>
      </c>
      <c r="I244" s="61">
        <v>0</v>
      </c>
      <c r="J244" s="61">
        <v>0</v>
      </c>
      <c r="K244" s="61">
        <v>0</v>
      </c>
      <c r="L244" s="61">
        <v>0</v>
      </c>
      <c r="M244" s="61">
        <v>0</v>
      </c>
      <c r="N244" s="61">
        <v>0</v>
      </c>
      <c r="O244" s="61">
        <v>0</v>
      </c>
      <c r="P244" s="61">
        <v>0</v>
      </c>
      <c r="Q244" s="61">
        <v>0</v>
      </c>
      <c r="R244" s="61">
        <v>0</v>
      </c>
      <c r="S244" s="61">
        <v>0</v>
      </c>
      <c r="T244" s="61">
        <v>0</v>
      </c>
      <c r="U244" s="61">
        <v>0</v>
      </c>
      <c r="V244" s="61">
        <v>0</v>
      </c>
      <c r="W244" s="61">
        <v>0</v>
      </c>
      <c r="X244" s="61">
        <v>0</v>
      </c>
      <c r="Y244" s="61">
        <v>0</v>
      </c>
      <c r="Z244" s="61">
        <v>0</v>
      </c>
      <c r="AA244" s="61">
        <v>0</v>
      </c>
      <c r="AB244" s="61">
        <v>0</v>
      </c>
      <c r="AC244" s="61">
        <v>0</v>
      </c>
      <c r="AD244" s="61">
        <v>0</v>
      </c>
      <c r="AE244" s="61">
        <v>0</v>
      </c>
      <c r="AF244" s="61">
        <v>0</v>
      </c>
      <c r="AG244" s="61">
        <v>0</v>
      </c>
      <c r="AH244" s="61">
        <v>0</v>
      </c>
      <c r="AI244" s="61">
        <v>0</v>
      </c>
      <c r="AJ244" s="61">
        <v>0</v>
      </c>
      <c r="AK244" s="61">
        <v>0</v>
      </c>
      <c r="AL244" s="61">
        <v>0</v>
      </c>
    </row>
    <row r="245" spans="1:38" ht="14.45">
      <c r="A245">
        <v>314</v>
      </c>
      <c r="B245" t="s">
        <v>963</v>
      </c>
      <c r="C245" t="s">
        <v>964</v>
      </c>
      <c r="D245" t="s">
        <v>964</v>
      </c>
      <c r="E245" t="s">
        <v>2140</v>
      </c>
      <c r="F245" t="s">
        <v>304</v>
      </c>
      <c r="G245" t="s">
        <v>2336</v>
      </c>
      <c r="H245" s="61">
        <v>6495.703125</v>
      </c>
      <c r="I245" s="61">
        <v>399.03558349609381</v>
      </c>
      <c r="J245" s="61">
        <v>6.1430702209472656</v>
      </c>
      <c r="K245" s="61">
        <v>6096.66748046875</v>
      </c>
      <c r="L245" s="61">
        <v>93.85693359375</v>
      </c>
      <c r="M245" s="61">
        <v>0</v>
      </c>
      <c r="N245" s="61">
        <v>0</v>
      </c>
      <c r="O245" s="61">
        <v>0</v>
      </c>
      <c r="P245" s="61">
        <v>0</v>
      </c>
      <c r="Q245" s="61">
        <v>0</v>
      </c>
      <c r="R245" s="61">
        <v>0</v>
      </c>
      <c r="S245" s="61">
        <v>0</v>
      </c>
      <c r="T245" s="61">
        <v>0</v>
      </c>
      <c r="U245" s="61">
        <v>5451.2353515625</v>
      </c>
      <c r="V245" s="61">
        <v>83.920631408691406</v>
      </c>
      <c r="W245" s="61">
        <v>1044.4677734375</v>
      </c>
      <c r="X245" s="61">
        <v>4881.58984375</v>
      </c>
      <c r="Y245" s="61">
        <v>75.15106201171875</v>
      </c>
      <c r="Z245" s="61">
        <v>1614.11328125</v>
      </c>
      <c r="AA245" s="61">
        <v>3284.29345703125</v>
      </c>
      <c r="AB245" s="61">
        <v>50.561016082763672</v>
      </c>
      <c r="AC245" s="61">
        <v>3211.40966796875</v>
      </c>
      <c r="AD245" s="61">
        <v>5931.7119140625</v>
      </c>
      <c r="AE245" s="61">
        <v>91.317474365234375</v>
      </c>
      <c r="AF245" s="61">
        <v>563.9912109375</v>
      </c>
      <c r="AG245" s="61">
        <v>3180.46630859375</v>
      </c>
      <c r="AH245" s="61">
        <v>48.962615966796882</v>
      </c>
      <c r="AI245" s="61">
        <v>3315.23681640625</v>
      </c>
      <c r="AJ245" s="61">
        <v>16.740774154663089</v>
      </c>
      <c r="AK245" s="61">
        <v>0.25772073864936829</v>
      </c>
      <c r="AL245" s="61">
        <v>6478.9623508453369</v>
      </c>
    </row>
    <row r="246" spans="1:38" ht="14.45">
      <c r="A246">
        <v>55</v>
      </c>
      <c r="B246" t="s">
        <v>966</v>
      </c>
      <c r="C246" t="s">
        <v>967</v>
      </c>
      <c r="D246" t="s">
        <v>967</v>
      </c>
      <c r="E246" t="s">
        <v>2108</v>
      </c>
      <c r="F246" t="s">
        <v>215</v>
      </c>
      <c r="G246" t="s">
        <v>2337</v>
      </c>
      <c r="H246" s="61">
        <v>0</v>
      </c>
      <c r="I246" s="61">
        <v>0</v>
      </c>
      <c r="J246" s="61">
        <v>0</v>
      </c>
      <c r="K246" s="61">
        <v>0</v>
      </c>
      <c r="L246" s="61">
        <v>0</v>
      </c>
      <c r="M246" s="61">
        <v>0</v>
      </c>
      <c r="N246" s="61">
        <v>0</v>
      </c>
      <c r="O246" s="61">
        <v>0</v>
      </c>
      <c r="P246" s="61">
        <v>0</v>
      </c>
      <c r="Q246" s="61">
        <v>0</v>
      </c>
      <c r="R246" s="61">
        <v>0</v>
      </c>
      <c r="S246" s="61">
        <v>0</v>
      </c>
      <c r="T246" s="61">
        <v>0</v>
      </c>
      <c r="U246" s="61">
        <v>0</v>
      </c>
      <c r="V246" s="61">
        <v>0</v>
      </c>
      <c r="W246" s="61">
        <v>0</v>
      </c>
      <c r="X246" s="61">
        <v>0</v>
      </c>
      <c r="Y246" s="61">
        <v>0</v>
      </c>
      <c r="Z246" s="61">
        <v>0</v>
      </c>
      <c r="AA246" s="61">
        <v>0</v>
      </c>
      <c r="AB246" s="61">
        <v>0</v>
      </c>
      <c r="AC246" s="61">
        <v>0</v>
      </c>
      <c r="AD246" s="61">
        <v>0</v>
      </c>
      <c r="AE246" s="61">
        <v>0</v>
      </c>
      <c r="AF246" s="61">
        <v>0</v>
      </c>
      <c r="AG246" s="61">
        <v>0</v>
      </c>
      <c r="AH246" s="61">
        <v>0</v>
      </c>
      <c r="AI246" s="61">
        <v>0</v>
      </c>
      <c r="AJ246" s="61">
        <v>0</v>
      </c>
      <c r="AK246" s="61">
        <v>0</v>
      </c>
      <c r="AL246" s="61">
        <v>0</v>
      </c>
    </row>
    <row r="247" spans="1:38" ht="14.45">
      <c r="A247">
        <v>171</v>
      </c>
      <c r="B247" t="s">
        <v>969</v>
      </c>
      <c r="C247" t="s">
        <v>970</v>
      </c>
      <c r="D247" t="s">
        <v>971</v>
      </c>
      <c r="E247" t="s">
        <v>2135</v>
      </c>
      <c r="F247" t="s">
        <v>265</v>
      </c>
      <c r="G247" t="s">
        <v>2338</v>
      </c>
      <c r="H247" s="61">
        <v>5900.04638671875</v>
      </c>
      <c r="I247" s="61">
        <v>627.19061279296875</v>
      </c>
      <c r="J247" s="61">
        <v>10.630265235900881</v>
      </c>
      <c r="K247" s="61">
        <v>5272.85595703125</v>
      </c>
      <c r="L247" s="61">
        <v>89.369735717773438</v>
      </c>
      <c r="M247" s="61">
        <v>0</v>
      </c>
      <c r="N247" s="61">
        <v>0</v>
      </c>
      <c r="O247" s="61">
        <v>0</v>
      </c>
      <c r="P247" s="61">
        <v>0</v>
      </c>
      <c r="Q247" s="61">
        <v>5253.33447265625</v>
      </c>
      <c r="R247" s="61">
        <v>89.038864135742188</v>
      </c>
      <c r="S247" s="61">
        <v>128.6569519042969</v>
      </c>
      <c r="T247" s="61">
        <v>2.1806092262268071</v>
      </c>
      <c r="U247" s="61">
        <v>4716.45849609375</v>
      </c>
      <c r="V247" s="61">
        <v>79.939346313476563</v>
      </c>
      <c r="W247" s="61">
        <v>1183.587890625</v>
      </c>
      <c r="X247" s="61">
        <v>91.845062255859375</v>
      </c>
      <c r="Y247" s="61">
        <v>1.5566836595535281</v>
      </c>
      <c r="Z247" s="61">
        <v>5808.2013244628906</v>
      </c>
      <c r="AA247" s="61">
        <v>119.45172119140619</v>
      </c>
      <c r="AB247" s="61">
        <v>2.0245895385742192</v>
      </c>
      <c r="AC247" s="61">
        <v>5780.5946655273438</v>
      </c>
      <c r="AD247" s="61">
        <v>4800.4072265625</v>
      </c>
      <c r="AE247" s="61">
        <v>81.362190246582031</v>
      </c>
      <c r="AF247" s="61">
        <v>1099.63916015625</v>
      </c>
      <c r="AG247" s="61">
        <v>1887.28369140625</v>
      </c>
      <c r="AH247" s="61">
        <v>31.987607955932621</v>
      </c>
      <c r="AI247" s="61">
        <v>4012.7626953125</v>
      </c>
      <c r="AJ247" s="61">
        <v>97.228126525878906</v>
      </c>
      <c r="AK247" s="61">
        <v>1.6479214429855349</v>
      </c>
      <c r="AL247" s="61">
        <v>5802.8182601928711</v>
      </c>
    </row>
    <row r="248" spans="1:38" ht="14.45">
      <c r="A248">
        <v>16</v>
      </c>
      <c r="B248" t="s">
        <v>973</v>
      </c>
      <c r="C248" t="s">
        <v>974</v>
      </c>
      <c r="D248" t="s">
        <v>975</v>
      </c>
      <c r="E248" t="s">
        <v>2140</v>
      </c>
      <c r="F248" t="s">
        <v>240</v>
      </c>
      <c r="G248" t="s">
        <v>2339</v>
      </c>
      <c r="H248" s="61">
        <v>92.919517517089844</v>
      </c>
      <c r="I248" s="61">
        <v>0</v>
      </c>
      <c r="J248" s="61">
        <v>0</v>
      </c>
      <c r="K248" s="61">
        <v>0</v>
      </c>
      <c r="L248" s="61">
        <v>0</v>
      </c>
      <c r="M248" s="61">
        <v>0</v>
      </c>
      <c r="N248" s="61">
        <v>0</v>
      </c>
      <c r="O248" s="61">
        <v>0</v>
      </c>
      <c r="P248" s="61">
        <v>0</v>
      </c>
      <c r="Q248" s="61">
        <v>0.88313168287277222</v>
      </c>
      <c r="R248" s="61">
        <v>0.95042639970779419</v>
      </c>
      <c r="S248" s="61">
        <v>92.036392211914063</v>
      </c>
      <c r="T248" s="61">
        <v>99.049583435058594</v>
      </c>
      <c r="U248" s="61">
        <v>92.919517517089844</v>
      </c>
      <c r="V248" s="61">
        <v>100</v>
      </c>
      <c r="W248" s="61">
        <v>0</v>
      </c>
      <c r="X248" s="61">
        <v>86.77630615234375</v>
      </c>
      <c r="Y248" s="61">
        <v>93.388679504394531</v>
      </c>
      <c r="Z248" s="61">
        <v>6.1432113647460938</v>
      </c>
      <c r="AA248" s="61">
        <v>92.919517517089844</v>
      </c>
      <c r="AB248" s="61">
        <v>100</v>
      </c>
      <c r="AC248" s="61">
        <v>0</v>
      </c>
      <c r="AD248" s="61">
        <v>92.919517517089844</v>
      </c>
      <c r="AE248" s="61">
        <v>100</v>
      </c>
      <c r="AF248" s="61">
        <v>0</v>
      </c>
      <c r="AG248" s="61">
        <v>8.9834585189819336</v>
      </c>
      <c r="AH248" s="61">
        <v>9.667999267578125</v>
      </c>
      <c r="AI248" s="61">
        <v>83.93605899810791</v>
      </c>
      <c r="AJ248" s="61">
        <v>0</v>
      </c>
      <c r="AK248" s="61">
        <v>0</v>
      </c>
      <c r="AL248" s="61">
        <v>92.919517517089844</v>
      </c>
    </row>
    <row r="249" spans="1:38" ht="14.45">
      <c r="A249">
        <v>300</v>
      </c>
      <c r="B249" t="s">
        <v>977</v>
      </c>
      <c r="C249" t="s">
        <v>978</v>
      </c>
      <c r="D249" t="s">
        <v>978</v>
      </c>
      <c r="E249" t="s">
        <v>2123</v>
      </c>
      <c r="F249" t="s">
        <v>261</v>
      </c>
      <c r="G249" t="s">
        <v>2340</v>
      </c>
      <c r="H249" s="61">
        <v>0</v>
      </c>
      <c r="I249" s="61">
        <v>0</v>
      </c>
      <c r="J249" s="61">
        <v>0</v>
      </c>
      <c r="K249" s="61">
        <v>0</v>
      </c>
      <c r="L249" s="61">
        <v>0</v>
      </c>
      <c r="M249" s="61">
        <v>0</v>
      </c>
      <c r="N249" s="61">
        <v>0</v>
      </c>
      <c r="O249" s="61">
        <v>0</v>
      </c>
      <c r="P249" s="61">
        <v>0</v>
      </c>
      <c r="Q249" s="61">
        <v>0</v>
      </c>
      <c r="R249" s="61">
        <v>0</v>
      </c>
      <c r="S249" s="61">
        <v>0</v>
      </c>
      <c r="T249" s="61">
        <v>0</v>
      </c>
      <c r="U249" s="61">
        <v>0</v>
      </c>
      <c r="V249" s="61">
        <v>0</v>
      </c>
      <c r="W249" s="61">
        <v>0</v>
      </c>
      <c r="X249" s="61">
        <v>0</v>
      </c>
      <c r="Y249" s="61">
        <v>0</v>
      </c>
      <c r="Z249" s="61">
        <v>0</v>
      </c>
      <c r="AA249" s="61">
        <v>0</v>
      </c>
      <c r="AB249" s="61">
        <v>0</v>
      </c>
      <c r="AC249" s="61">
        <v>0</v>
      </c>
      <c r="AD249" s="61">
        <v>0</v>
      </c>
      <c r="AE249" s="61">
        <v>0</v>
      </c>
      <c r="AF249" s="61">
        <v>0</v>
      </c>
      <c r="AG249" s="61">
        <v>0</v>
      </c>
      <c r="AH249" s="61">
        <v>0</v>
      </c>
      <c r="AI249" s="61">
        <v>0</v>
      </c>
      <c r="AJ249" s="61">
        <v>0</v>
      </c>
      <c r="AK249" s="61">
        <v>0</v>
      </c>
      <c r="AL249" s="61">
        <v>0</v>
      </c>
    </row>
    <row r="250" spans="1:38" ht="14.45">
      <c r="A250">
        <v>31</v>
      </c>
      <c r="B250" t="s">
        <v>980</v>
      </c>
      <c r="C250" t="s">
        <v>981</v>
      </c>
      <c r="D250" t="s">
        <v>981</v>
      </c>
      <c r="E250" t="s">
        <v>2108</v>
      </c>
      <c r="F250" t="s">
        <v>224</v>
      </c>
      <c r="G250" t="s">
        <v>2341</v>
      </c>
      <c r="H250" s="61">
        <v>0</v>
      </c>
      <c r="I250" s="61">
        <v>0</v>
      </c>
      <c r="J250" s="61">
        <v>0</v>
      </c>
      <c r="K250" s="61">
        <v>0</v>
      </c>
      <c r="L250" s="61">
        <v>0</v>
      </c>
      <c r="M250" s="61">
        <v>0</v>
      </c>
      <c r="N250" s="61">
        <v>0</v>
      </c>
      <c r="O250" s="61">
        <v>0</v>
      </c>
      <c r="P250" s="61">
        <v>0</v>
      </c>
      <c r="Q250" s="61">
        <v>0</v>
      </c>
      <c r="R250" s="61">
        <v>0</v>
      </c>
      <c r="S250" s="61">
        <v>0</v>
      </c>
      <c r="T250" s="61">
        <v>0</v>
      </c>
      <c r="U250" s="61">
        <v>0</v>
      </c>
      <c r="V250" s="61">
        <v>0</v>
      </c>
      <c r="W250" s="61">
        <v>0</v>
      </c>
      <c r="X250" s="61">
        <v>0</v>
      </c>
      <c r="Y250" s="61">
        <v>0</v>
      </c>
      <c r="Z250" s="61">
        <v>0</v>
      </c>
      <c r="AA250" s="61">
        <v>0</v>
      </c>
      <c r="AB250" s="61">
        <v>0</v>
      </c>
      <c r="AC250" s="61">
        <v>0</v>
      </c>
      <c r="AD250" s="61">
        <v>0</v>
      </c>
      <c r="AE250" s="61">
        <v>0</v>
      </c>
      <c r="AF250" s="61">
        <v>0</v>
      </c>
      <c r="AG250" s="61">
        <v>0</v>
      </c>
      <c r="AH250" s="61">
        <v>0</v>
      </c>
      <c r="AI250" s="61">
        <v>0</v>
      </c>
      <c r="AJ250" s="61">
        <v>0</v>
      </c>
      <c r="AK250" s="61">
        <v>0</v>
      </c>
      <c r="AL250" s="61">
        <v>0</v>
      </c>
    </row>
    <row r="251" spans="1:38" ht="14.45">
      <c r="A251">
        <v>162</v>
      </c>
      <c r="B251" t="s">
        <v>983</v>
      </c>
      <c r="C251" t="s">
        <v>984</v>
      </c>
      <c r="D251" t="s">
        <v>985</v>
      </c>
      <c r="E251" t="s">
        <v>2137</v>
      </c>
      <c r="F251" t="s">
        <v>215</v>
      </c>
      <c r="G251" t="s">
        <v>2342</v>
      </c>
      <c r="H251" s="61">
        <v>2835.68798828125</v>
      </c>
      <c r="I251" s="61">
        <v>84.669937133789063</v>
      </c>
      <c r="J251" s="61">
        <v>2.985869407653809</v>
      </c>
      <c r="K251" s="61">
        <v>2751.01806640625</v>
      </c>
      <c r="L251" s="61">
        <v>97.014129638671875</v>
      </c>
      <c r="M251" s="61">
        <v>0</v>
      </c>
      <c r="N251" s="61">
        <v>0</v>
      </c>
      <c r="O251" s="61">
        <v>0</v>
      </c>
      <c r="P251" s="61">
        <v>0</v>
      </c>
      <c r="Q251" s="61">
        <v>2526.379150390625</v>
      </c>
      <c r="R251" s="61">
        <v>89.09228515625</v>
      </c>
      <c r="S251" s="61">
        <v>40.713088989257813</v>
      </c>
      <c r="T251" s="61">
        <v>1.435739398002625</v>
      </c>
      <c r="U251" s="61">
        <v>1546.876586914062</v>
      </c>
      <c r="V251" s="61">
        <v>54.550308227539063</v>
      </c>
      <c r="W251" s="61">
        <v>1288.811401367188</v>
      </c>
      <c r="X251" s="61">
        <v>268.9600830078125</v>
      </c>
      <c r="Y251" s="61">
        <v>9.4848270416259766</v>
      </c>
      <c r="Z251" s="61">
        <v>2566.727905273438</v>
      </c>
      <c r="AA251" s="61">
        <v>1071.3720703125</v>
      </c>
      <c r="AB251" s="61">
        <v>37.781734466552727</v>
      </c>
      <c r="AC251" s="61">
        <v>1764.31591796875</v>
      </c>
      <c r="AD251" s="61">
        <v>1838.966430664062</v>
      </c>
      <c r="AE251" s="61">
        <v>64.850799560546875</v>
      </c>
      <c r="AF251" s="61">
        <v>996.72155761718795</v>
      </c>
      <c r="AG251" s="61">
        <v>2516.3740234375</v>
      </c>
      <c r="AH251" s="61">
        <v>88.739456176757813</v>
      </c>
      <c r="AI251" s="61">
        <v>319.31396484375</v>
      </c>
      <c r="AJ251" s="61">
        <v>72.62762451171875</v>
      </c>
      <c r="AK251" s="61">
        <v>2.561199426651001</v>
      </c>
      <c r="AL251" s="61">
        <v>2763.0603637695308</v>
      </c>
    </row>
    <row r="252" spans="1:38" ht="14.45">
      <c r="A252">
        <v>149</v>
      </c>
      <c r="B252" t="s">
        <v>986</v>
      </c>
      <c r="C252" t="s">
        <v>987</v>
      </c>
      <c r="D252" t="s">
        <v>988</v>
      </c>
      <c r="E252" t="s">
        <v>2121</v>
      </c>
      <c r="F252" t="s">
        <v>256</v>
      </c>
      <c r="G252" t="s">
        <v>2343</v>
      </c>
      <c r="H252" s="61">
        <v>186.46919250488281</v>
      </c>
      <c r="I252" s="61">
        <v>24.913969039916989</v>
      </c>
      <c r="J252" s="61">
        <v>13.360903739929199</v>
      </c>
      <c r="K252" s="61">
        <v>161.55522155761719</v>
      </c>
      <c r="L252" s="61">
        <v>86.639091491699219</v>
      </c>
      <c r="M252" s="61">
        <v>9.0055197477340698E-2</v>
      </c>
      <c r="N252" s="61">
        <v>4.8294946551322937E-2</v>
      </c>
      <c r="O252" s="61">
        <v>0</v>
      </c>
      <c r="P252" s="61">
        <v>0</v>
      </c>
      <c r="Q252" s="61">
        <v>0</v>
      </c>
      <c r="R252" s="61">
        <v>0</v>
      </c>
      <c r="S252" s="61">
        <v>0</v>
      </c>
      <c r="T252" s="61">
        <v>0</v>
      </c>
      <c r="U252" s="61">
        <v>33.721805572509773</v>
      </c>
      <c r="V252" s="61">
        <v>18.084384918212891</v>
      </c>
      <c r="W252" s="61">
        <v>152.74738693237299</v>
      </c>
      <c r="X252" s="61">
        <v>149.27229309082031</v>
      </c>
      <c r="Y252" s="61">
        <v>80.051986694335938</v>
      </c>
      <c r="Z252" s="61">
        <v>37.1968994140625</v>
      </c>
      <c r="AA252" s="61">
        <v>149.32611083984381</v>
      </c>
      <c r="AB252" s="61">
        <v>80.080848693847656</v>
      </c>
      <c r="AC252" s="61">
        <v>37.143081665039013</v>
      </c>
      <c r="AD252" s="61">
        <v>149.32611083984381</v>
      </c>
      <c r="AE252" s="61">
        <v>80.080848693847656</v>
      </c>
      <c r="AF252" s="61">
        <v>37.143081665039013</v>
      </c>
      <c r="AG252" s="61">
        <v>0</v>
      </c>
      <c r="AH252" s="61">
        <v>0</v>
      </c>
      <c r="AI252" s="61">
        <v>186.46919250488281</v>
      </c>
      <c r="AJ252" s="61">
        <v>30.65915679931641</v>
      </c>
      <c r="AK252" s="61">
        <v>16.44194221496582</v>
      </c>
      <c r="AL252" s="61">
        <v>155.81003570556641</v>
      </c>
    </row>
    <row r="253" spans="1:38" ht="14.45">
      <c r="A253">
        <v>232</v>
      </c>
      <c r="B253" t="s">
        <v>990</v>
      </c>
      <c r="C253" t="s">
        <v>991</v>
      </c>
      <c r="D253" t="s">
        <v>992</v>
      </c>
      <c r="E253" t="s">
        <v>2121</v>
      </c>
      <c r="F253" t="s">
        <v>220</v>
      </c>
      <c r="G253" t="s">
        <v>2344</v>
      </c>
      <c r="H253" s="61">
        <v>49.392974853515618</v>
      </c>
      <c r="I253" s="61">
        <v>14.928096771240231</v>
      </c>
      <c r="J253" s="61">
        <v>30.223115921020511</v>
      </c>
      <c r="K253" s="61">
        <v>34.464878082275391</v>
      </c>
      <c r="L253" s="61">
        <v>69.776878356933594</v>
      </c>
      <c r="M253" s="61">
        <v>0</v>
      </c>
      <c r="N253" s="61">
        <v>0</v>
      </c>
      <c r="O253" s="61">
        <v>0</v>
      </c>
      <c r="P253" s="61">
        <v>0</v>
      </c>
      <c r="Q253" s="61">
        <v>2.756597518920898</v>
      </c>
      <c r="R253" s="61">
        <v>5.5809507369995117</v>
      </c>
      <c r="S253" s="61">
        <v>0</v>
      </c>
      <c r="T253" s="61">
        <v>0</v>
      </c>
      <c r="U253" s="61">
        <v>0</v>
      </c>
      <c r="V253" s="61">
        <v>0</v>
      </c>
      <c r="W253" s="61">
        <v>49.392974853515618</v>
      </c>
      <c r="X253" s="61">
        <v>24.660051345825199</v>
      </c>
      <c r="Y253" s="61">
        <v>49.926231384277337</v>
      </c>
      <c r="Z253" s="61">
        <v>24.732923507690419</v>
      </c>
      <c r="AA253" s="61">
        <v>26.519380569458011</v>
      </c>
      <c r="AB253" s="61">
        <v>53.690593719482422</v>
      </c>
      <c r="AC253" s="61">
        <v>22.87359428405761</v>
      </c>
      <c r="AD253" s="61">
        <v>26.519380569458011</v>
      </c>
      <c r="AE253" s="61">
        <v>53.690593719482422</v>
      </c>
      <c r="AF253" s="61">
        <v>22.87359428405761</v>
      </c>
      <c r="AG253" s="61">
        <v>0</v>
      </c>
      <c r="AH253" s="61">
        <v>0</v>
      </c>
      <c r="AI253" s="61">
        <v>49.392974853515618</v>
      </c>
      <c r="AJ253" s="61">
        <v>0.36291870474815369</v>
      </c>
      <c r="AK253" s="61">
        <v>0.73475772142410278</v>
      </c>
      <c r="AL253" s="61">
        <v>49.030056148767457</v>
      </c>
    </row>
    <row r="254" spans="1:38" ht="14.45">
      <c r="A254">
        <v>193</v>
      </c>
      <c r="B254" t="s">
        <v>994</v>
      </c>
      <c r="C254" t="s">
        <v>995</v>
      </c>
      <c r="D254" t="s">
        <v>996</v>
      </c>
      <c r="E254" t="s">
        <v>2110</v>
      </c>
      <c r="F254" t="s">
        <v>229</v>
      </c>
      <c r="G254" t="s">
        <v>2345</v>
      </c>
      <c r="H254" s="61">
        <v>68.866500854492188</v>
      </c>
      <c r="I254" s="61">
        <v>10.28367233276367</v>
      </c>
      <c r="J254" s="61">
        <v>14.932765007019039</v>
      </c>
      <c r="K254" s="61">
        <v>58.582828521728523</v>
      </c>
      <c r="L254" s="61">
        <v>85.067237854003906</v>
      </c>
      <c r="M254" s="61">
        <v>0</v>
      </c>
      <c r="N254" s="61">
        <v>0</v>
      </c>
      <c r="O254" s="61">
        <v>0</v>
      </c>
      <c r="P254" s="61">
        <v>0</v>
      </c>
      <c r="Q254" s="61">
        <v>0</v>
      </c>
      <c r="R254" s="61">
        <v>0</v>
      </c>
      <c r="S254" s="61">
        <v>0</v>
      </c>
      <c r="T254" s="61">
        <v>0</v>
      </c>
      <c r="U254" s="61">
        <v>0</v>
      </c>
      <c r="V254" s="61">
        <v>0</v>
      </c>
      <c r="W254" s="61">
        <v>68.866500854492188</v>
      </c>
      <c r="X254" s="61">
        <v>0</v>
      </c>
      <c r="Y254" s="61">
        <v>0</v>
      </c>
      <c r="Z254" s="61">
        <v>68.866500854492188</v>
      </c>
      <c r="AA254" s="61">
        <v>55.9405517578125</v>
      </c>
      <c r="AB254" s="61">
        <v>81.230422973632813</v>
      </c>
      <c r="AC254" s="61">
        <v>12.925949096679689</v>
      </c>
      <c r="AD254" s="61">
        <v>55.9405517578125</v>
      </c>
      <c r="AE254" s="61">
        <v>81.230422973632813</v>
      </c>
      <c r="AF254" s="61">
        <v>12.925949096679689</v>
      </c>
      <c r="AG254" s="61">
        <v>0</v>
      </c>
      <c r="AH254" s="61">
        <v>0</v>
      </c>
      <c r="AI254" s="61">
        <v>68.866500854492188</v>
      </c>
      <c r="AJ254" s="61">
        <v>0.18081921339035029</v>
      </c>
      <c r="AK254" s="61">
        <v>0.26256483793258673</v>
      </c>
      <c r="AL254" s="61">
        <v>68.685681641101837</v>
      </c>
    </row>
    <row r="255" spans="1:38" ht="14.45">
      <c r="A255">
        <v>117</v>
      </c>
      <c r="B255" t="s">
        <v>998</v>
      </c>
      <c r="C255" t="s">
        <v>999</v>
      </c>
      <c r="D255" t="s">
        <v>999</v>
      </c>
      <c r="E255" t="s">
        <v>2110</v>
      </c>
      <c r="F255" t="s">
        <v>220</v>
      </c>
      <c r="G255" t="s">
        <v>2346</v>
      </c>
      <c r="H255" s="61">
        <v>208.1788330078125</v>
      </c>
      <c r="I255" s="61">
        <v>17.717817306518551</v>
      </c>
      <c r="J255" s="61">
        <v>8.5108642578125</v>
      </c>
      <c r="K255" s="61">
        <v>190.46101379394531</v>
      </c>
      <c r="L255" s="61">
        <v>91.4891357421875</v>
      </c>
      <c r="M255" s="61">
        <v>0</v>
      </c>
      <c r="N255" s="61">
        <v>0</v>
      </c>
      <c r="O255" s="61">
        <v>0</v>
      </c>
      <c r="P255" s="61">
        <v>0</v>
      </c>
      <c r="Q255" s="61">
        <v>0</v>
      </c>
      <c r="R255" s="61">
        <v>0</v>
      </c>
      <c r="S255" s="61">
        <v>0</v>
      </c>
      <c r="T255" s="61">
        <v>0</v>
      </c>
      <c r="U255" s="61">
        <v>8.9877099990844727</v>
      </c>
      <c r="V255" s="61">
        <v>4.3173027038574219</v>
      </c>
      <c r="W255" s="61">
        <v>199.191123008728</v>
      </c>
      <c r="X255" s="61">
        <v>30.374526977539059</v>
      </c>
      <c r="Y255" s="61">
        <v>14.590592384338381</v>
      </c>
      <c r="Z255" s="61">
        <v>177.80430603027341</v>
      </c>
      <c r="AA255" s="61">
        <v>166.98786926269531</v>
      </c>
      <c r="AB255" s="61">
        <v>80.213668823242188</v>
      </c>
      <c r="AC255" s="61">
        <v>41.190963745117188</v>
      </c>
      <c r="AD255" s="61">
        <v>175.97557067871091</v>
      </c>
      <c r="AE255" s="61">
        <v>84.530960083007813</v>
      </c>
      <c r="AF255" s="61">
        <v>32.203262329101591</v>
      </c>
      <c r="AG255" s="61">
        <v>0</v>
      </c>
      <c r="AH255" s="61">
        <v>0</v>
      </c>
      <c r="AI255" s="61">
        <v>208.1788330078125</v>
      </c>
      <c r="AJ255" s="61">
        <v>5.8658962249755859</v>
      </c>
      <c r="AK255" s="61">
        <v>2.817719697952271</v>
      </c>
      <c r="AL255" s="61">
        <v>202.31293678283691</v>
      </c>
    </row>
    <row r="256" spans="1:38" ht="14.45">
      <c r="A256">
        <v>94</v>
      </c>
      <c r="B256" t="s">
        <v>1001</v>
      </c>
      <c r="C256" t="s">
        <v>1002</v>
      </c>
      <c r="D256" t="s">
        <v>1002</v>
      </c>
      <c r="E256" t="s">
        <v>2113</v>
      </c>
      <c r="F256" t="s">
        <v>229</v>
      </c>
      <c r="G256" t="s">
        <v>2347</v>
      </c>
      <c r="H256" s="61">
        <v>2218.325439453125</v>
      </c>
      <c r="I256" s="61">
        <v>305.08306884765619</v>
      </c>
      <c r="J256" s="61">
        <v>13.752853393554689</v>
      </c>
      <c r="K256" s="61">
        <v>1913.242431640625</v>
      </c>
      <c r="L256" s="61">
        <v>86.247146606445313</v>
      </c>
      <c r="M256" s="61">
        <v>0</v>
      </c>
      <c r="N256" s="61">
        <v>0</v>
      </c>
      <c r="O256" s="61">
        <v>0</v>
      </c>
      <c r="P256" s="61">
        <v>0</v>
      </c>
      <c r="Q256" s="61">
        <v>1257.851684570312</v>
      </c>
      <c r="R256" s="61">
        <v>56.7027587890625</v>
      </c>
      <c r="S256" s="61">
        <v>919.1981201171875</v>
      </c>
      <c r="T256" s="61">
        <v>41.436576843261719</v>
      </c>
      <c r="U256" s="61">
        <v>1557.754150390625</v>
      </c>
      <c r="V256" s="61">
        <v>70.222076416015625</v>
      </c>
      <c r="W256" s="61">
        <v>660.5712890625</v>
      </c>
      <c r="X256" s="61">
        <v>0</v>
      </c>
      <c r="Y256" s="61">
        <v>0</v>
      </c>
      <c r="Z256" s="61">
        <v>2218.325439453125</v>
      </c>
      <c r="AA256" s="61">
        <v>119.988883972168</v>
      </c>
      <c r="AB256" s="61">
        <v>5.4089846611022949</v>
      </c>
      <c r="AC256" s="61">
        <v>2098.336555480957</v>
      </c>
      <c r="AD256" s="61">
        <v>1593.169555664062</v>
      </c>
      <c r="AE256" s="61">
        <v>71.818565368652344</v>
      </c>
      <c r="AF256" s="61">
        <v>625.15588378906295</v>
      </c>
      <c r="AG256" s="61">
        <v>1242.01953125</v>
      </c>
      <c r="AH256" s="61">
        <v>55.989055633544922</v>
      </c>
      <c r="AI256" s="61">
        <v>976.305908203125</v>
      </c>
      <c r="AJ256" s="61">
        <v>53.408622741699219</v>
      </c>
      <c r="AK256" s="61">
        <v>2.4076099395751949</v>
      </c>
      <c r="AL256" s="61">
        <v>2164.9168167114258</v>
      </c>
    </row>
    <row r="257" spans="1:38" ht="14.45">
      <c r="A257">
        <v>32</v>
      </c>
      <c r="B257" t="s">
        <v>1004</v>
      </c>
      <c r="C257" t="s">
        <v>1005</v>
      </c>
      <c r="D257" t="s">
        <v>1005</v>
      </c>
      <c r="E257" t="s">
        <v>2108</v>
      </c>
      <c r="F257" t="s">
        <v>224</v>
      </c>
      <c r="G257" t="s">
        <v>2348</v>
      </c>
      <c r="H257" s="61">
        <v>0</v>
      </c>
      <c r="I257" s="61">
        <v>0</v>
      </c>
      <c r="J257" s="61">
        <v>0</v>
      </c>
      <c r="K257" s="61">
        <v>0</v>
      </c>
      <c r="L257" s="61">
        <v>0</v>
      </c>
      <c r="M257" s="61">
        <v>0</v>
      </c>
      <c r="N257" s="61">
        <v>0</v>
      </c>
      <c r="O257" s="61">
        <v>0</v>
      </c>
      <c r="P257" s="61">
        <v>0</v>
      </c>
      <c r="Q257" s="61">
        <v>0</v>
      </c>
      <c r="R257" s="61">
        <v>0</v>
      </c>
      <c r="S257" s="61">
        <v>0</v>
      </c>
      <c r="T257" s="61">
        <v>0</v>
      </c>
      <c r="U257" s="61">
        <v>0</v>
      </c>
      <c r="V257" s="61">
        <v>0</v>
      </c>
      <c r="W257" s="61">
        <v>0</v>
      </c>
      <c r="X257" s="61">
        <v>0</v>
      </c>
      <c r="Y257" s="61">
        <v>0</v>
      </c>
      <c r="Z257" s="61">
        <v>0</v>
      </c>
      <c r="AA257" s="61">
        <v>0</v>
      </c>
      <c r="AB257" s="61">
        <v>0</v>
      </c>
      <c r="AC257" s="61">
        <v>0</v>
      </c>
      <c r="AD257" s="61">
        <v>0</v>
      </c>
      <c r="AE257" s="61">
        <v>0</v>
      </c>
      <c r="AF257" s="61">
        <v>0</v>
      </c>
      <c r="AG257" s="61">
        <v>0</v>
      </c>
      <c r="AH257" s="61">
        <v>0</v>
      </c>
      <c r="AI257" s="61">
        <v>0</v>
      </c>
      <c r="AJ257" s="61">
        <v>0</v>
      </c>
      <c r="AK257" s="61">
        <v>0</v>
      </c>
      <c r="AL257" s="61">
        <v>0</v>
      </c>
    </row>
    <row r="258" spans="1:38" ht="14.45">
      <c r="A258">
        <v>166</v>
      </c>
      <c r="B258" t="s">
        <v>1007</v>
      </c>
      <c r="C258" t="s">
        <v>1008</v>
      </c>
      <c r="D258" t="s">
        <v>1009</v>
      </c>
      <c r="E258" t="s">
        <v>2159</v>
      </c>
      <c r="F258" t="s">
        <v>269</v>
      </c>
      <c r="G258" t="s">
        <v>2349</v>
      </c>
      <c r="H258" s="61">
        <v>39.622158050537109</v>
      </c>
      <c r="I258" s="61">
        <v>0</v>
      </c>
      <c r="J258" s="61">
        <v>0</v>
      </c>
      <c r="K258" s="61">
        <v>0</v>
      </c>
      <c r="L258" s="61">
        <v>0</v>
      </c>
      <c r="M258" s="61">
        <v>0</v>
      </c>
      <c r="N258" s="61">
        <v>0</v>
      </c>
      <c r="O258" s="61">
        <v>0</v>
      </c>
      <c r="P258" s="61">
        <v>0</v>
      </c>
      <c r="Q258" s="61">
        <v>0</v>
      </c>
      <c r="R258" s="61">
        <v>0</v>
      </c>
      <c r="S258" s="61">
        <v>0</v>
      </c>
      <c r="T258" s="61">
        <v>0</v>
      </c>
      <c r="U258" s="61">
        <v>0</v>
      </c>
      <c r="V258" s="61">
        <v>0</v>
      </c>
      <c r="W258" s="61">
        <v>39.622158050537109</v>
      </c>
      <c r="X258" s="61">
        <v>0</v>
      </c>
      <c r="Y258" s="61">
        <v>0</v>
      </c>
      <c r="Z258" s="61">
        <v>39.622158050537109</v>
      </c>
      <c r="AA258" s="61">
        <v>5.2794976234436044</v>
      </c>
      <c r="AB258" s="61">
        <v>13.32460975646973</v>
      </c>
      <c r="AC258" s="61">
        <v>34.342660427093513</v>
      </c>
      <c r="AD258" s="61">
        <v>5.2794976234436044</v>
      </c>
      <c r="AE258" s="61">
        <v>13.32460975646973</v>
      </c>
      <c r="AF258" s="61">
        <v>34.342660427093513</v>
      </c>
      <c r="AG258" s="61">
        <v>0</v>
      </c>
      <c r="AH258" s="61">
        <v>0</v>
      </c>
      <c r="AI258" s="61">
        <v>39.622158050537109</v>
      </c>
      <c r="AJ258" s="61">
        <v>39.28497314453125</v>
      </c>
      <c r="AK258" s="61">
        <v>99.149002075195313</v>
      </c>
      <c r="AL258" s="61">
        <v>0.33718490600585938</v>
      </c>
    </row>
    <row r="259" spans="1:38" ht="14.45">
      <c r="A259">
        <v>56</v>
      </c>
      <c r="B259" t="s">
        <v>1011</v>
      </c>
      <c r="C259" t="s">
        <v>1012</v>
      </c>
      <c r="D259" t="s">
        <v>1012</v>
      </c>
      <c r="E259" t="s">
        <v>2108</v>
      </c>
      <c r="F259" t="s">
        <v>215</v>
      </c>
      <c r="G259" t="s">
        <v>2350</v>
      </c>
      <c r="H259" s="61">
        <v>0</v>
      </c>
      <c r="I259" s="61">
        <v>0</v>
      </c>
      <c r="J259" s="61">
        <v>0</v>
      </c>
      <c r="K259" s="61">
        <v>0</v>
      </c>
      <c r="L259" s="61">
        <v>0</v>
      </c>
      <c r="M259" s="61">
        <v>0</v>
      </c>
      <c r="N259" s="61">
        <v>0</v>
      </c>
      <c r="O259" s="61">
        <v>0</v>
      </c>
      <c r="P259" s="61">
        <v>0</v>
      </c>
      <c r="Q259" s="61">
        <v>0</v>
      </c>
      <c r="R259" s="61">
        <v>0</v>
      </c>
      <c r="S259" s="61">
        <v>0</v>
      </c>
      <c r="T259" s="61">
        <v>0</v>
      </c>
      <c r="U259" s="61">
        <v>0</v>
      </c>
      <c r="V259" s="61">
        <v>0</v>
      </c>
      <c r="W259" s="61">
        <v>0</v>
      </c>
      <c r="X259" s="61">
        <v>0</v>
      </c>
      <c r="Y259" s="61">
        <v>0</v>
      </c>
      <c r="Z259" s="61">
        <v>0</v>
      </c>
      <c r="AA259" s="61">
        <v>0</v>
      </c>
      <c r="AB259" s="61">
        <v>0</v>
      </c>
      <c r="AC259" s="61">
        <v>0</v>
      </c>
      <c r="AD259" s="61">
        <v>0</v>
      </c>
      <c r="AE259" s="61">
        <v>0</v>
      </c>
      <c r="AF259" s="61">
        <v>0</v>
      </c>
      <c r="AG259" s="61">
        <v>0</v>
      </c>
      <c r="AH259" s="61">
        <v>0</v>
      </c>
      <c r="AI259" s="61">
        <v>0</v>
      </c>
      <c r="AJ259" s="61">
        <v>0</v>
      </c>
      <c r="AK259" s="61">
        <v>0</v>
      </c>
      <c r="AL259" s="61">
        <v>0</v>
      </c>
    </row>
    <row r="260" spans="1:38" ht="14.45">
      <c r="A260">
        <v>118</v>
      </c>
      <c r="B260" t="s">
        <v>1014</v>
      </c>
      <c r="C260" t="s">
        <v>1015</v>
      </c>
      <c r="D260" t="s">
        <v>1015</v>
      </c>
      <c r="E260" t="s">
        <v>2110</v>
      </c>
      <c r="F260" t="s">
        <v>220</v>
      </c>
      <c r="G260" t="s">
        <v>2351</v>
      </c>
      <c r="H260" s="61">
        <v>0</v>
      </c>
      <c r="I260" s="61">
        <v>0</v>
      </c>
      <c r="J260" s="61">
        <v>0</v>
      </c>
      <c r="K260" s="61">
        <v>0</v>
      </c>
      <c r="L260" s="61">
        <v>0</v>
      </c>
      <c r="M260" s="61">
        <v>0</v>
      </c>
      <c r="N260" s="61">
        <v>0</v>
      </c>
      <c r="O260" s="61">
        <v>0</v>
      </c>
      <c r="P260" s="61">
        <v>0</v>
      </c>
      <c r="Q260" s="61">
        <v>0</v>
      </c>
      <c r="R260" s="61">
        <v>0</v>
      </c>
      <c r="S260" s="61">
        <v>0</v>
      </c>
      <c r="T260" s="61">
        <v>0</v>
      </c>
      <c r="U260" s="61">
        <v>0</v>
      </c>
      <c r="V260" s="61">
        <v>0</v>
      </c>
      <c r="W260" s="61">
        <v>0</v>
      </c>
      <c r="X260" s="61">
        <v>0</v>
      </c>
      <c r="Y260" s="61">
        <v>0</v>
      </c>
      <c r="Z260" s="61">
        <v>0</v>
      </c>
      <c r="AA260" s="61">
        <v>0</v>
      </c>
      <c r="AB260" s="61">
        <v>0</v>
      </c>
      <c r="AC260" s="61">
        <v>0</v>
      </c>
      <c r="AD260" s="61">
        <v>0</v>
      </c>
      <c r="AE260" s="61">
        <v>0</v>
      </c>
      <c r="AF260" s="61">
        <v>0</v>
      </c>
      <c r="AG260" s="61">
        <v>0</v>
      </c>
      <c r="AH260" s="61">
        <v>0</v>
      </c>
      <c r="AI260" s="61">
        <v>0</v>
      </c>
      <c r="AJ260" s="61">
        <v>0</v>
      </c>
      <c r="AK260" s="61">
        <v>0</v>
      </c>
      <c r="AL260" s="61">
        <v>0</v>
      </c>
    </row>
    <row r="261" spans="1:38" ht="14.45">
      <c r="A261">
        <v>57</v>
      </c>
      <c r="B261" t="s">
        <v>1017</v>
      </c>
      <c r="C261" t="s">
        <v>1018</v>
      </c>
      <c r="D261" t="s">
        <v>1018</v>
      </c>
      <c r="E261" t="s">
        <v>2108</v>
      </c>
      <c r="F261" t="s">
        <v>215</v>
      </c>
      <c r="G261" t="s">
        <v>2352</v>
      </c>
      <c r="H261" s="61">
        <v>0</v>
      </c>
      <c r="I261" s="61">
        <v>0</v>
      </c>
      <c r="J261" s="61">
        <v>0</v>
      </c>
      <c r="K261" s="61">
        <v>0</v>
      </c>
      <c r="L261" s="61">
        <v>0</v>
      </c>
      <c r="M261" s="61">
        <v>0</v>
      </c>
      <c r="N261" s="61">
        <v>0</v>
      </c>
      <c r="O261" s="61">
        <v>0</v>
      </c>
      <c r="P261" s="61">
        <v>0</v>
      </c>
      <c r="Q261" s="61">
        <v>0</v>
      </c>
      <c r="R261" s="61">
        <v>0</v>
      </c>
      <c r="S261" s="61">
        <v>0</v>
      </c>
      <c r="T261" s="61">
        <v>0</v>
      </c>
      <c r="U261" s="61">
        <v>0</v>
      </c>
      <c r="V261" s="61">
        <v>0</v>
      </c>
      <c r="W261" s="61">
        <v>0</v>
      </c>
      <c r="X261" s="61">
        <v>0</v>
      </c>
      <c r="Y261" s="61">
        <v>0</v>
      </c>
      <c r="Z261" s="61">
        <v>0</v>
      </c>
      <c r="AA261" s="61">
        <v>0</v>
      </c>
      <c r="AB261" s="61">
        <v>0</v>
      </c>
      <c r="AC261" s="61">
        <v>0</v>
      </c>
      <c r="AD261" s="61">
        <v>0</v>
      </c>
      <c r="AE261" s="61">
        <v>0</v>
      </c>
      <c r="AF261" s="61">
        <v>0</v>
      </c>
      <c r="AG261" s="61">
        <v>0</v>
      </c>
      <c r="AH261" s="61">
        <v>0</v>
      </c>
      <c r="AI261" s="61">
        <v>0</v>
      </c>
      <c r="AJ261" s="61">
        <v>0</v>
      </c>
      <c r="AK261" s="61">
        <v>0</v>
      </c>
      <c r="AL261" s="61">
        <v>0</v>
      </c>
    </row>
    <row r="262" spans="1:38" ht="14.45">
      <c r="A262">
        <v>263</v>
      </c>
      <c r="B262" t="s">
        <v>1020</v>
      </c>
      <c r="C262" t="s">
        <v>1021</v>
      </c>
      <c r="D262" t="s">
        <v>1022</v>
      </c>
      <c r="E262" t="s">
        <v>2126</v>
      </c>
      <c r="F262" t="s">
        <v>269</v>
      </c>
      <c r="G262" t="s">
        <v>2353</v>
      </c>
      <c r="H262" s="61">
        <v>78102.5234375</v>
      </c>
      <c r="I262" s="61">
        <v>26587.521484375</v>
      </c>
      <c r="J262" s="61">
        <v>34.041820526123047</v>
      </c>
      <c r="K262" s="61">
        <v>51515</v>
      </c>
      <c r="L262" s="61">
        <v>65.958175659179688</v>
      </c>
      <c r="M262" s="61">
        <v>30208.259765625</v>
      </c>
      <c r="N262" s="61">
        <v>38.677700042724609</v>
      </c>
      <c r="O262" s="61">
        <v>4130.72119140625</v>
      </c>
      <c r="P262" s="61">
        <v>5.2888445854187012</v>
      </c>
      <c r="Q262" s="61">
        <v>51471.93359375</v>
      </c>
      <c r="R262" s="61">
        <v>65.903038024902344</v>
      </c>
      <c r="S262" s="61">
        <v>0</v>
      </c>
      <c r="T262" s="61">
        <v>0</v>
      </c>
      <c r="U262" s="61">
        <v>15087.0126953125</v>
      </c>
      <c r="V262" s="61">
        <v>19.316934585571289</v>
      </c>
      <c r="W262" s="61">
        <v>63015.5107421875</v>
      </c>
      <c r="X262" s="61">
        <v>28436.705078125</v>
      </c>
      <c r="Y262" s="61">
        <v>36.409458160400391</v>
      </c>
      <c r="Z262" s="61">
        <v>49665.818359375</v>
      </c>
      <c r="AA262" s="61">
        <v>27102.291015625</v>
      </c>
      <c r="AB262" s="61">
        <v>34.700916290283203</v>
      </c>
      <c r="AC262" s="61">
        <v>51000.232421875</v>
      </c>
      <c r="AD262" s="61">
        <v>41052.32421875</v>
      </c>
      <c r="AE262" s="61">
        <v>52.562099456787109</v>
      </c>
      <c r="AF262" s="61">
        <v>37050.19921875</v>
      </c>
      <c r="AG262" s="61">
        <v>3813.534423828125</v>
      </c>
      <c r="AH262" s="61">
        <v>4.8827285766601563</v>
      </c>
      <c r="AI262" s="61">
        <v>74288.989013671875</v>
      </c>
      <c r="AJ262" s="61">
        <v>21921.39453125</v>
      </c>
      <c r="AK262" s="61">
        <v>28.067461013793949</v>
      </c>
      <c r="AL262" s="61">
        <v>56181.12890625</v>
      </c>
    </row>
    <row r="263" spans="1:38" ht="14.45">
      <c r="A263">
        <v>205</v>
      </c>
      <c r="B263" t="s">
        <v>1024</v>
      </c>
      <c r="C263" t="s">
        <v>1025</v>
      </c>
      <c r="D263" t="s">
        <v>1025</v>
      </c>
      <c r="E263" t="s">
        <v>2121</v>
      </c>
      <c r="F263" t="s">
        <v>256</v>
      </c>
      <c r="G263" t="s">
        <v>2354</v>
      </c>
      <c r="H263" s="61">
        <v>528.29754638671875</v>
      </c>
      <c r="I263" s="61">
        <v>163.3866271972656</v>
      </c>
      <c r="J263" s="61">
        <v>30.927007675170898</v>
      </c>
      <c r="K263" s="61">
        <v>364.91091918945313</v>
      </c>
      <c r="L263" s="61">
        <v>69.072990417480469</v>
      </c>
      <c r="M263" s="61">
        <v>0</v>
      </c>
      <c r="N263" s="61">
        <v>0</v>
      </c>
      <c r="O263" s="61">
        <v>0</v>
      </c>
      <c r="P263" s="61">
        <v>0</v>
      </c>
      <c r="Q263" s="61">
        <v>0</v>
      </c>
      <c r="R263" s="61">
        <v>0</v>
      </c>
      <c r="S263" s="61">
        <v>0</v>
      </c>
      <c r="T263" s="61">
        <v>0</v>
      </c>
      <c r="U263" s="61">
        <v>14.21143245697021</v>
      </c>
      <c r="V263" s="61">
        <v>2.6900432109832759</v>
      </c>
      <c r="W263" s="61">
        <v>514.08611392974854</v>
      </c>
      <c r="X263" s="61">
        <v>113.10060882568359</v>
      </c>
      <c r="Y263" s="61">
        <v>21.408506393432621</v>
      </c>
      <c r="Z263" s="61">
        <v>415.19693756103521</v>
      </c>
      <c r="AA263" s="61">
        <v>295.45599365234381</v>
      </c>
      <c r="AB263" s="61">
        <v>55.926059722900391</v>
      </c>
      <c r="AC263" s="61">
        <v>232.84155273437489</v>
      </c>
      <c r="AD263" s="61">
        <v>300.90274047851563</v>
      </c>
      <c r="AE263" s="61">
        <v>56.957061767578118</v>
      </c>
      <c r="AF263" s="61">
        <v>227.3948059082031</v>
      </c>
      <c r="AG263" s="61">
        <v>0</v>
      </c>
      <c r="AH263" s="61">
        <v>0</v>
      </c>
      <c r="AI263" s="61">
        <v>528.29754638671875</v>
      </c>
      <c r="AJ263" s="61">
        <v>28.613534927368161</v>
      </c>
      <c r="AK263" s="61">
        <v>5.4161777496337891</v>
      </c>
      <c r="AL263" s="61">
        <v>499.68401145935059</v>
      </c>
    </row>
    <row r="264" spans="1:38" ht="14.45">
      <c r="A264">
        <v>164</v>
      </c>
      <c r="B264" t="s">
        <v>1027</v>
      </c>
      <c r="C264" t="s">
        <v>1028</v>
      </c>
      <c r="D264" t="s">
        <v>1028</v>
      </c>
      <c r="E264" t="s">
        <v>2137</v>
      </c>
      <c r="F264" t="s">
        <v>215</v>
      </c>
      <c r="G264" t="s">
        <v>2355</v>
      </c>
      <c r="H264" s="61">
        <v>151.77140808105469</v>
      </c>
      <c r="I264" s="61">
        <v>4.7733974456787109</v>
      </c>
      <c r="J264" s="61">
        <v>3.1451230049133301</v>
      </c>
      <c r="K264" s="61">
        <v>146.9980163574219</v>
      </c>
      <c r="L264" s="61">
        <v>96.854881286621094</v>
      </c>
      <c r="M264" s="61">
        <v>0</v>
      </c>
      <c r="N264" s="61">
        <v>0</v>
      </c>
      <c r="O264" s="61">
        <v>0</v>
      </c>
      <c r="P264" s="61">
        <v>0</v>
      </c>
      <c r="Q264" s="61">
        <v>119.52732849121089</v>
      </c>
      <c r="R264" s="61">
        <v>78.754837036132813</v>
      </c>
      <c r="S264" s="61">
        <v>4.7733974456787109</v>
      </c>
      <c r="T264" s="61">
        <v>3.1451230049133301</v>
      </c>
      <c r="U264" s="61">
        <v>0</v>
      </c>
      <c r="V264" s="61">
        <v>0</v>
      </c>
      <c r="W264" s="61">
        <v>151.77140808105469</v>
      </c>
      <c r="X264" s="61">
        <v>0</v>
      </c>
      <c r="Y264" s="61">
        <v>0</v>
      </c>
      <c r="Z264" s="61">
        <v>151.77140808105469</v>
      </c>
      <c r="AA264" s="61">
        <v>0</v>
      </c>
      <c r="AB264" s="61">
        <v>0</v>
      </c>
      <c r="AC264" s="61">
        <v>151.77140808105469</v>
      </c>
      <c r="AD264" s="61">
        <v>0</v>
      </c>
      <c r="AE264" s="61">
        <v>0</v>
      </c>
      <c r="AF264" s="61">
        <v>151.77140808105469</v>
      </c>
      <c r="AG264" s="61">
        <v>146.9980163574219</v>
      </c>
      <c r="AH264" s="61">
        <v>96.854881286621094</v>
      </c>
      <c r="AI264" s="61">
        <v>4.7733917236327841</v>
      </c>
      <c r="AJ264" s="61">
        <v>0</v>
      </c>
      <c r="AK264" s="61">
        <v>0</v>
      </c>
      <c r="AL264" s="61">
        <v>151.77140808105469</v>
      </c>
    </row>
    <row r="265" spans="1:38" ht="14.45">
      <c r="A265">
        <v>291</v>
      </c>
      <c r="B265" t="s">
        <v>1029</v>
      </c>
      <c r="C265" t="s">
        <v>1030</v>
      </c>
      <c r="D265" t="s">
        <v>1031</v>
      </c>
      <c r="E265" t="s">
        <v>2123</v>
      </c>
      <c r="F265" t="s">
        <v>261</v>
      </c>
      <c r="G265" t="s">
        <v>2356</v>
      </c>
      <c r="H265" s="61">
        <v>507.26156616210938</v>
      </c>
      <c r="I265" s="61">
        <v>237.24998474121091</v>
      </c>
      <c r="J265" s="61">
        <v>46.770740509033203</v>
      </c>
      <c r="K265" s="61">
        <v>270.0115966796875</v>
      </c>
      <c r="L265" s="61">
        <v>53.229267120361328</v>
      </c>
      <c r="M265" s="61">
        <v>0</v>
      </c>
      <c r="N265" s="61">
        <v>0</v>
      </c>
      <c r="O265" s="61">
        <v>0</v>
      </c>
      <c r="P265" s="61">
        <v>0</v>
      </c>
      <c r="Q265" s="61">
        <v>0</v>
      </c>
      <c r="R265" s="61">
        <v>0</v>
      </c>
      <c r="S265" s="61">
        <v>0</v>
      </c>
      <c r="T265" s="61">
        <v>0</v>
      </c>
      <c r="U265" s="61">
        <v>0</v>
      </c>
      <c r="V265" s="61">
        <v>0</v>
      </c>
      <c r="W265" s="61">
        <v>507.26156616210938</v>
      </c>
      <c r="X265" s="61">
        <v>0</v>
      </c>
      <c r="Y265" s="61">
        <v>0</v>
      </c>
      <c r="Z265" s="61">
        <v>507.26156616210938</v>
      </c>
      <c r="AA265" s="61">
        <v>0</v>
      </c>
      <c r="AB265" s="61">
        <v>0</v>
      </c>
      <c r="AC265" s="61">
        <v>507.26156616210938</v>
      </c>
      <c r="AD265" s="61">
        <v>0</v>
      </c>
      <c r="AE265" s="61">
        <v>0</v>
      </c>
      <c r="AF265" s="61">
        <v>507.26156616210938</v>
      </c>
      <c r="AG265" s="61">
        <v>0</v>
      </c>
      <c r="AH265" s="61">
        <v>0</v>
      </c>
      <c r="AI265" s="61">
        <v>507.26156616210938</v>
      </c>
      <c r="AJ265" s="61">
        <v>0</v>
      </c>
      <c r="AK265" s="61">
        <v>0</v>
      </c>
      <c r="AL265" s="61">
        <v>507.26156616210938</v>
      </c>
    </row>
    <row r="266" spans="1:38" ht="14.45">
      <c r="A266">
        <v>58</v>
      </c>
      <c r="B266" t="s">
        <v>1033</v>
      </c>
      <c r="C266" t="s">
        <v>1034</v>
      </c>
      <c r="D266" t="s">
        <v>1034</v>
      </c>
      <c r="E266" t="s">
        <v>2108</v>
      </c>
      <c r="F266" t="s">
        <v>215</v>
      </c>
      <c r="G266" t="s">
        <v>2357</v>
      </c>
      <c r="H266" s="61">
        <v>0</v>
      </c>
      <c r="I266" s="61">
        <v>0</v>
      </c>
      <c r="J266" s="61">
        <v>0</v>
      </c>
      <c r="K266" s="61">
        <v>0</v>
      </c>
      <c r="L266" s="61">
        <v>0</v>
      </c>
      <c r="M266" s="61">
        <v>0</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61">
        <v>0</v>
      </c>
      <c r="AE266" s="61">
        <v>0</v>
      </c>
      <c r="AF266" s="61">
        <v>0</v>
      </c>
      <c r="AG266" s="61">
        <v>0</v>
      </c>
      <c r="AH266" s="61">
        <v>0</v>
      </c>
      <c r="AI266" s="61">
        <v>0</v>
      </c>
      <c r="AJ266" s="61">
        <v>0</v>
      </c>
      <c r="AK266" s="61">
        <v>0</v>
      </c>
      <c r="AL266" s="61">
        <v>0</v>
      </c>
    </row>
    <row r="267" spans="1:38" ht="14.45">
      <c r="A267">
        <v>271</v>
      </c>
      <c r="B267" t="s">
        <v>1036</v>
      </c>
      <c r="C267" t="s">
        <v>1037</v>
      </c>
      <c r="D267" t="s">
        <v>1038</v>
      </c>
      <c r="E267" t="s">
        <v>2137</v>
      </c>
      <c r="F267" t="s">
        <v>215</v>
      </c>
      <c r="G267" t="s">
        <v>2358</v>
      </c>
      <c r="H267" s="61">
        <v>1604.40087890625</v>
      </c>
      <c r="I267" s="61">
        <v>134.62504577636719</v>
      </c>
      <c r="J267" s="61">
        <v>8.3909854888916016</v>
      </c>
      <c r="K267" s="61">
        <v>1469.77587890625</v>
      </c>
      <c r="L267" s="61">
        <v>91.609016418457031</v>
      </c>
      <c r="M267" s="61">
        <v>0</v>
      </c>
      <c r="N267" s="61">
        <v>0</v>
      </c>
      <c r="O267" s="61">
        <v>0</v>
      </c>
      <c r="P267" s="61">
        <v>0</v>
      </c>
      <c r="Q267" s="61">
        <v>1006.370727539062</v>
      </c>
      <c r="R267" s="61">
        <v>62.725639343261719</v>
      </c>
      <c r="S267" s="61">
        <v>0</v>
      </c>
      <c r="T267" s="61">
        <v>0</v>
      </c>
      <c r="U267" s="61">
        <v>1328.653442382812</v>
      </c>
      <c r="V267" s="61">
        <v>82.813056945800781</v>
      </c>
      <c r="W267" s="61">
        <v>275.74743652343801</v>
      </c>
      <c r="X267" s="61">
        <v>0</v>
      </c>
      <c r="Y267" s="61">
        <v>0</v>
      </c>
      <c r="Z267" s="61">
        <v>1604.40087890625</v>
      </c>
      <c r="AA267" s="61">
        <v>277.39544677734381</v>
      </c>
      <c r="AB267" s="61">
        <v>17.28965950012207</v>
      </c>
      <c r="AC267" s="61">
        <v>1327.005432128906</v>
      </c>
      <c r="AD267" s="61">
        <v>1328.653442382812</v>
      </c>
      <c r="AE267" s="61">
        <v>82.813056945800781</v>
      </c>
      <c r="AF267" s="61">
        <v>275.74743652343801</v>
      </c>
      <c r="AG267" s="61">
        <v>920.81256103515625</v>
      </c>
      <c r="AH267" s="61">
        <v>57.392925262451172</v>
      </c>
      <c r="AI267" s="61">
        <v>683.58831787109375</v>
      </c>
      <c r="AJ267" s="61">
        <v>0</v>
      </c>
      <c r="AK267" s="61">
        <v>0</v>
      </c>
      <c r="AL267" s="61">
        <v>1604.40087890625</v>
      </c>
    </row>
    <row r="268" spans="1:38" ht="14.45">
      <c r="A268">
        <v>266</v>
      </c>
      <c r="B268" t="s">
        <v>1040</v>
      </c>
      <c r="C268" t="s">
        <v>1041</v>
      </c>
      <c r="D268" t="s">
        <v>1041</v>
      </c>
      <c r="E268" t="s">
        <v>2117</v>
      </c>
      <c r="F268" t="s">
        <v>240</v>
      </c>
      <c r="G268" t="s">
        <v>2359</v>
      </c>
      <c r="H268" s="61">
        <v>2175.490234375</v>
      </c>
      <c r="I268" s="61">
        <v>0</v>
      </c>
      <c r="J268" s="61">
        <v>0</v>
      </c>
      <c r="K268" s="61">
        <v>0</v>
      </c>
      <c r="L268" s="61">
        <v>0</v>
      </c>
      <c r="M268" s="61">
        <v>3.0515742301940918</v>
      </c>
      <c r="N268" s="61">
        <v>0.1402706503868103</v>
      </c>
      <c r="O268" s="61">
        <v>2.998468160629272</v>
      </c>
      <c r="P268" s="61">
        <v>0.13782954216003421</v>
      </c>
      <c r="Q268" s="61">
        <v>0</v>
      </c>
      <c r="R268" s="61">
        <v>0</v>
      </c>
      <c r="S268" s="61">
        <v>0</v>
      </c>
      <c r="T268" s="61">
        <v>0</v>
      </c>
      <c r="U268" s="61">
        <v>1434.21142578125</v>
      </c>
      <c r="V268" s="61">
        <v>65.925895690917969</v>
      </c>
      <c r="W268" s="61">
        <v>741.27880859375</v>
      </c>
      <c r="X268" s="61">
        <v>686.84619140625</v>
      </c>
      <c r="Y268" s="61">
        <v>31.572019577026371</v>
      </c>
      <c r="Z268" s="61">
        <v>1488.64404296875</v>
      </c>
      <c r="AA268" s="61">
        <v>1347.736206054688</v>
      </c>
      <c r="AB268" s="61">
        <v>61.950920104980469</v>
      </c>
      <c r="AC268" s="61">
        <v>827.75402832031205</v>
      </c>
      <c r="AD268" s="61">
        <v>1855.261108398438</v>
      </c>
      <c r="AE268" s="61">
        <v>85.280136108398438</v>
      </c>
      <c r="AF268" s="61">
        <v>320.22912597656199</v>
      </c>
      <c r="AG268" s="61">
        <v>1609.509033203125</v>
      </c>
      <c r="AH268" s="61">
        <v>73.983741760253906</v>
      </c>
      <c r="AI268" s="61">
        <v>565.981201171875</v>
      </c>
      <c r="AJ268" s="61">
        <v>560.98504638671875</v>
      </c>
      <c r="AK268" s="61">
        <v>25.786602020263668</v>
      </c>
      <c r="AL268" s="61">
        <v>1614.505187988281</v>
      </c>
    </row>
    <row r="269" spans="1:38" ht="14.45">
      <c r="A269">
        <v>187</v>
      </c>
      <c r="B269" t="s">
        <v>1043</v>
      </c>
      <c r="C269" t="s">
        <v>1044</v>
      </c>
      <c r="D269" t="s">
        <v>1044</v>
      </c>
      <c r="E269" t="s">
        <v>2108</v>
      </c>
      <c r="F269" t="s">
        <v>229</v>
      </c>
      <c r="G269" t="s">
        <v>230</v>
      </c>
      <c r="H269" s="61">
        <v>0</v>
      </c>
      <c r="I269" s="61">
        <v>0</v>
      </c>
      <c r="J269" s="61">
        <v>0</v>
      </c>
      <c r="K269" s="61">
        <v>0</v>
      </c>
      <c r="L269" s="61">
        <v>0</v>
      </c>
      <c r="M269" s="61">
        <v>0</v>
      </c>
      <c r="N269" s="61">
        <v>0</v>
      </c>
      <c r="O269" s="61">
        <v>0</v>
      </c>
      <c r="P269" s="61">
        <v>0</v>
      </c>
      <c r="Q269" s="61">
        <v>0</v>
      </c>
      <c r="R269" s="61">
        <v>0</v>
      </c>
      <c r="S269" s="61">
        <v>0</v>
      </c>
      <c r="T269" s="61">
        <v>0</v>
      </c>
      <c r="U269" s="61">
        <v>0</v>
      </c>
      <c r="V269" s="61">
        <v>0</v>
      </c>
      <c r="W269" s="61">
        <v>0</v>
      </c>
      <c r="X269" s="61">
        <v>0</v>
      </c>
      <c r="Y269" s="61">
        <v>0</v>
      </c>
      <c r="Z269" s="61">
        <v>0</v>
      </c>
      <c r="AA269" s="61">
        <v>0</v>
      </c>
      <c r="AB269" s="61">
        <v>0</v>
      </c>
      <c r="AC269" s="61">
        <v>0</v>
      </c>
      <c r="AD269" s="61">
        <v>0</v>
      </c>
      <c r="AE269" s="61">
        <v>0</v>
      </c>
      <c r="AF269" s="61">
        <v>0</v>
      </c>
      <c r="AG269" s="61">
        <v>0</v>
      </c>
      <c r="AH269" s="61">
        <v>0</v>
      </c>
      <c r="AI269" s="61">
        <v>0</v>
      </c>
      <c r="AJ269" s="61">
        <v>0</v>
      </c>
      <c r="AK269" s="61">
        <v>0</v>
      </c>
      <c r="AL269" s="61">
        <v>0</v>
      </c>
    </row>
    <row r="270" spans="1:38" ht="14.45">
      <c r="A270">
        <v>156</v>
      </c>
      <c r="B270" t="s">
        <v>1045</v>
      </c>
      <c r="C270" t="s">
        <v>1046</v>
      </c>
      <c r="D270" t="s">
        <v>1046</v>
      </c>
      <c r="E270" t="s">
        <v>2126</v>
      </c>
      <c r="F270" t="s">
        <v>269</v>
      </c>
      <c r="G270" t="s">
        <v>2360</v>
      </c>
      <c r="H270" s="61">
        <v>0</v>
      </c>
      <c r="I270" s="61">
        <v>0</v>
      </c>
      <c r="J270" s="61">
        <v>0</v>
      </c>
      <c r="K270" s="61">
        <v>0</v>
      </c>
      <c r="L270" s="61">
        <v>0</v>
      </c>
      <c r="M270" s="61">
        <v>0</v>
      </c>
      <c r="N270" s="61">
        <v>0</v>
      </c>
      <c r="O270" s="61">
        <v>0</v>
      </c>
      <c r="P270" s="61">
        <v>0</v>
      </c>
      <c r="Q270" s="61">
        <v>0</v>
      </c>
      <c r="R270" s="61">
        <v>0</v>
      </c>
      <c r="S270" s="61">
        <v>0</v>
      </c>
      <c r="T270" s="61">
        <v>0</v>
      </c>
      <c r="U270" s="61">
        <v>0</v>
      </c>
      <c r="V270" s="61">
        <v>0</v>
      </c>
      <c r="W270" s="61">
        <v>0</v>
      </c>
      <c r="X270" s="61">
        <v>0</v>
      </c>
      <c r="Y270" s="61">
        <v>0</v>
      </c>
      <c r="Z270" s="61">
        <v>0</v>
      </c>
      <c r="AA270" s="61">
        <v>0</v>
      </c>
      <c r="AB270" s="61">
        <v>0</v>
      </c>
      <c r="AC270" s="61">
        <v>0</v>
      </c>
      <c r="AD270" s="61">
        <v>0</v>
      </c>
      <c r="AE270" s="61">
        <v>0</v>
      </c>
      <c r="AF270" s="61">
        <v>0</v>
      </c>
      <c r="AG270" s="61">
        <v>0</v>
      </c>
      <c r="AH270" s="61">
        <v>0</v>
      </c>
      <c r="AI270" s="61">
        <v>0</v>
      </c>
      <c r="AJ270" s="61">
        <v>0</v>
      </c>
      <c r="AK270" s="61">
        <v>0</v>
      </c>
      <c r="AL270" s="61">
        <v>0</v>
      </c>
    </row>
    <row r="271" spans="1:38" ht="14.45">
      <c r="A271">
        <v>59</v>
      </c>
      <c r="B271" t="s">
        <v>1048</v>
      </c>
      <c r="C271" t="s">
        <v>1049</v>
      </c>
      <c r="D271" t="s">
        <v>1049</v>
      </c>
      <c r="E271" t="s">
        <v>2108</v>
      </c>
      <c r="F271" t="s">
        <v>215</v>
      </c>
      <c r="G271" t="s">
        <v>2361</v>
      </c>
      <c r="H271" s="61">
        <v>0</v>
      </c>
      <c r="I271" s="61">
        <v>0</v>
      </c>
      <c r="J271" s="61">
        <v>0</v>
      </c>
      <c r="K271" s="61">
        <v>0</v>
      </c>
      <c r="L271" s="61">
        <v>0</v>
      </c>
      <c r="M271" s="61">
        <v>0</v>
      </c>
      <c r="N271" s="61">
        <v>0</v>
      </c>
      <c r="O271" s="61">
        <v>0</v>
      </c>
      <c r="P271" s="61">
        <v>0</v>
      </c>
      <c r="Q271" s="61">
        <v>0</v>
      </c>
      <c r="R271" s="61">
        <v>0</v>
      </c>
      <c r="S271" s="61">
        <v>0</v>
      </c>
      <c r="T271" s="61">
        <v>0</v>
      </c>
      <c r="U271" s="61">
        <v>0</v>
      </c>
      <c r="V271" s="61">
        <v>0</v>
      </c>
      <c r="W271" s="61">
        <v>0</v>
      </c>
      <c r="X271" s="61">
        <v>0</v>
      </c>
      <c r="Y271" s="61">
        <v>0</v>
      </c>
      <c r="Z271" s="61">
        <v>0</v>
      </c>
      <c r="AA271" s="61">
        <v>0</v>
      </c>
      <c r="AB271" s="61">
        <v>0</v>
      </c>
      <c r="AC271" s="61">
        <v>0</v>
      </c>
      <c r="AD271" s="61">
        <v>0</v>
      </c>
      <c r="AE271" s="61">
        <v>0</v>
      </c>
      <c r="AF271" s="61">
        <v>0</v>
      </c>
      <c r="AG271" s="61">
        <v>0</v>
      </c>
      <c r="AH271" s="61">
        <v>0</v>
      </c>
      <c r="AI271" s="61">
        <v>0</v>
      </c>
      <c r="AJ271" s="61">
        <v>0</v>
      </c>
      <c r="AK271" s="61">
        <v>0</v>
      </c>
      <c r="AL271" s="61">
        <v>0</v>
      </c>
    </row>
    <row r="272" spans="1:38" ht="14.45">
      <c r="A272">
        <v>123</v>
      </c>
      <c r="B272" t="s">
        <v>1051</v>
      </c>
      <c r="C272" t="s">
        <v>1052</v>
      </c>
      <c r="D272" t="s">
        <v>1052</v>
      </c>
      <c r="E272" t="s">
        <v>2135</v>
      </c>
      <c r="F272" t="s">
        <v>265</v>
      </c>
      <c r="G272" t="s">
        <v>230</v>
      </c>
      <c r="H272" s="61">
        <v>14228.4638671875</v>
      </c>
      <c r="I272" s="61">
        <v>1120.704223632812</v>
      </c>
      <c r="J272" s="61">
        <v>7.8764944076538086</v>
      </c>
      <c r="K272" s="61">
        <v>13107.759765625</v>
      </c>
      <c r="L272" s="61">
        <v>92.123504638671875</v>
      </c>
      <c r="M272" s="61">
        <v>0</v>
      </c>
      <c r="N272" s="61">
        <v>0</v>
      </c>
      <c r="O272" s="61">
        <v>0</v>
      </c>
      <c r="P272" s="61">
        <v>0</v>
      </c>
      <c r="Q272" s="61">
        <v>1103.455688476562</v>
      </c>
      <c r="R272" s="61">
        <v>7.7552690505981454</v>
      </c>
      <c r="S272" s="61">
        <v>0</v>
      </c>
      <c r="T272" s="61">
        <v>0</v>
      </c>
      <c r="U272" s="61">
        <v>807.6871337890625</v>
      </c>
      <c r="V272" s="61">
        <v>5.6765589714050293</v>
      </c>
      <c r="W272" s="61">
        <v>13420.776733398439</v>
      </c>
      <c r="X272" s="61">
        <v>2283.00732421875</v>
      </c>
      <c r="Y272" s="61">
        <v>16.045352935791019</v>
      </c>
      <c r="Z272" s="61">
        <v>11945.45654296875</v>
      </c>
      <c r="AA272" s="61">
        <v>9532.0068359375</v>
      </c>
      <c r="AB272" s="61">
        <v>66.992523193359375</v>
      </c>
      <c r="AC272" s="61">
        <v>4696.45703125</v>
      </c>
      <c r="AD272" s="61">
        <v>9825.6630859375</v>
      </c>
      <c r="AE272" s="61">
        <v>69.056388854980469</v>
      </c>
      <c r="AF272" s="61">
        <v>4402.80078125</v>
      </c>
      <c r="AG272" s="61">
        <v>8904.259765625</v>
      </c>
      <c r="AH272" s="61">
        <v>62.580608367919922</v>
      </c>
      <c r="AI272" s="61">
        <v>5324.2041015625</v>
      </c>
      <c r="AJ272" s="61">
        <v>1174.835693359375</v>
      </c>
      <c r="AK272" s="61">
        <v>8.2569398880004883</v>
      </c>
      <c r="AL272" s="61">
        <v>13053.62817382812</v>
      </c>
    </row>
    <row r="273" spans="1:38" ht="14.45">
      <c r="A273">
        <v>256</v>
      </c>
      <c r="B273" t="s">
        <v>1053</v>
      </c>
      <c r="C273" t="s">
        <v>1054</v>
      </c>
      <c r="D273" t="s">
        <v>1054</v>
      </c>
      <c r="E273" t="s">
        <v>2121</v>
      </c>
      <c r="F273" t="s">
        <v>256</v>
      </c>
      <c r="G273" t="s">
        <v>2362</v>
      </c>
      <c r="H273" s="61">
        <v>0</v>
      </c>
      <c r="I273" s="61">
        <v>0</v>
      </c>
      <c r="J273" s="61">
        <v>0</v>
      </c>
      <c r="K273" s="61">
        <v>0</v>
      </c>
      <c r="L273" s="61">
        <v>0</v>
      </c>
      <c r="M273" s="61">
        <v>0</v>
      </c>
      <c r="N273" s="61">
        <v>0</v>
      </c>
      <c r="O273" s="61">
        <v>0</v>
      </c>
      <c r="P273" s="61">
        <v>0</v>
      </c>
      <c r="Q273" s="61">
        <v>0</v>
      </c>
      <c r="R273" s="61">
        <v>0</v>
      </c>
      <c r="S273" s="61">
        <v>0</v>
      </c>
      <c r="T273" s="61">
        <v>0</v>
      </c>
      <c r="U273" s="61">
        <v>0</v>
      </c>
      <c r="V273" s="61">
        <v>0</v>
      </c>
      <c r="W273" s="61">
        <v>0</v>
      </c>
      <c r="X273" s="61">
        <v>0</v>
      </c>
      <c r="Y273" s="61">
        <v>0</v>
      </c>
      <c r="Z273" s="61">
        <v>0</v>
      </c>
      <c r="AA273" s="61">
        <v>0</v>
      </c>
      <c r="AB273" s="61">
        <v>0</v>
      </c>
      <c r="AC273" s="61">
        <v>0</v>
      </c>
      <c r="AD273" s="61">
        <v>0</v>
      </c>
      <c r="AE273" s="61">
        <v>0</v>
      </c>
      <c r="AF273" s="61">
        <v>0</v>
      </c>
      <c r="AG273" s="61">
        <v>0</v>
      </c>
      <c r="AH273" s="61">
        <v>0</v>
      </c>
      <c r="AI273" s="61">
        <v>0</v>
      </c>
      <c r="AJ273" s="61">
        <v>0</v>
      </c>
      <c r="AK273" s="61">
        <v>0</v>
      </c>
      <c r="AL273" s="61">
        <v>0</v>
      </c>
    </row>
    <row r="274" spans="1:38" ht="14.45">
      <c r="A274">
        <v>306</v>
      </c>
      <c r="B274" t="s">
        <v>1055</v>
      </c>
      <c r="C274" t="s">
        <v>1056</v>
      </c>
      <c r="D274" t="s">
        <v>1057</v>
      </c>
      <c r="E274" t="s">
        <v>2132</v>
      </c>
      <c r="F274" t="s">
        <v>256</v>
      </c>
      <c r="G274" t="s">
        <v>2363</v>
      </c>
      <c r="H274" s="61">
        <v>20775.2578125</v>
      </c>
      <c r="I274" s="61">
        <v>5836.0107421875</v>
      </c>
      <c r="J274" s="61">
        <v>28.091159820556641</v>
      </c>
      <c r="K274" s="61">
        <v>14939.2470703125</v>
      </c>
      <c r="L274" s="61">
        <v>71.908843994140625</v>
      </c>
      <c r="M274" s="61">
        <v>0</v>
      </c>
      <c r="N274" s="61">
        <v>0</v>
      </c>
      <c r="O274" s="61">
        <v>0</v>
      </c>
      <c r="P274" s="61">
        <v>0</v>
      </c>
      <c r="Q274" s="61">
        <v>2298.75830078125</v>
      </c>
      <c r="R274" s="61">
        <v>11.06488513946533</v>
      </c>
      <c r="S274" s="61">
        <v>18193.13671875</v>
      </c>
      <c r="T274" s="61">
        <v>87.571174621582031</v>
      </c>
      <c r="U274" s="61">
        <v>0</v>
      </c>
      <c r="V274" s="61">
        <v>0</v>
      </c>
      <c r="W274" s="61">
        <v>20775.2578125</v>
      </c>
      <c r="X274" s="61">
        <v>2862.5439453125</v>
      </c>
      <c r="Y274" s="61">
        <v>13.77862071990967</v>
      </c>
      <c r="Z274" s="61">
        <v>17912.7138671875</v>
      </c>
      <c r="AA274" s="61">
        <v>7917.37109375</v>
      </c>
      <c r="AB274" s="61">
        <v>38.109615325927727</v>
      </c>
      <c r="AC274" s="61">
        <v>12857.88671875</v>
      </c>
      <c r="AD274" s="61">
        <v>8020.0302734375</v>
      </c>
      <c r="AE274" s="61">
        <v>38.603759765625</v>
      </c>
      <c r="AF274" s="61">
        <v>12755.2275390625</v>
      </c>
      <c r="AG274" s="61">
        <v>9671.033203125</v>
      </c>
      <c r="AH274" s="61">
        <v>46.550724029541023</v>
      </c>
      <c r="AI274" s="61">
        <v>11104.224609375</v>
      </c>
      <c r="AJ274" s="61">
        <v>227.04107666015619</v>
      </c>
      <c r="AK274" s="61">
        <v>1.092843651771545</v>
      </c>
      <c r="AL274" s="61">
        <v>20548.21673583984</v>
      </c>
    </row>
    <row r="275" spans="1:38" ht="14.45">
      <c r="A275">
        <v>69</v>
      </c>
      <c r="B275" t="s">
        <v>1058</v>
      </c>
      <c r="C275" t="s">
        <v>1059</v>
      </c>
      <c r="D275" t="s">
        <v>1059</v>
      </c>
      <c r="E275" t="s">
        <v>2108</v>
      </c>
      <c r="F275" t="s">
        <v>215</v>
      </c>
      <c r="G275" t="s">
        <v>2364</v>
      </c>
      <c r="H275" s="61">
        <v>0</v>
      </c>
      <c r="I275" s="61">
        <v>0</v>
      </c>
      <c r="J275" s="61">
        <v>0</v>
      </c>
      <c r="K275" s="61">
        <v>0</v>
      </c>
      <c r="L275" s="61">
        <v>0</v>
      </c>
      <c r="M275" s="61">
        <v>0</v>
      </c>
      <c r="N275" s="61">
        <v>0</v>
      </c>
      <c r="O275" s="61">
        <v>0</v>
      </c>
      <c r="P275" s="61">
        <v>0</v>
      </c>
      <c r="Q275" s="61">
        <v>0</v>
      </c>
      <c r="R275" s="61">
        <v>0</v>
      </c>
      <c r="S275" s="61">
        <v>0</v>
      </c>
      <c r="T275" s="61">
        <v>0</v>
      </c>
      <c r="U275" s="61">
        <v>0</v>
      </c>
      <c r="V275" s="61">
        <v>0</v>
      </c>
      <c r="W275" s="61">
        <v>0</v>
      </c>
      <c r="X275" s="61">
        <v>0</v>
      </c>
      <c r="Y275" s="61">
        <v>0</v>
      </c>
      <c r="Z275" s="61">
        <v>0</v>
      </c>
      <c r="AA275" s="61">
        <v>0</v>
      </c>
      <c r="AB275" s="61">
        <v>0</v>
      </c>
      <c r="AC275" s="61">
        <v>0</v>
      </c>
      <c r="AD275" s="61">
        <v>0</v>
      </c>
      <c r="AE275" s="61">
        <v>0</v>
      </c>
      <c r="AF275" s="61">
        <v>0</v>
      </c>
      <c r="AG275" s="61">
        <v>0</v>
      </c>
      <c r="AH275" s="61">
        <v>0</v>
      </c>
      <c r="AI275" s="61">
        <v>0</v>
      </c>
      <c r="AJ275" s="61">
        <v>0</v>
      </c>
      <c r="AK275" s="61">
        <v>0</v>
      </c>
      <c r="AL275" s="61">
        <v>0</v>
      </c>
    </row>
    <row r="276" spans="1:38" ht="14.45">
      <c r="A276">
        <v>150</v>
      </c>
      <c r="B276" t="s">
        <v>1061</v>
      </c>
      <c r="C276" t="s">
        <v>1062</v>
      </c>
      <c r="D276" t="s">
        <v>1063</v>
      </c>
      <c r="E276" t="s">
        <v>2121</v>
      </c>
      <c r="F276" t="s">
        <v>256</v>
      </c>
      <c r="G276" t="s">
        <v>2365</v>
      </c>
      <c r="H276" s="61">
        <v>0</v>
      </c>
      <c r="I276" s="61">
        <v>0</v>
      </c>
      <c r="J276" s="61">
        <v>0</v>
      </c>
      <c r="K276" s="61">
        <v>0</v>
      </c>
      <c r="L276" s="61">
        <v>0</v>
      </c>
      <c r="M276" s="61">
        <v>0</v>
      </c>
      <c r="N276" s="61">
        <v>0</v>
      </c>
      <c r="O276" s="61">
        <v>0</v>
      </c>
      <c r="P276" s="61">
        <v>0</v>
      </c>
      <c r="Q276" s="61">
        <v>0</v>
      </c>
      <c r="R276" s="61">
        <v>0</v>
      </c>
      <c r="S276" s="61">
        <v>0</v>
      </c>
      <c r="T276" s="61">
        <v>0</v>
      </c>
      <c r="U276" s="61">
        <v>0</v>
      </c>
      <c r="V276" s="61">
        <v>0</v>
      </c>
      <c r="W276" s="61">
        <v>0</v>
      </c>
      <c r="X276" s="61">
        <v>0</v>
      </c>
      <c r="Y276" s="61">
        <v>0</v>
      </c>
      <c r="Z276" s="61">
        <v>0</v>
      </c>
      <c r="AA276" s="61">
        <v>0</v>
      </c>
      <c r="AB276" s="61">
        <v>0</v>
      </c>
      <c r="AC276" s="61">
        <v>0</v>
      </c>
      <c r="AD276" s="61">
        <v>0</v>
      </c>
      <c r="AE276" s="61">
        <v>0</v>
      </c>
      <c r="AF276" s="61">
        <v>0</v>
      </c>
      <c r="AG276" s="61">
        <v>0</v>
      </c>
      <c r="AH276" s="61">
        <v>0</v>
      </c>
      <c r="AI276" s="61">
        <v>0</v>
      </c>
      <c r="AJ276" s="61">
        <v>0</v>
      </c>
      <c r="AK276" s="61">
        <v>0</v>
      </c>
      <c r="AL276" s="61">
        <v>0</v>
      </c>
    </row>
    <row r="277" spans="1:38" ht="14.45">
      <c r="A277">
        <v>241</v>
      </c>
      <c r="B277" t="s">
        <v>1065</v>
      </c>
      <c r="C277" t="s">
        <v>1066</v>
      </c>
      <c r="D277" t="s">
        <v>1066</v>
      </c>
      <c r="E277" t="s">
        <v>2113</v>
      </c>
      <c r="F277" t="s">
        <v>229</v>
      </c>
      <c r="G277" t="s">
        <v>2366</v>
      </c>
      <c r="H277" s="61">
        <v>1124.612548828125</v>
      </c>
      <c r="I277" s="61">
        <v>224.96156311035159</v>
      </c>
      <c r="J277" s="61">
        <v>20.003471374511719</v>
      </c>
      <c r="K277" s="61">
        <v>899.6510009765625</v>
      </c>
      <c r="L277" s="61">
        <v>79.996528625488281</v>
      </c>
      <c r="M277" s="61">
        <v>0</v>
      </c>
      <c r="N277" s="61">
        <v>0</v>
      </c>
      <c r="O277" s="61">
        <v>0</v>
      </c>
      <c r="P277" s="61">
        <v>0</v>
      </c>
      <c r="Q277" s="61">
        <v>348.34124755859381</v>
      </c>
      <c r="R277" s="61">
        <v>30.974334716796879</v>
      </c>
      <c r="S277" s="61">
        <v>734.9957275390625</v>
      </c>
      <c r="T277" s="61">
        <v>65.355461120605469</v>
      </c>
      <c r="U277" s="61">
        <v>563.18994140625</v>
      </c>
      <c r="V277" s="61">
        <v>50.078575134277337</v>
      </c>
      <c r="W277" s="61">
        <v>561.422607421875</v>
      </c>
      <c r="X277" s="61">
        <v>0</v>
      </c>
      <c r="Y277" s="61">
        <v>0</v>
      </c>
      <c r="Z277" s="61">
        <v>1124.612548828125</v>
      </c>
      <c r="AA277" s="61">
        <v>35.4154052734375</v>
      </c>
      <c r="AB277" s="61">
        <v>3.149120569229126</v>
      </c>
      <c r="AC277" s="61">
        <v>1089.197143554688</v>
      </c>
      <c r="AD277" s="61">
        <v>598.6053466796875</v>
      </c>
      <c r="AE277" s="61">
        <v>53.227699279785163</v>
      </c>
      <c r="AF277" s="61">
        <v>526.0072021484375</v>
      </c>
      <c r="AG277" s="61">
        <v>835.3287353515625</v>
      </c>
      <c r="AH277" s="61">
        <v>74.277023315429688</v>
      </c>
      <c r="AI277" s="61">
        <v>289.2838134765625</v>
      </c>
      <c r="AJ277" s="61">
        <v>40.199607849121087</v>
      </c>
      <c r="AK277" s="61">
        <v>3.574529647827148</v>
      </c>
      <c r="AL277" s="61">
        <v>1084.4129409790039</v>
      </c>
    </row>
    <row r="278" spans="1:38" ht="14.45">
      <c r="A278">
        <v>7</v>
      </c>
      <c r="B278" t="s">
        <v>1068</v>
      </c>
      <c r="C278" t="s">
        <v>1069</v>
      </c>
      <c r="D278" t="s">
        <v>1070</v>
      </c>
      <c r="E278" t="s">
        <v>2135</v>
      </c>
      <c r="F278" t="s">
        <v>265</v>
      </c>
      <c r="G278" t="s">
        <v>2367</v>
      </c>
      <c r="H278" s="61">
        <v>0</v>
      </c>
      <c r="I278" s="61">
        <v>0</v>
      </c>
      <c r="J278" s="61">
        <v>0</v>
      </c>
      <c r="K278" s="61">
        <v>0</v>
      </c>
      <c r="L278" s="61">
        <v>0</v>
      </c>
      <c r="M278" s="61">
        <v>0</v>
      </c>
      <c r="N278" s="61">
        <v>0</v>
      </c>
      <c r="O278" s="61">
        <v>0</v>
      </c>
      <c r="P278" s="61">
        <v>0</v>
      </c>
      <c r="Q278" s="61">
        <v>0</v>
      </c>
      <c r="R278" s="61">
        <v>0</v>
      </c>
      <c r="S278" s="61">
        <v>0</v>
      </c>
      <c r="T278" s="61">
        <v>0</v>
      </c>
      <c r="U278" s="61">
        <v>0</v>
      </c>
      <c r="V278" s="61">
        <v>0</v>
      </c>
      <c r="W278" s="61">
        <v>0</v>
      </c>
      <c r="X278" s="61">
        <v>0</v>
      </c>
      <c r="Y278" s="61">
        <v>0</v>
      </c>
      <c r="Z278" s="61">
        <v>0</v>
      </c>
      <c r="AA278" s="61">
        <v>0</v>
      </c>
      <c r="AB278" s="61">
        <v>0</v>
      </c>
      <c r="AC278" s="61">
        <v>0</v>
      </c>
      <c r="AD278" s="61">
        <v>0</v>
      </c>
      <c r="AE278" s="61">
        <v>0</v>
      </c>
      <c r="AF278" s="61">
        <v>0</v>
      </c>
      <c r="AG278" s="61">
        <v>0</v>
      </c>
      <c r="AH278" s="61">
        <v>0</v>
      </c>
      <c r="AI278" s="61">
        <v>0</v>
      </c>
      <c r="AJ278" s="61">
        <v>0</v>
      </c>
      <c r="AK278" s="61">
        <v>0</v>
      </c>
      <c r="AL278" s="61">
        <v>0</v>
      </c>
    </row>
    <row r="279" spans="1:38" ht="14.45">
      <c r="A279">
        <v>60</v>
      </c>
      <c r="B279" t="s">
        <v>1072</v>
      </c>
      <c r="C279" t="s">
        <v>1073</v>
      </c>
      <c r="D279" t="s">
        <v>1073</v>
      </c>
      <c r="E279" t="s">
        <v>2108</v>
      </c>
      <c r="F279" t="s">
        <v>215</v>
      </c>
      <c r="G279" t="s">
        <v>2368</v>
      </c>
      <c r="H279" s="61">
        <v>0</v>
      </c>
      <c r="I279" s="61">
        <v>0</v>
      </c>
      <c r="J279" s="61">
        <v>0</v>
      </c>
      <c r="K279" s="61">
        <v>0</v>
      </c>
      <c r="L279" s="61">
        <v>0</v>
      </c>
      <c r="M279" s="61">
        <v>0</v>
      </c>
      <c r="N279" s="61">
        <v>0</v>
      </c>
      <c r="O279" s="61">
        <v>0</v>
      </c>
      <c r="P279" s="61">
        <v>0</v>
      </c>
      <c r="Q279" s="61">
        <v>0</v>
      </c>
      <c r="R279" s="61">
        <v>0</v>
      </c>
      <c r="S279" s="61">
        <v>0</v>
      </c>
      <c r="T279" s="61">
        <v>0</v>
      </c>
      <c r="U279" s="61">
        <v>0</v>
      </c>
      <c r="V279" s="61">
        <v>0</v>
      </c>
      <c r="W279" s="61">
        <v>0</v>
      </c>
      <c r="X279" s="61">
        <v>0</v>
      </c>
      <c r="Y279" s="61">
        <v>0</v>
      </c>
      <c r="Z279" s="61">
        <v>0</v>
      </c>
      <c r="AA279" s="61">
        <v>0</v>
      </c>
      <c r="AB279" s="61">
        <v>0</v>
      </c>
      <c r="AC279" s="61">
        <v>0</v>
      </c>
      <c r="AD279" s="61">
        <v>0</v>
      </c>
      <c r="AE279" s="61">
        <v>0</v>
      </c>
      <c r="AF279" s="61">
        <v>0</v>
      </c>
      <c r="AG279" s="61">
        <v>0</v>
      </c>
      <c r="AH279" s="61">
        <v>0</v>
      </c>
      <c r="AI279" s="61">
        <v>0</v>
      </c>
      <c r="AJ279" s="61">
        <v>0</v>
      </c>
      <c r="AK279" s="61">
        <v>0</v>
      </c>
      <c r="AL279" s="61">
        <v>0</v>
      </c>
    </row>
    <row r="280" spans="1:38" ht="14.45">
      <c r="A280">
        <v>151</v>
      </c>
      <c r="B280" t="s">
        <v>1075</v>
      </c>
      <c r="C280" t="s">
        <v>1076</v>
      </c>
      <c r="D280" t="s">
        <v>1076</v>
      </c>
      <c r="E280" t="s">
        <v>2121</v>
      </c>
      <c r="F280" t="s">
        <v>256</v>
      </c>
      <c r="G280" t="s">
        <v>2369</v>
      </c>
      <c r="H280" s="61">
        <v>89.919929504394531</v>
      </c>
      <c r="I280" s="61">
        <v>30.467618942260739</v>
      </c>
      <c r="J280" s="61">
        <v>33.883056640625</v>
      </c>
      <c r="K280" s="61">
        <v>59.452308654785163</v>
      </c>
      <c r="L280" s="61">
        <v>66.116943359375</v>
      </c>
      <c r="M280" s="61">
        <v>0</v>
      </c>
      <c r="N280" s="61">
        <v>0</v>
      </c>
      <c r="O280" s="61">
        <v>0</v>
      </c>
      <c r="P280" s="61">
        <v>0</v>
      </c>
      <c r="Q280" s="61">
        <v>0.61380171775817871</v>
      </c>
      <c r="R280" s="61">
        <v>0.6826092004776001</v>
      </c>
      <c r="S280" s="61">
        <v>0</v>
      </c>
      <c r="T280" s="61">
        <v>0</v>
      </c>
      <c r="U280" s="61">
        <v>0</v>
      </c>
      <c r="V280" s="61">
        <v>0</v>
      </c>
      <c r="W280" s="61">
        <v>89.919929504394531</v>
      </c>
      <c r="X280" s="61">
        <v>24.35530853271484</v>
      </c>
      <c r="Y280" s="61">
        <v>27.085552215576168</v>
      </c>
      <c r="Z280" s="61">
        <v>65.564620971679688</v>
      </c>
      <c r="AA280" s="61">
        <v>45.602832794189453</v>
      </c>
      <c r="AB280" s="61">
        <v>50.714935302734382</v>
      </c>
      <c r="AC280" s="61">
        <v>44.317096710205078</v>
      </c>
      <c r="AD280" s="61">
        <v>45.602832794189453</v>
      </c>
      <c r="AE280" s="61">
        <v>50.714935302734382</v>
      </c>
      <c r="AF280" s="61">
        <v>44.317096710205078</v>
      </c>
      <c r="AG280" s="61">
        <v>0</v>
      </c>
      <c r="AH280" s="61">
        <v>0</v>
      </c>
      <c r="AI280" s="61">
        <v>89.919929504394531</v>
      </c>
      <c r="AJ280" s="61">
        <v>0</v>
      </c>
      <c r="AK280" s="61">
        <v>0</v>
      </c>
      <c r="AL280" s="61">
        <v>89.919929504394531</v>
      </c>
    </row>
    <row r="281" spans="1:38" ht="14.45">
      <c r="A281">
        <v>61</v>
      </c>
      <c r="B281" t="s">
        <v>1078</v>
      </c>
      <c r="C281" t="s">
        <v>1079</v>
      </c>
      <c r="D281" t="s">
        <v>1079</v>
      </c>
      <c r="E281" t="s">
        <v>2108</v>
      </c>
      <c r="F281" t="s">
        <v>215</v>
      </c>
      <c r="G281" t="s">
        <v>2370</v>
      </c>
      <c r="H281" s="61">
        <v>28.846172332763668</v>
      </c>
      <c r="I281" s="61">
        <v>28.846172332763668</v>
      </c>
      <c r="J281" s="61">
        <v>100</v>
      </c>
      <c r="K281" s="61">
        <v>0</v>
      </c>
      <c r="L281" s="61">
        <v>0</v>
      </c>
      <c r="M281" s="61">
        <v>0</v>
      </c>
      <c r="N281" s="61">
        <v>0</v>
      </c>
      <c r="O281" s="61">
        <v>0</v>
      </c>
      <c r="P281" s="61">
        <v>0</v>
      </c>
      <c r="Q281" s="61">
        <v>22.938419342041019</v>
      </c>
      <c r="R281" s="61">
        <v>79.519805908203125</v>
      </c>
      <c r="S281" s="61">
        <v>0</v>
      </c>
      <c r="T281" s="61">
        <v>0</v>
      </c>
      <c r="U281" s="61">
        <v>0</v>
      </c>
      <c r="V281" s="61">
        <v>0</v>
      </c>
      <c r="W281" s="61">
        <v>28.846172332763668</v>
      </c>
      <c r="X281" s="61">
        <v>0</v>
      </c>
      <c r="Y281" s="61">
        <v>0</v>
      </c>
      <c r="Z281" s="61">
        <v>28.846172332763668</v>
      </c>
      <c r="AA281" s="61">
        <v>0</v>
      </c>
      <c r="AB281" s="61">
        <v>0</v>
      </c>
      <c r="AC281" s="61">
        <v>28.846172332763668</v>
      </c>
      <c r="AD281" s="61">
        <v>0</v>
      </c>
      <c r="AE281" s="61">
        <v>0</v>
      </c>
      <c r="AF281" s="61">
        <v>28.846172332763668</v>
      </c>
      <c r="AG281" s="61">
        <v>0</v>
      </c>
      <c r="AH281" s="61">
        <v>0</v>
      </c>
      <c r="AI281" s="61">
        <v>28.846172332763668</v>
      </c>
      <c r="AJ281" s="61">
        <v>0</v>
      </c>
      <c r="AK281" s="61">
        <v>0</v>
      </c>
      <c r="AL281" s="61">
        <v>28.846172332763668</v>
      </c>
    </row>
    <row r="282" spans="1:38" ht="14.45">
      <c r="A282">
        <v>163</v>
      </c>
      <c r="B282" t="s">
        <v>1081</v>
      </c>
      <c r="C282" t="s">
        <v>1082</v>
      </c>
      <c r="D282" t="s">
        <v>1082</v>
      </c>
      <c r="E282" t="s">
        <v>2137</v>
      </c>
      <c r="F282" t="s">
        <v>215</v>
      </c>
      <c r="G282" t="s">
        <v>2371</v>
      </c>
      <c r="H282" s="61">
        <v>2610.468505859375</v>
      </c>
      <c r="I282" s="61">
        <v>358.36001586914063</v>
      </c>
      <c r="J282" s="61">
        <v>13.727805137634279</v>
      </c>
      <c r="K282" s="61">
        <v>2252.1083984375</v>
      </c>
      <c r="L282" s="61">
        <v>86.272193908691406</v>
      </c>
      <c r="M282" s="61">
        <v>35.517322540283203</v>
      </c>
      <c r="N282" s="61">
        <v>1.3605726957321169</v>
      </c>
      <c r="O282" s="61">
        <v>0</v>
      </c>
      <c r="P282" s="61">
        <v>0</v>
      </c>
      <c r="Q282" s="61">
        <v>2560.6337890625</v>
      </c>
      <c r="R282" s="61">
        <v>98.090965270996094</v>
      </c>
      <c r="S282" s="61">
        <v>49.747112274169922</v>
      </c>
      <c r="T282" s="61">
        <v>1.905677437782288</v>
      </c>
      <c r="U282" s="61">
        <v>1948.686157226562</v>
      </c>
      <c r="V282" s="61">
        <v>74.648902893066406</v>
      </c>
      <c r="W282" s="61">
        <v>661.78234863281295</v>
      </c>
      <c r="X282" s="61">
        <v>882.88153076171875</v>
      </c>
      <c r="Y282" s="61">
        <v>33.820808410644531</v>
      </c>
      <c r="Z282" s="61">
        <v>1727.586975097656</v>
      </c>
      <c r="AA282" s="61">
        <v>882.88153076171875</v>
      </c>
      <c r="AB282" s="61">
        <v>33.820808410644531</v>
      </c>
      <c r="AC282" s="61">
        <v>1727.586975097656</v>
      </c>
      <c r="AD282" s="61">
        <v>1948.686157226562</v>
      </c>
      <c r="AE282" s="61">
        <v>74.648902893066406</v>
      </c>
      <c r="AF282" s="61">
        <v>661.78234863281295</v>
      </c>
      <c r="AG282" s="61">
        <v>1327.621948242188</v>
      </c>
      <c r="AH282" s="61">
        <v>50.857608795166023</v>
      </c>
      <c r="AI282" s="61">
        <v>1282.846557617187</v>
      </c>
      <c r="AJ282" s="61">
        <v>74.642356872558594</v>
      </c>
      <c r="AK282" s="61">
        <v>2.8593471050262451</v>
      </c>
      <c r="AL282" s="61">
        <v>2535.826148986816</v>
      </c>
    </row>
    <row r="283" spans="1:38" ht="14.45">
      <c r="A283">
        <v>3</v>
      </c>
      <c r="B283" t="s">
        <v>1083</v>
      </c>
      <c r="C283" t="s">
        <v>1084</v>
      </c>
      <c r="D283" t="s">
        <v>1084</v>
      </c>
      <c r="E283" t="s">
        <v>2126</v>
      </c>
      <c r="F283" t="s">
        <v>269</v>
      </c>
      <c r="G283" t="s">
        <v>2372</v>
      </c>
      <c r="H283" s="61">
        <v>37812.22265625</v>
      </c>
      <c r="I283" s="61">
        <v>0</v>
      </c>
      <c r="J283" s="61">
        <v>0</v>
      </c>
      <c r="K283" s="61">
        <v>0</v>
      </c>
      <c r="L283" s="61">
        <v>0</v>
      </c>
      <c r="M283" s="61">
        <v>792.8135986328125</v>
      </c>
      <c r="N283" s="61">
        <v>2.096712589263916</v>
      </c>
      <c r="O283" s="61">
        <v>1025.890625</v>
      </c>
      <c r="P283" s="61">
        <v>2.7131190299987789</v>
      </c>
      <c r="Q283" s="61">
        <v>34208.17578125</v>
      </c>
      <c r="R283" s="61">
        <v>90.46856689453125</v>
      </c>
      <c r="S283" s="61">
        <v>972.106689453125</v>
      </c>
      <c r="T283" s="61">
        <v>2.570879459381104</v>
      </c>
      <c r="U283" s="61">
        <v>34277.47265625</v>
      </c>
      <c r="V283" s="61">
        <v>90.651832580566406</v>
      </c>
      <c r="W283" s="61">
        <v>3534.75</v>
      </c>
      <c r="X283" s="61">
        <v>27032.03125</v>
      </c>
      <c r="Y283" s="61">
        <v>71.490188598632813</v>
      </c>
      <c r="Z283" s="61">
        <v>10780.19140625</v>
      </c>
      <c r="AA283" s="61">
        <v>32632.826171875</v>
      </c>
      <c r="AB283" s="61">
        <v>86.302322387695313</v>
      </c>
      <c r="AC283" s="61">
        <v>5179.396484375</v>
      </c>
      <c r="AD283" s="61">
        <v>37812.05078125</v>
      </c>
      <c r="AE283" s="61">
        <v>99.999549865722656</v>
      </c>
      <c r="AF283" s="61">
        <v>0.171875</v>
      </c>
      <c r="AG283" s="61">
        <v>13038.35546875</v>
      </c>
      <c r="AH283" s="61">
        <v>34.481853485107422</v>
      </c>
      <c r="AI283" s="61">
        <v>24773.8671875</v>
      </c>
      <c r="AJ283" s="61">
        <v>1297.516967773438</v>
      </c>
      <c r="AK283" s="61">
        <v>3.431475162506104</v>
      </c>
      <c r="AL283" s="61">
        <v>36514.705688476563</v>
      </c>
    </row>
    <row r="284" spans="1:38" ht="14.45">
      <c r="A284">
        <v>244</v>
      </c>
      <c r="B284" t="s">
        <v>1086</v>
      </c>
      <c r="C284" t="s">
        <v>1087</v>
      </c>
      <c r="D284" t="s">
        <v>1087</v>
      </c>
      <c r="E284" t="s">
        <v>2108</v>
      </c>
      <c r="F284" t="s">
        <v>215</v>
      </c>
      <c r="G284" t="s">
        <v>2373</v>
      </c>
      <c r="H284" s="61">
        <v>0</v>
      </c>
      <c r="I284" s="61">
        <v>0</v>
      </c>
      <c r="J284" s="61">
        <v>0</v>
      </c>
      <c r="K284" s="61">
        <v>0</v>
      </c>
      <c r="L284" s="61">
        <v>0</v>
      </c>
      <c r="M284" s="61">
        <v>0</v>
      </c>
      <c r="N284" s="61">
        <v>0</v>
      </c>
      <c r="O284" s="61">
        <v>0</v>
      </c>
      <c r="P284" s="61">
        <v>0</v>
      </c>
      <c r="Q284" s="61">
        <v>0</v>
      </c>
      <c r="R284" s="61">
        <v>0</v>
      </c>
      <c r="S284" s="61">
        <v>0</v>
      </c>
      <c r="T284" s="61">
        <v>0</v>
      </c>
      <c r="U284" s="61">
        <v>0</v>
      </c>
      <c r="V284" s="61">
        <v>0</v>
      </c>
      <c r="W284" s="61">
        <v>0</v>
      </c>
      <c r="X284" s="61">
        <v>0</v>
      </c>
      <c r="Y284" s="61">
        <v>0</v>
      </c>
      <c r="Z284" s="61">
        <v>0</v>
      </c>
      <c r="AA284" s="61">
        <v>0</v>
      </c>
      <c r="AB284" s="61">
        <v>0</v>
      </c>
      <c r="AC284" s="61">
        <v>0</v>
      </c>
      <c r="AD284" s="61">
        <v>0</v>
      </c>
      <c r="AE284" s="61">
        <v>0</v>
      </c>
      <c r="AF284" s="61">
        <v>0</v>
      </c>
      <c r="AG284" s="61">
        <v>0</v>
      </c>
      <c r="AH284" s="61">
        <v>0</v>
      </c>
      <c r="AI284" s="61">
        <v>0</v>
      </c>
      <c r="AJ284" s="61">
        <v>0</v>
      </c>
      <c r="AK284" s="61">
        <v>0</v>
      </c>
      <c r="AL284" s="61">
        <v>0</v>
      </c>
    </row>
    <row r="285" spans="1:38" ht="14.45">
      <c r="A285">
        <v>209</v>
      </c>
      <c r="B285" t="s">
        <v>1089</v>
      </c>
      <c r="C285" t="s">
        <v>1090</v>
      </c>
      <c r="D285" t="s">
        <v>1090</v>
      </c>
      <c r="E285" t="s">
        <v>2135</v>
      </c>
      <c r="F285" t="s">
        <v>265</v>
      </c>
      <c r="G285" t="s">
        <v>2374</v>
      </c>
      <c r="H285" s="61">
        <v>0</v>
      </c>
      <c r="I285" s="61">
        <v>0</v>
      </c>
      <c r="J285" s="61">
        <v>0</v>
      </c>
      <c r="K285" s="61">
        <v>0</v>
      </c>
      <c r="L285" s="61">
        <v>0</v>
      </c>
      <c r="M285" s="61">
        <v>0</v>
      </c>
      <c r="N285" s="61">
        <v>0</v>
      </c>
      <c r="O285" s="61">
        <v>0</v>
      </c>
      <c r="P285" s="61">
        <v>0</v>
      </c>
      <c r="Q285" s="61">
        <v>0</v>
      </c>
      <c r="R285" s="61">
        <v>0</v>
      </c>
      <c r="S285" s="61">
        <v>0</v>
      </c>
      <c r="T285" s="61">
        <v>0</v>
      </c>
      <c r="U285" s="61">
        <v>0</v>
      </c>
      <c r="V285" s="61">
        <v>0</v>
      </c>
      <c r="W285" s="61">
        <v>0</v>
      </c>
      <c r="X285" s="61">
        <v>0</v>
      </c>
      <c r="Y285" s="61">
        <v>0</v>
      </c>
      <c r="Z285" s="61">
        <v>0</v>
      </c>
      <c r="AA285" s="61">
        <v>0</v>
      </c>
      <c r="AB285" s="61">
        <v>0</v>
      </c>
      <c r="AC285" s="61">
        <v>0</v>
      </c>
      <c r="AD285" s="61">
        <v>0</v>
      </c>
      <c r="AE285" s="61">
        <v>0</v>
      </c>
      <c r="AF285" s="61">
        <v>0</v>
      </c>
      <c r="AG285" s="61">
        <v>0</v>
      </c>
      <c r="AH285" s="61">
        <v>0</v>
      </c>
      <c r="AI285" s="61">
        <v>0</v>
      </c>
      <c r="AJ285" s="61">
        <v>0</v>
      </c>
      <c r="AK285" s="61">
        <v>0</v>
      </c>
      <c r="AL285" s="61">
        <v>0</v>
      </c>
    </row>
    <row r="286" spans="1:38" ht="14.45">
      <c r="A286">
        <v>138</v>
      </c>
      <c r="B286" t="s">
        <v>1092</v>
      </c>
      <c r="C286" t="s">
        <v>1093</v>
      </c>
      <c r="D286" t="s">
        <v>1093</v>
      </c>
      <c r="E286" t="s">
        <v>2140</v>
      </c>
      <c r="F286" t="s">
        <v>304</v>
      </c>
      <c r="G286" t="s">
        <v>1450</v>
      </c>
      <c r="H286" s="61">
        <v>13766.6611328125</v>
      </c>
      <c r="I286" s="61">
        <v>50.826572418212891</v>
      </c>
      <c r="J286" s="61">
        <v>0.3692004382610321</v>
      </c>
      <c r="K286" s="61">
        <v>13715.8349609375</v>
      </c>
      <c r="L286" s="61">
        <v>99.630805969238281</v>
      </c>
      <c r="M286" s="61">
        <v>0</v>
      </c>
      <c r="N286" s="61">
        <v>0</v>
      </c>
      <c r="O286" s="61">
        <v>0</v>
      </c>
      <c r="P286" s="61">
        <v>0</v>
      </c>
      <c r="Q286" s="61">
        <v>0</v>
      </c>
      <c r="R286" s="61">
        <v>0</v>
      </c>
      <c r="S286" s="61">
        <v>0</v>
      </c>
      <c r="T286" s="61">
        <v>0</v>
      </c>
      <c r="U286" s="61">
        <v>11648.4189453125</v>
      </c>
      <c r="V286" s="61">
        <v>84.613243103027344</v>
      </c>
      <c r="W286" s="61">
        <v>2118.2421875</v>
      </c>
      <c r="X286" s="61">
        <v>6268.166015625</v>
      </c>
      <c r="Y286" s="61">
        <v>45.531490325927727</v>
      </c>
      <c r="Z286" s="61">
        <v>7498.4951171875</v>
      </c>
      <c r="AA286" s="61">
        <v>3616.383544921875</v>
      </c>
      <c r="AB286" s="61">
        <v>26.26914024353027</v>
      </c>
      <c r="AC286" s="61">
        <v>10150.27758789062</v>
      </c>
      <c r="AD286" s="61">
        <v>12271.4033203125</v>
      </c>
      <c r="AE286" s="61">
        <v>89.138565063476563</v>
      </c>
      <c r="AF286" s="61">
        <v>1495.2578125</v>
      </c>
      <c r="AG286" s="61">
        <v>8959.7626953125</v>
      </c>
      <c r="AH286" s="61">
        <v>65.083053588867188</v>
      </c>
      <c r="AI286" s="61">
        <v>4806.8984375</v>
      </c>
      <c r="AJ286" s="61">
        <v>207.09483337402341</v>
      </c>
      <c r="AK286" s="61">
        <v>1.504321336746216</v>
      </c>
      <c r="AL286" s="61">
        <v>13559.56629943848</v>
      </c>
    </row>
    <row r="287" spans="1:38" ht="14.45">
      <c r="A287">
        <v>121</v>
      </c>
      <c r="B287" t="s">
        <v>1094</v>
      </c>
      <c r="C287" t="s">
        <v>1095</v>
      </c>
      <c r="D287" t="s">
        <v>1095</v>
      </c>
      <c r="E287" t="s">
        <v>2110</v>
      </c>
      <c r="F287" t="s">
        <v>256</v>
      </c>
      <c r="G287" t="s">
        <v>2375</v>
      </c>
      <c r="H287" s="61">
        <v>76.688377380371094</v>
      </c>
      <c r="I287" s="61">
        <v>32.527317047119141</v>
      </c>
      <c r="J287" s="61">
        <v>42.414924621582031</v>
      </c>
      <c r="K287" s="61">
        <v>44.161060333251953</v>
      </c>
      <c r="L287" s="61">
        <v>57.585079193115227</v>
      </c>
      <c r="M287" s="61">
        <v>0</v>
      </c>
      <c r="N287" s="61">
        <v>0</v>
      </c>
      <c r="O287" s="61">
        <v>0</v>
      </c>
      <c r="P287" s="61">
        <v>0</v>
      </c>
      <c r="Q287" s="61">
        <v>0</v>
      </c>
      <c r="R287" s="61">
        <v>0</v>
      </c>
      <c r="S287" s="61">
        <v>0</v>
      </c>
      <c r="T287" s="61">
        <v>0</v>
      </c>
      <c r="U287" s="61">
        <v>0</v>
      </c>
      <c r="V287" s="61">
        <v>0</v>
      </c>
      <c r="W287" s="61">
        <v>76.688377380371094</v>
      </c>
      <c r="X287" s="61">
        <v>15.360432624816889</v>
      </c>
      <c r="Y287" s="61">
        <v>20.0296745300293</v>
      </c>
      <c r="Z287" s="61">
        <v>61.327944755554213</v>
      </c>
      <c r="AA287" s="61">
        <v>35.067672729492188</v>
      </c>
      <c r="AB287" s="61">
        <v>45.727493286132813</v>
      </c>
      <c r="AC287" s="61">
        <v>41.620704650878913</v>
      </c>
      <c r="AD287" s="61">
        <v>35.067672729492188</v>
      </c>
      <c r="AE287" s="61">
        <v>45.727493286132813</v>
      </c>
      <c r="AF287" s="61">
        <v>41.620704650878913</v>
      </c>
      <c r="AG287" s="61">
        <v>0</v>
      </c>
      <c r="AH287" s="61">
        <v>0</v>
      </c>
      <c r="AI287" s="61">
        <v>76.688377380371094</v>
      </c>
      <c r="AJ287" s="61">
        <v>0</v>
      </c>
      <c r="AK287" s="61">
        <v>0</v>
      </c>
      <c r="AL287" s="61">
        <v>76.688377380371094</v>
      </c>
    </row>
    <row r="288" spans="1:38" ht="14.45">
      <c r="A288">
        <v>277</v>
      </c>
      <c r="B288" t="s">
        <v>1097</v>
      </c>
      <c r="C288" t="s">
        <v>1098</v>
      </c>
      <c r="D288" t="s">
        <v>1098</v>
      </c>
      <c r="E288" t="s">
        <v>2108</v>
      </c>
      <c r="F288" t="s">
        <v>224</v>
      </c>
      <c r="G288" t="s">
        <v>2376</v>
      </c>
      <c r="H288" s="61">
        <v>0</v>
      </c>
      <c r="I288" s="61">
        <v>0</v>
      </c>
      <c r="J288" s="61">
        <v>0</v>
      </c>
      <c r="K288" s="61">
        <v>0</v>
      </c>
      <c r="L288" s="61">
        <v>0</v>
      </c>
      <c r="M288" s="61">
        <v>0</v>
      </c>
      <c r="N288" s="61">
        <v>0</v>
      </c>
      <c r="O288" s="61">
        <v>0</v>
      </c>
      <c r="P288" s="61">
        <v>0</v>
      </c>
      <c r="Q288" s="61">
        <v>0</v>
      </c>
      <c r="R288" s="61">
        <v>0</v>
      </c>
      <c r="S288" s="61">
        <v>0</v>
      </c>
      <c r="T288" s="61">
        <v>0</v>
      </c>
      <c r="U288" s="61">
        <v>0</v>
      </c>
      <c r="V288" s="61">
        <v>0</v>
      </c>
      <c r="W288" s="61">
        <v>0</v>
      </c>
      <c r="X288" s="61">
        <v>0</v>
      </c>
      <c r="Y288" s="61">
        <v>0</v>
      </c>
      <c r="Z288" s="61">
        <v>0</v>
      </c>
      <c r="AA288" s="61">
        <v>0</v>
      </c>
      <c r="AB288" s="61">
        <v>0</v>
      </c>
      <c r="AC288" s="61">
        <v>0</v>
      </c>
      <c r="AD288" s="61">
        <v>0</v>
      </c>
      <c r="AE288" s="61">
        <v>0</v>
      </c>
      <c r="AF288" s="61">
        <v>0</v>
      </c>
      <c r="AG288" s="61">
        <v>0</v>
      </c>
      <c r="AH288" s="61">
        <v>0</v>
      </c>
      <c r="AI288" s="61">
        <v>0</v>
      </c>
      <c r="AJ288" s="61">
        <v>0</v>
      </c>
      <c r="AK288" s="61">
        <v>0</v>
      </c>
      <c r="AL288" s="61">
        <v>0</v>
      </c>
    </row>
    <row r="289" spans="1:38" ht="14.45">
      <c r="A289">
        <v>279</v>
      </c>
      <c r="B289" t="s">
        <v>1100</v>
      </c>
      <c r="C289" t="s">
        <v>1101</v>
      </c>
      <c r="D289" t="s">
        <v>1102</v>
      </c>
      <c r="E289" t="s">
        <v>2123</v>
      </c>
      <c r="F289" t="s">
        <v>261</v>
      </c>
      <c r="G289" t="s">
        <v>2377</v>
      </c>
      <c r="H289" s="61">
        <v>0</v>
      </c>
      <c r="I289" s="61">
        <v>0</v>
      </c>
      <c r="J289" s="61">
        <v>0</v>
      </c>
      <c r="K289" s="61">
        <v>0</v>
      </c>
      <c r="L289" s="61">
        <v>0</v>
      </c>
      <c r="M289" s="61">
        <v>0</v>
      </c>
      <c r="N289" s="61">
        <v>0</v>
      </c>
      <c r="O289" s="61">
        <v>0</v>
      </c>
      <c r="P289" s="61">
        <v>0</v>
      </c>
      <c r="Q289" s="61">
        <v>0</v>
      </c>
      <c r="R289" s="61">
        <v>0</v>
      </c>
      <c r="S289" s="61">
        <v>0</v>
      </c>
      <c r="T289" s="61">
        <v>0</v>
      </c>
      <c r="U289" s="61">
        <v>0</v>
      </c>
      <c r="V289" s="61">
        <v>0</v>
      </c>
      <c r="W289" s="61">
        <v>0</v>
      </c>
      <c r="X289" s="61">
        <v>0</v>
      </c>
      <c r="Y289" s="61">
        <v>0</v>
      </c>
      <c r="Z289" s="61">
        <v>0</v>
      </c>
      <c r="AA289" s="61">
        <v>0</v>
      </c>
      <c r="AB289" s="61">
        <v>0</v>
      </c>
      <c r="AC289" s="61">
        <v>0</v>
      </c>
      <c r="AD289" s="61">
        <v>0</v>
      </c>
      <c r="AE289" s="61">
        <v>0</v>
      </c>
      <c r="AF289" s="61">
        <v>0</v>
      </c>
      <c r="AG289" s="61">
        <v>0</v>
      </c>
      <c r="AH289" s="61">
        <v>0</v>
      </c>
      <c r="AI289" s="61">
        <v>0</v>
      </c>
      <c r="AJ289" s="61">
        <v>0</v>
      </c>
      <c r="AK289" s="61">
        <v>0</v>
      </c>
      <c r="AL289" s="61">
        <v>0</v>
      </c>
    </row>
    <row r="290" spans="1:38" ht="14.45">
      <c r="A290">
        <v>110</v>
      </c>
      <c r="B290" t="s">
        <v>1104</v>
      </c>
      <c r="C290" t="s">
        <v>1105</v>
      </c>
      <c r="D290" t="s">
        <v>1105</v>
      </c>
      <c r="E290" t="s">
        <v>2135</v>
      </c>
      <c r="F290" t="s">
        <v>265</v>
      </c>
      <c r="G290" t="s">
        <v>2378</v>
      </c>
      <c r="H290" s="61">
        <v>8114.455078125</v>
      </c>
      <c r="I290" s="61">
        <v>192.3124694824219</v>
      </c>
      <c r="J290" s="61">
        <v>2.369998693466187</v>
      </c>
      <c r="K290" s="61">
        <v>7922.142578125</v>
      </c>
      <c r="L290" s="61">
        <v>97.629997253417969</v>
      </c>
      <c r="M290" s="61">
        <v>153.77577209472659</v>
      </c>
      <c r="N290" s="61">
        <v>1.8950843811035161</v>
      </c>
      <c r="O290" s="61">
        <v>0</v>
      </c>
      <c r="P290" s="61">
        <v>0</v>
      </c>
      <c r="Q290" s="61">
        <v>6905.47412109375</v>
      </c>
      <c r="R290" s="61">
        <v>85.100898742675781</v>
      </c>
      <c r="S290" s="61">
        <v>0</v>
      </c>
      <c r="T290" s="61">
        <v>0</v>
      </c>
      <c r="U290" s="61">
        <v>7649.86181640625</v>
      </c>
      <c r="V290" s="61">
        <v>94.274497985839844</v>
      </c>
      <c r="W290" s="61">
        <v>464.59326171875</v>
      </c>
      <c r="X290" s="61">
        <v>141.3865051269531</v>
      </c>
      <c r="Y290" s="61">
        <v>1.742403030395508</v>
      </c>
      <c r="Z290" s="61">
        <v>7973.0685729980469</v>
      </c>
      <c r="AA290" s="61">
        <v>1695.235717773438</v>
      </c>
      <c r="AB290" s="61">
        <v>20.89155387878418</v>
      </c>
      <c r="AC290" s="61">
        <v>6419.2193603515616</v>
      </c>
      <c r="AD290" s="61">
        <v>7685.9609375</v>
      </c>
      <c r="AE290" s="61">
        <v>94.719375610351563</v>
      </c>
      <c r="AF290" s="61">
        <v>428.494140625</v>
      </c>
      <c r="AG290" s="61">
        <v>5958.92919921875</v>
      </c>
      <c r="AH290" s="61">
        <v>73.43597412109375</v>
      </c>
      <c r="AI290" s="61">
        <v>2155.52587890625</v>
      </c>
      <c r="AJ290" s="61">
        <v>355.19454956054688</v>
      </c>
      <c r="AK290" s="61">
        <v>4.3773064613342294</v>
      </c>
      <c r="AL290" s="61">
        <v>7759.2605285644531</v>
      </c>
    </row>
    <row r="291" spans="1:38" ht="14.45">
      <c r="A291">
        <v>62</v>
      </c>
      <c r="B291" t="s">
        <v>1106</v>
      </c>
      <c r="C291" t="s">
        <v>1107</v>
      </c>
      <c r="D291" t="s">
        <v>1107</v>
      </c>
      <c r="E291" t="s">
        <v>2108</v>
      </c>
      <c r="F291" t="s">
        <v>215</v>
      </c>
      <c r="G291" t="s">
        <v>2379</v>
      </c>
      <c r="H291" s="61">
        <v>0</v>
      </c>
      <c r="I291" s="61">
        <v>0</v>
      </c>
      <c r="J291" s="61">
        <v>0</v>
      </c>
      <c r="K291" s="61">
        <v>0</v>
      </c>
      <c r="L291" s="61">
        <v>0</v>
      </c>
      <c r="M291" s="61">
        <v>0</v>
      </c>
      <c r="N291" s="61">
        <v>0</v>
      </c>
      <c r="O291" s="61">
        <v>0</v>
      </c>
      <c r="P291" s="61">
        <v>0</v>
      </c>
      <c r="Q291" s="61">
        <v>0</v>
      </c>
      <c r="R291" s="61">
        <v>0</v>
      </c>
      <c r="S291" s="61">
        <v>0</v>
      </c>
      <c r="T291" s="61">
        <v>0</v>
      </c>
      <c r="U291" s="61">
        <v>0</v>
      </c>
      <c r="V291" s="61">
        <v>0</v>
      </c>
      <c r="W291" s="61">
        <v>0</v>
      </c>
      <c r="X291" s="61">
        <v>0</v>
      </c>
      <c r="Y291" s="61">
        <v>0</v>
      </c>
      <c r="Z291" s="61">
        <v>0</v>
      </c>
      <c r="AA291" s="61">
        <v>0</v>
      </c>
      <c r="AB291" s="61">
        <v>0</v>
      </c>
      <c r="AC291" s="61">
        <v>0</v>
      </c>
      <c r="AD291" s="61">
        <v>0</v>
      </c>
      <c r="AE291" s="61">
        <v>0</v>
      </c>
      <c r="AF291" s="61">
        <v>0</v>
      </c>
      <c r="AG291" s="61">
        <v>0</v>
      </c>
      <c r="AH291" s="61">
        <v>0</v>
      </c>
      <c r="AI291" s="61">
        <v>0</v>
      </c>
      <c r="AJ291" s="61">
        <v>0</v>
      </c>
      <c r="AK291" s="61">
        <v>0</v>
      </c>
      <c r="AL291" s="61">
        <v>0</v>
      </c>
    </row>
    <row r="292" spans="1:38" ht="14.45">
      <c r="A292">
        <v>104</v>
      </c>
      <c r="B292" t="s">
        <v>1109</v>
      </c>
      <c r="C292" t="s">
        <v>1110</v>
      </c>
      <c r="D292" t="s">
        <v>1110</v>
      </c>
      <c r="E292" t="s">
        <v>2124</v>
      </c>
      <c r="F292" t="s">
        <v>265</v>
      </c>
      <c r="G292" t="s">
        <v>2380</v>
      </c>
      <c r="H292" s="61">
        <v>191.6554260253906</v>
      </c>
      <c r="I292" s="61">
        <v>0</v>
      </c>
      <c r="J292" s="61">
        <v>0</v>
      </c>
      <c r="K292" s="61">
        <v>0</v>
      </c>
      <c r="L292" s="61">
        <v>0</v>
      </c>
      <c r="M292" s="61">
        <v>0</v>
      </c>
      <c r="N292" s="61">
        <v>0</v>
      </c>
      <c r="O292" s="61">
        <v>0</v>
      </c>
      <c r="P292" s="61">
        <v>0</v>
      </c>
      <c r="Q292" s="61">
        <v>137.0402526855469</v>
      </c>
      <c r="R292" s="61">
        <v>71.503456115722656</v>
      </c>
      <c r="S292" s="61">
        <v>54.615177154541023</v>
      </c>
      <c r="T292" s="61">
        <v>28.49654579162598</v>
      </c>
      <c r="U292" s="61">
        <v>15.9251651763916</v>
      </c>
      <c r="V292" s="61">
        <v>8.3092689514160156</v>
      </c>
      <c r="W292" s="61">
        <v>175.730260848999</v>
      </c>
      <c r="X292" s="61">
        <v>76.258293151855469</v>
      </c>
      <c r="Y292" s="61">
        <v>39.789268493652337</v>
      </c>
      <c r="Z292" s="61">
        <v>115.3971328735351</v>
      </c>
      <c r="AA292" s="61">
        <v>113.5849075317383</v>
      </c>
      <c r="AB292" s="61">
        <v>59.265167236328118</v>
      </c>
      <c r="AC292" s="61">
        <v>78.070518493652301</v>
      </c>
      <c r="AD292" s="61">
        <v>129.51007080078119</v>
      </c>
      <c r="AE292" s="61">
        <v>67.574432373046875</v>
      </c>
      <c r="AF292" s="61">
        <v>62.145355224609403</v>
      </c>
      <c r="AG292" s="61">
        <v>191.6554260253906</v>
      </c>
      <c r="AH292" s="61">
        <v>100</v>
      </c>
      <c r="AI292" s="61">
        <v>0</v>
      </c>
      <c r="AJ292" s="61">
        <v>0</v>
      </c>
      <c r="AK292" s="61">
        <v>0</v>
      </c>
      <c r="AL292" s="61">
        <v>191.6554260253906</v>
      </c>
    </row>
    <row r="293" spans="1:38" ht="14.45">
      <c r="A293">
        <v>189</v>
      </c>
      <c r="B293" t="s">
        <v>1112</v>
      </c>
      <c r="C293" t="s">
        <v>1113</v>
      </c>
      <c r="D293" t="s">
        <v>1114</v>
      </c>
      <c r="E293" t="s">
        <v>2172</v>
      </c>
      <c r="F293" t="s">
        <v>269</v>
      </c>
      <c r="G293" t="s">
        <v>2381</v>
      </c>
      <c r="H293" s="61">
        <v>0</v>
      </c>
      <c r="I293" s="61">
        <v>0</v>
      </c>
      <c r="J293" s="61">
        <v>0</v>
      </c>
      <c r="K293" s="61">
        <v>0</v>
      </c>
      <c r="L293" s="61">
        <v>0</v>
      </c>
      <c r="M293" s="61">
        <v>0</v>
      </c>
      <c r="N293" s="61">
        <v>0</v>
      </c>
      <c r="O293" s="61">
        <v>0</v>
      </c>
      <c r="P293" s="61">
        <v>0</v>
      </c>
      <c r="Q293" s="61">
        <v>0</v>
      </c>
      <c r="R293" s="61">
        <v>0</v>
      </c>
      <c r="S293" s="61">
        <v>0</v>
      </c>
      <c r="T293" s="61">
        <v>0</v>
      </c>
      <c r="U293" s="61">
        <v>0</v>
      </c>
      <c r="V293" s="61">
        <v>0</v>
      </c>
      <c r="W293" s="61">
        <v>0</v>
      </c>
      <c r="X293" s="61">
        <v>0</v>
      </c>
      <c r="Y293" s="61">
        <v>0</v>
      </c>
      <c r="Z293" s="61">
        <v>0</v>
      </c>
      <c r="AA293" s="61">
        <v>0</v>
      </c>
      <c r="AB293" s="61">
        <v>0</v>
      </c>
      <c r="AC293" s="61">
        <v>0</v>
      </c>
      <c r="AD293" s="61">
        <v>0</v>
      </c>
      <c r="AE293" s="61">
        <v>0</v>
      </c>
      <c r="AF293" s="61">
        <v>0</v>
      </c>
      <c r="AG293" s="61">
        <v>0</v>
      </c>
      <c r="AH293" s="61">
        <v>0</v>
      </c>
      <c r="AI293" s="61">
        <v>0</v>
      </c>
      <c r="AJ293" s="61">
        <v>0</v>
      </c>
      <c r="AK293" s="61">
        <v>0</v>
      </c>
      <c r="AL293" s="61">
        <v>0</v>
      </c>
    </row>
    <row r="294" spans="1:38" ht="14.45">
      <c r="A294">
        <v>174</v>
      </c>
      <c r="B294" t="s">
        <v>1116</v>
      </c>
      <c r="C294" t="s">
        <v>1117</v>
      </c>
      <c r="D294" t="s">
        <v>1118</v>
      </c>
      <c r="E294" t="s">
        <v>2126</v>
      </c>
      <c r="F294" t="s">
        <v>265</v>
      </c>
      <c r="G294" t="s">
        <v>2382</v>
      </c>
      <c r="H294" s="61">
        <v>11059.765625</v>
      </c>
      <c r="I294" s="61">
        <v>1996.625366210938</v>
      </c>
      <c r="J294" s="61">
        <v>18.05305290222168</v>
      </c>
      <c r="K294" s="61">
        <v>9063.140625</v>
      </c>
      <c r="L294" s="61">
        <v>81.946952819824219</v>
      </c>
      <c r="M294" s="61">
        <v>1932.432861328125</v>
      </c>
      <c r="N294" s="61">
        <v>17.472639083862301</v>
      </c>
      <c r="O294" s="61">
        <v>3705.653564453125</v>
      </c>
      <c r="P294" s="61">
        <v>33.505714416503913</v>
      </c>
      <c r="Q294" s="61">
        <v>6003.20458984375</v>
      </c>
      <c r="R294" s="61">
        <v>54.279674530029297</v>
      </c>
      <c r="S294" s="61">
        <v>0</v>
      </c>
      <c r="T294" s="61">
        <v>0</v>
      </c>
      <c r="U294" s="61">
        <v>2943.437744140625</v>
      </c>
      <c r="V294" s="61">
        <v>26.613924026489261</v>
      </c>
      <c r="W294" s="61">
        <v>8116.327880859375</v>
      </c>
      <c r="X294" s="61">
        <v>5952.064453125</v>
      </c>
      <c r="Y294" s="61">
        <v>53.817272186279297</v>
      </c>
      <c r="Z294" s="61">
        <v>5107.701171875</v>
      </c>
      <c r="AA294" s="61">
        <v>5527.48974609375</v>
      </c>
      <c r="AB294" s="61">
        <v>49.978363037109382</v>
      </c>
      <c r="AC294" s="61">
        <v>5532.27587890625</v>
      </c>
      <c r="AD294" s="61">
        <v>8496.23828125</v>
      </c>
      <c r="AE294" s="61">
        <v>76.821144104003906</v>
      </c>
      <c r="AF294" s="61">
        <v>2563.52734375</v>
      </c>
      <c r="AG294" s="61">
        <v>2327.521728515625</v>
      </c>
      <c r="AH294" s="61">
        <v>21.04494476318359</v>
      </c>
      <c r="AI294" s="61">
        <v>8732.243896484375</v>
      </c>
      <c r="AJ294" s="61">
        <v>1766.058471679688</v>
      </c>
      <c r="AK294" s="61">
        <v>15.96831703186035</v>
      </c>
      <c r="AL294" s="61">
        <v>9293.7071533203125</v>
      </c>
    </row>
    <row r="295" spans="1:38" ht="14.45">
      <c r="A295">
        <v>128</v>
      </c>
      <c r="B295" t="s">
        <v>1120</v>
      </c>
      <c r="C295" t="s">
        <v>1121</v>
      </c>
      <c r="D295" t="s">
        <v>1121</v>
      </c>
      <c r="E295" t="s">
        <v>2129</v>
      </c>
      <c r="F295" t="s">
        <v>240</v>
      </c>
      <c r="G295" t="s">
        <v>2383</v>
      </c>
      <c r="H295" s="61">
        <v>0</v>
      </c>
      <c r="I295" s="61">
        <v>0</v>
      </c>
      <c r="J295" s="61">
        <v>0</v>
      </c>
      <c r="K295" s="61">
        <v>0</v>
      </c>
      <c r="L295" s="61">
        <v>0</v>
      </c>
      <c r="M295" s="61">
        <v>0</v>
      </c>
      <c r="N295" s="61">
        <v>0</v>
      </c>
      <c r="O295" s="61">
        <v>0</v>
      </c>
      <c r="P295" s="61">
        <v>0</v>
      </c>
      <c r="Q295" s="61">
        <v>0</v>
      </c>
      <c r="R295" s="61">
        <v>0</v>
      </c>
      <c r="S295" s="61">
        <v>0</v>
      </c>
      <c r="T295" s="61">
        <v>0</v>
      </c>
      <c r="U295" s="61">
        <v>0</v>
      </c>
      <c r="V295" s="61">
        <v>0</v>
      </c>
      <c r="W295" s="61">
        <v>0</v>
      </c>
      <c r="X295" s="61">
        <v>0</v>
      </c>
      <c r="Y295" s="61">
        <v>0</v>
      </c>
      <c r="Z295" s="61">
        <v>0</v>
      </c>
      <c r="AA295" s="61">
        <v>0</v>
      </c>
      <c r="AB295" s="61">
        <v>0</v>
      </c>
      <c r="AC295" s="61">
        <v>0</v>
      </c>
      <c r="AD295" s="61">
        <v>0</v>
      </c>
      <c r="AE295" s="61">
        <v>0</v>
      </c>
      <c r="AF295" s="61">
        <v>0</v>
      </c>
      <c r="AG295" s="61">
        <v>0</v>
      </c>
      <c r="AH295" s="61">
        <v>0</v>
      </c>
      <c r="AI295" s="61">
        <v>0</v>
      </c>
      <c r="AJ295" s="61">
        <v>0</v>
      </c>
      <c r="AK295" s="61">
        <v>0</v>
      </c>
      <c r="AL295" s="61">
        <v>0</v>
      </c>
    </row>
    <row r="296" spans="1:38" ht="14.45">
      <c r="A296">
        <v>292</v>
      </c>
      <c r="B296" t="s">
        <v>1122</v>
      </c>
      <c r="C296" t="s">
        <v>1123</v>
      </c>
      <c r="D296" t="s">
        <v>1124</v>
      </c>
      <c r="E296" t="s">
        <v>2123</v>
      </c>
      <c r="F296" t="s">
        <v>261</v>
      </c>
      <c r="G296" t="s">
        <v>2384</v>
      </c>
      <c r="H296" s="61">
        <v>2880.16455078125</v>
      </c>
      <c r="I296" s="61">
        <v>0.50369566679000854</v>
      </c>
      <c r="J296" s="61">
        <v>1.7488433048129082E-2</v>
      </c>
      <c r="K296" s="61">
        <v>2879.660888671875</v>
      </c>
      <c r="L296" s="61">
        <v>99.982513427734375</v>
      </c>
      <c r="M296" s="61">
        <v>0</v>
      </c>
      <c r="N296" s="61">
        <v>0</v>
      </c>
      <c r="O296" s="61">
        <v>0</v>
      </c>
      <c r="P296" s="61">
        <v>0</v>
      </c>
      <c r="Q296" s="61">
        <v>0</v>
      </c>
      <c r="R296" s="61">
        <v>0</v>
      </c>
      <c r="S296" s="61">
        <v>0</v>
      </c>
      <c r="T296" s="61">
        <v>0</v>
      </c>
      <c r="U296" s="61">
        <v>0</v>
      </c>
      <c r="V296" s="61">
        <v>0</v>
      </c>
      <c r="W296" s="61">
        <v>2880.16455078125</v>
      </c>
      <c r="X296" s="61">
        <v>0</v>
      </c>
      <c r="Y296" s="61">
        <v>0</v>
      </c>
      <c r="Z296" s="61">
        <v>2880.16455078125</v>
      </c>
      <c r="AA296" s="61">
        <v>0</v>
      </c>
      <c r="AB296" s="61">
        <v>0</v>
      </c>
      <c r="AC296" s="61">
        <v>2880.16455078125</v>
      </c>
      <c r="AD296" s="61">
        <v>0</v>
      </c>
      <c r="AE296" s="61">
        <v>0</v>
      </c>
      <c r="AF296" s="61">
        <v>2880.16455078125</v>
      </c>
      <c r="AG296" s="61">
        <v>2867.08544921875</v>
      </c>
      <c r="AH296" s="61">
        <v>99.545890808105469</v>
      </c>
      <c r="AI296" s="61">
        <v>13.0791015625</v>
      </c>
      <c r="AJ296" s="61">
        <v>11.52082347869873</v>
      </c>
      <c r="AK296" s="61">
        <v>0.4000057578086853</v>
      </c>
      <c r="AL296" s="61">
        <v>2868.6437273025508</v>
      </c>
    </row>
    <row r="297" spans="1:38" ht="14.45">
      <c r="A297">
        <v>188</v>
      </c>
      <c r="B297" t="s">
        <v>1125</v>
      </c>
      <c r="C297" t="s">
        <v>1126</v>
      </c>
      <c r="D297" t="s">
        <v>1126</v>
      </c>
      <c r="E297" t="s">
        <v>2108</v>
      </c>
      <c r="F297" t="s">
        <v>229</v>
      </c>
      <c r="G297" t="s">
        <v>230</v>
      </c>
      <c r="H297" s="61">
        <v>0</v>
      </c>
      <c r="I297" s="61">
        <v>0</v>
      </c>
      <c r="J297" s="61">
        <v>0</v>
      </c>
      <c r="K297" s="61">
        <v>0</v>
      </c>
      <c r="L297" s="61">
        <v>0</v>
      </c>
      <c r="M297" s="61">
        <v>0</v>
      </c>
      <c r="N297" s="61">
        <v>0</v>
      </c>
      <c r="O297" s="61">
        <v>0</v>
      </c>
      <c r="P297" s="61">
        <v>0</v>
      </c>
      <c r="Q297" s="61">
        <v>0</v>
      </c>
      <c r="R297" s="61">
        <v>0</v>
      </c>
      <c r="S297" s="61">
        <v>0</v>
      </c>
      <c r="T297" s="61">
        <v>0</v>
      </c>
      <c r="U297" s="61">
        <v>0</v>
      </c>
      <c r="V297" s="61">
        <v>0</v>
      </c>
      <c r="W297" s="61">
        <v>0</v>
      </c>
      <c r="X297" s="61">
        <v>0</v>
      </c>
      <c r="Y297" s="61">
        <v>0</v>
      </c>
      <c r="Z297" s="61">
        <v>0</v>
      </c>
      <c r="AA297" s="61">
        <v>0</v>
      </c>
      <c r="AB297" s="61">
        <v>0</v>
      </c>
      <c r="AC297" s="61">
        <v>0</v>
      </c>
      <c r="AD297" s="61">
        <v>0</v>
      </c>
      <c r="AE297" s="61">
        <v>0</v>
      </c>
      <c r="AF297" s="61">
        <v>0</v>
      </c>
      <c r="AG297" s="61">
        <v>0</v>
      </c>
      <c r="AH297" s="61">
        <v>0</v>
      </c>
      <c r="AI297" s="61">
        <v>0</v>
      </c>
      <c r="AJ297" s="61">
        <v>0</v>
      </c>
      <c r="AK297" s="61">
        <v>0</v>
      </c>
      <c r="AL297" s="61">
        <v>0</v>
      </c>
    </row>
    <row r="298" spans="1:38" ht="14.45">
      <c r="A298">
        <v>139</v>
      </c>
      <c r="B298" t="s">
        <v>1127</v>
      </c>
      <c r="C298" t="s">
        <v>1128</v>
      </c>
      <c r="D298" t="s">
        <v>1128</v>
      </c>
      <c r="E298" t="s">
        <v>2140</v>
      </c>
      <c r="F298" t="s">
        <v>304</v>
      </c>
      <c r="G298" t="s">
        <v>2385</v>
      </c>
      <c r="H298" s="61">
        <v>4495.37841796875</v>
      </c>
      <c r="I298" s="61">
        <v>479.662353515625</v>
      </c>
      <c r="J298" s="61">
        <v>10.670122146606451</v>
      </c>
      <c r="K298" s="61">
        <v>4015.716064453125</v>
      </c>
      <c r="L298" s="61">
        <v>89.329879760742188</v>
      </c>
      <c r="M298" s="61">
        <v>0</v>
      </c>
      <c r="N298" s="61">
        <v>0</v>
      </c>
      <c r="O298" s="61">
        <v>0</v>
      </c>
      <c r="P298" s="61">
        <v>0</v>
      </c>
      <c r="Q298" s="61">
        <v>0</v>
      </c>
      <c r="R298" s="61">
        <v>0</v>
      </c>
      <c r="S298" s="61">
        <v>0</v>
      </c>
      <c r="T298" s="61">
        <v>0</v>
      </c>
      <c r="U298" s="61">
        <v>3143.246337890625</v>
      </c>
      <c r="V298" s="61">
        <v>69.921730041503906</v>
      </c>
      <c r="W298" s="61">
        <v>1352.132080078125</v>
      </c>
      <c r="X298" s="61">
        <v>4014.9482421875</v>
      </c>
      <c r="Y298" s="61">
        <v>89.312797546386719</v>
      </c>
      <c r="Z298" s="61">
        <v>480.43017578125</v>
      </c>
      <c r="AA298" s="61">
        <v>2744.650146484375</v>
      </c>
      <c r="AB298" s="61">
        <v>61.054927825927727</v>
      </c>
      <c r="AC298" s="61">
        <v>1750.728271484375</v>
      </c>
      <c r="AD298" s="61">
        <v>4015.0927734375</v>
      </c>
      <c r="AE298" s="61">
        <v>89.316009521484375</v>
      </c>
      <c r="AF298" s="61">
        <v>480.28564453125</v>
      </c>
      <c r="AG298" s="61">
        <v>2167.3369140625</v>
      </c>
      <c r="AH298" s="61">
        <v>48.212558746337891</v>
      </c>
      <c r="AI298" s="61">
        <v>2328.04150390625</v>
      </c>
      <c r="AJ298" s="61">
        <v>0</v>
      </c>
      <c r="AK298" s="61">
        <v>0</v>
      </c>
      <c r="AL298" s="61">
        <v>4495.37841796875</v>
      </c>
    </row>
    <row r="299" spans="1:38" ht="14.45">
      <c r="A299">
        <v>250</v>
      </c>
      <c r="B299" t="s">
        <v>1130</v>
      </c>
      <c r="C299" t="s">
        <v>1131</v>
      </c>
      <c r="D299" t="s">
        <v>1131</v>
      </c>
      <c r="E299" t="s">
        <v>2110</v>
      </c>
      <c r="F299" t="s">
        <v>220</v>
      </c>
      <c r="G299" t="s">
        <v>2386</v>
      </c>
      <c r="H299" s="61">
        <v>0</v>
      </c>
      <c r="I299" s="61">
        <v>0</v>
      </c>
      <c r="J299" s="61">
        <v>0</v>
      </c>
      <c r="K299" s="61">
        <v>0</v>
      </c>
      <c r="L299" s="61">
        <v>0</v>
      </c>
      <c r="M299" s="61">
        <v>0</v>
      </c>
      <c r="N299" s="61">
        <v>0</v>
      </c>
      <c r="O299" s="61">
        <v>0</v>
      </c>
      <c r="P299" s="61">
        <v>0</v>
      </c>
      <c r="Q299" s="61">
        <v>0</v>
      </c>
      <c r="R299" s="61">
        <v>0</v>
      </c>
      <c r="S299" s="61">
        <v>0</v>
      </c>
      <c r="T299" s="61">
        <v>0</v>
      </c>
      <c r="U299" s="61">
        <v>0</v>
      </c>
      <c r="V299" s="61">
        <v>0</v>
      </c>
      <c r="W299" s="61">
        <v>0</v>
      </c>
      <c r="X299" s="61">
        <v>0</v>
      </c>
      <c r="Y299" s="61">
        <v>0</v>
      </c>
      <c r="Z299" s="61">
        <v>0</v>
      </c>
      <c r="AA299" s="61">
        <v>0</v>
      </c>
      <c r="AB299" s="61">
        <v>0</v>
      </c>
      <c r="AC299" s="61">
        <v>0</v>
      </c>
      <c r="AD299" s="61">
        <v>0</v>
      </c>
      <c r="AE299" s="61">
        <v>0</v>
      </c>
      <c r="AF299" s="61">
        <v>0</v>
      </c>
      <c r="AG299" s="61">
        <v>0</v>
      </c>
      <c r="AH299" s="61">
        <v>0</v>
      </c>
      <c r="AI299" s="61">
        <v>0</v>
      </c>
      <c r="AJ299" s="61">
        <v>0</v>
      </c>
      <c r="AK299" s="61">
        <v>0</v>
      </c>
      <c r="AL299" s="61">
        <v>0</v>
      </c>
    </row>
    <row r="300" spans="1:38" ht="14.45">
      <c r="A300">
        <v>227</v>
      </c>
      <c r="B300" t="s">
        <v>1133</v>
      </c>
      <c r="C300" t="s">
        <v>1134</v>
      </c>
      <c r="D300" t="s">
        <v>1134</v>
      </c>
      <c r="E300" t="s">
        <v>2126</v>
      </c>
      <c r="F300" t="s">
        <v>269</v>
      </c>
      <c r="G300" t="s">
        <v>2387</v>
      </c>
      <c r="H300" s="61">
        <v>0</v>
      </c>
      <c r="I300" s="61">
        <v>0</v>
      </c>
      <c r="J300" s="61">
        <v>0</v>
      </c>
      <c r="K300" s="61">
        <v>0</v>
      </c>
      <c r="L300" s="61">
        <v>0</v>
      </c>
      <c r="M300" s="61">
        <v>0</v>
      </c>
      <c r="N300" s="61">
        <v>0</v>
      </c>
      <c r="O300" s="61">
        <v>0</v>
      </c>
      <c r="P300" s="61">
        <v>0</v>
      </c>
      <c r="Q300" s="61">
        <v>0</v>
      </c>
      <c r="R300" s="61">
        <v>0</v>
      </c>
      <c r="S300" s="61">
        <v>0</v>
      </c>
      <c r="T300" s="61">
        <v>0</v>
      </c>
      <c r="U300" s="61">
        <v>0</v>
      </c>
      <c r="V300" s="61">
        <v>0</v>
      </c>
      <c r="W300" s="61">
        <v>0</v>
      </c>
      <c r="X300" s="61">
        <v>0</v>
      </c>
      <c r="Y300" s="61">
        <v>0</v>
      </c>
      <c r="Z300" s="61">
        <v>0</v>
      </c>
      <c r="AA300" s="61">
        <v>0</v>
      </c>
      <c r="AB300" s="61">
        <v>0</v>
      </c>
      <c r="AC300" s="61">
        <v>0</v>
      </c>
      <c r="AD300" s="61">
        <v>0</v>
      </c>
      <c r="AE300" s="61">
        <v>0</v>
      </c>
      <c r="AF300" s="61">
        <v>0</v>
      </c>
      <c r="AG300" s="61">
        <v>0</v>
      </c>
      <c r="AH300" s="61">
        <v>0</v>
      </c>
      <c r="AI300" s="61">
        <v>0</v>
      </c>
      <c r="AJ300" s="61">
        <v>0</v>
      </c>
      <c r="AK300" s="61">
        <v>0</v>
      </c>
      <c r="AL300" s="61">
        <v>0</v>
      </c>
    </row>
    <row r="301" spans="1:38" ht="14.45">
      <c r="A301">
        <v>119</v>
      </c>
      <c r="B301" t="s">
        <v>1136</v>
      </c>
      <c r="C301" t="s">
        <v>1137</v>
      </c>
      <c r="D301" t="s">
        <v>1138</v>
      </c>
      <c r="E301" t="s">
        <v>2110</v>
      </c>
      <c r="F301" t="s">
        <v>220</v>
      </c>
      <c r="G301" t="s">
        <v>2388</v>
      </c>
      <c r="H301" s="61">
        <v>0</v>
      </c>
      <c r="I301" s="61">
        <v>0</v>
      </c>
      <c r="J301" s="61">
        <v>0</v>
      </c>
      <c r="K301" s="61">
        <v>0</v>
      </c>
      <c r="L301" s="61">
        <v>0</v>
      </c>
      <c r="M301" s="61">
        <v>0</v>
      </c>
      <c r="N301" s="61">
        <v>0</v>
      </c>
      <c r="O301" s="61">
        <v>0</v>
      </c>
      <c r="P301" s="61">
        <v>0</v>
      </c>
      <c r="Q301" s="61">
        <v>0</v>
      </c>
      <c r="R301" s="61">
        <v>0</v>
      </c>
      <c r="S301" s="61">
        <v>0</v>
      </c>
      <c r="T301" s="61">
        <v>0</v>
      </c>
      <c r="U301" s="61">
        <v>0</v>
      </c>
      <c r="V301" s="61">
        <v>0</v>
      </c>
      <c r="W301" s="61">
        <v>0</v>
      </c>
      <c r="X301" s="61">
        <v>0</v>
      </c>
      <c r="Y301" s="61">
        <v>0</v>
      </c>
      <c r="Z301" s="61">
        <v>0</v>
      </c>
      <c r="AA301" s="61">
        <v>0</v>
      </c>
      <c r="AB301" s="61">
        <v>0</v>
      </c>
      <c r="AC301" s="61">
        <v>0</v>
      </c>
      <c r="AD301" s="61">
        <v>0</v>
      </c>
      <c r="AE301" s="61">
        <v>0</v>
      </c>
      <c r="AF301" s="61">
        <v>0</v>
      </c>
      <c r="AG301" s="61">
        <v>0</v>
      </c>
      <c r="AH301" s="61">
        <v>0</v>
      </c>
      <c r="AI301" s="61">
        <v>0</v>
      </c>
      <c r="AJ301" s="61">
        <v>0</v>
      </c>
      <c r="AK301" s="61">
        <v>0</v>
      </c>
      <c r="AL301" s="61">
        <v>0</v>
      </c>
    </row>
    <row r="302" spans="1:38" ht="14.45">
      <c r="A302">
        <v>95</v>
      </c>
      <c r="B302" t="s">
        <v>1140</v>
      </c>
      <c r="C302" t="s">
        <v>1141</v>
      </c>
      <c r="D302" t="s">
        <v>1141</v>
      </c>
      <c r="E302" t="s">
        <v>2113</v>
      </c>
      <c r="F302" t="s">
        <v>229</v>
      </c>
      <c r="G302" t="s">
        <v>2389</v>
      </c>
      <c r="H302" s="61">
        <v>12971.9814453125</v>
      </c>
      <c r="I302" s="61">
        <v>5818.36767578125</v>
      </c>
      <c r="J302" s="61">
        <v>44.853343963623047</v>
      </c>
      <c r="K302" s="61">
        <v>7153.61376953125</v>
      </c>
      <c r="L302" s="61">
        <v>55.146652221679688</v>
      </c>
      <c r="M302" s="61">
        <v>0</v>
      </c>
      <c r="N302" s="61">
        <v>0</v>
      </c>
      <c r="O302" s="61">
        <v>0</v>
      </c>
      <c r="P302" s="61">
        <v>0</v>
      </c>
      <c r="Q302" s="61">
        <v>6294.42236328125</v>
      </c>
      <c r="R302" s="61">
        <v>48.523216247558587</v>
      </c>
      <c r="S302" s="61">
        <v>1392.660766601562</v>
      </c>
      <c r="T302" s="61">
        <v>10.73591423034668</v>
      </c>
      <c r="U302" s="61">
        <v>250.34684753417969</v>
      </c>
      <c r="V302" s="61">
        <v>1.929904460906982</v>
      </c>
      <c r="W302" s="61">
        <v>12721.63459777832</v>
      </c>
      <c r="X302" s="61">
        <v>2971.383544921875</v>
      </c>
      <c r="Y302" s="61">
        <v>22.90616416931152</v>
      </c>
      <c r="Z302" s="61">
        <v>10000.59790039062</v>
      </c>
      <c r="AA302" s="61">
        <v>1415.801513671875</v>
      </c>
      <c r="AB302" s="61">
        <v>10.914303779602051</v>
      </c>
      <c r="AC302" s="61">
        <v>11556.17993164062</v>
      </c>
      <c r="AD302" s="61">
        <v>3221.73046875</v>
      </c>
      <c r="AE302" s="61">
        <v>24.8360710144043</v>
      </c>
      <c r="AF302" s="61">
        <v>9750.2509765625</v>
      </c>
      <c r="AG302" s="61">
        <v>4699.939453125</v>
      </c>
      <c r="AH302" s="61">
        <v>36.231468200683587</v>
      </c>
      <c r="AI302" s="61">
        <v>8272.0419921875</v>
      </c>
      <c r="AJ302" s="61">
        <v>107.4307098388672</v>
      </c>
      <c r="AK302" s="61">
        <v>0.82817506790161133</v>
      </c>
      <c r="AL302" s="61">
        <v>12864.550735473629</v>
      </c>
    </row>
    <row r="303" spans="1:38" ht="14.45">
      <c r="A303">
        <v>140</v>
      </c>
      <c r="B303" t="s">
        <v>1142</v>
      </c>
      <c r="C303" t="s">
        <v>1143</v>
      </c>
      <c r="D303" t="s">
        <v>1143</v>
      </c>
      <c r="E303" t="s">
        <v>2140</v>
      </c>
      <c r="F303" t="s">
        <v>240</v>
      </c>
      <c r="G303" t="s">
        <v>2390</v>
      </c>
      <c r="H303" s="61">
        <v>0</v>
      </c>
      <c r="I303" s="61">
        <v>0</v>
      </c>
      <c r="J303" s="61">
        <v>0</v>
      </c>
      <c r="K303" s="61">
        <v>0</v>
      </c>
      <c r="L303" s="61">
        <v>0</v>
      </c>
      <c r="M303" s="61">
        <v>0</v>
      </c>
      <c r="N303" s="61">
        <v>0</v>
      </c>
      <c r="O303" s="61">
        <v>0</v>
      </c>
      <c r="P303" s="61">
        <v>0</v>
      </c>
      <c r="Q303" s="61">
        <v>0</v>
      </c>
      <c r="R303" s="61">
        <v>0</v>
      </c>
      <c r="S303" s="61">
        <v>0</v>
      </c>
      <c r="T303" s="61">
        <v>0</v>
      </c>
      <c r="U303" s="61">
        <v>0</v>
      </c>
      <c r="V303" s="61">
        <v>0</v>
      </c>
      <c r="W303" s="61">
        <v>0</v>
      </c>
      <c r="X303" s="61">
        <v>0</v>
      </c>
      <c r="Y303" s="61">
        <v>0</v>
      </c>
      <c r="Z303" s="61">
        <v>0</v>
      </c>
      <c r="AA303" s="61">
        <v>0</v>
      </c>
      <c r="AB303" s="61">
        <v>0</v>
      </c>
      <c r="AC303" s="61">
        <v>0</v>
      </c>
      <c r="AD303" s="61">
        <v>0</v>
      </c>
      <c r="AE303" s="61">
        <v>0</v>
      </c>
      <c r="AF303" s="61">
        <v>0</v>
      </c>
      <c r="AG303" s="61">
        <v>0</v>
      </c>
      <c r="AH303" s="61">
        <v>0</v>
      </c>
      <c r="AI303" s="61">
        <v>0</v>
      </c>
      <c r="AJ303" s="61">
        <v>0</v>
      </c>
      <c r="AK303" s="61">
        <v>0</v>
      </c>
      <c r="AL303" s="61">
        <v>0</v>
      </c>
    </row>
    <row r="304" spans="1:38" ht="14.45">
      <c r="A304">
        <v>293</v>
      </c>
      <c r="B304" t="s">
        <v>1145</v>
      </c>
      <c r="C304" t="s">
        <v>1146</v>
      </c>
      <c r="D304" t="s">
        <v>1147</v>
      </c>
      <c r="E304" t="s">
        <v>2123</v>
      </c>
      <c r="F304" t="s">
        <v>261</v>
      </c>
      <c r="G304" t="s">
        <v>2391</v>
      </c>
      <c r="H304" s="61">
        <v>58.557834625244141</v>
      </c>
      <c r="I304" s="61">
        <v>12.22852993011475</v>
      </c>
      <c r="J304" s="61">
        <v>20.8828239440918</v>
      </c>
      <c r="K304" s="61">
        <v>46.329303741455078</v>
      </c>
      <c r="L304" s="61">
        <v>79.117172241210938</v>
      </c>
      <c r="M304" s="61">
        <v>0</v>
      </c>
      <c r="N304" s="61">
        <v>0</v>
      </c>
      <c r="O304" s="61">
        <v>0</v>
      </c>
      <c r="P304" s="61">
        <v>0</v>
      </c>
      <c r="Q304" s="61">
        <v>0</v>
      </c>
      <c r="R304" s="61">
        <v>0</v>
      </c>
      <c r="S304" s="61">
        <v>0</v>
      </c>
      <c r="T304" s="61">
        <v>0</v>
      </c>
      <c r="U304" s="61">
        <v>0</v>
      </c>
      <c r="V304" s="61">
        <v>0</v>
      </c>
      <c r="W304" s="61">
        <v>58.557834625244141</v>
      </c>
      <c r="X304" s="61">
        <v>0</v>
      </c>
      <c r="Y304" s="61">
        <v>0</v>
      </c>
      <c r="Z304" s="61">
        <v>58.557834625244141</v>
      </c>
      <c r="AA304" s="61">
        <v>0</v>
      </c>
      <c r="AB304" s="61">
        <v>0</v>
      </c>
      <c r="AC304" s="61">
        <v>58.557834625244141</v>
      </c>
      <c r="AD304" s="61">
        <v>0</v>
      </c>
      <c r="AE304" s="61">
        <v>0</v>
      </c>
      <c r="AF304" s="61">
        <v>58.557834625244141</v>
      </c>
      <c r="AG304" s="61">
        <v>0</v>
      </c>
      <c r="AH304" s="61">
        <v>0</v>
      </c>
      <c r="AI304" s="61">
        <v>58.557834625244141</v>
      </c>
      <c r="AJ304" s="61">
        <v>0</v>
      </c>
      <c r="AK304" s="61">
        <v>0</v>
      </c>
      <c r="AL304" s="61">
        <v>58.557834625244141</v>
      </c>
    </row>
    <row r="305" spans="1:38" ht="14.45">
      <c r="A305">
        <v>33</v>
      </c>
      <c r="B305" t="s">
        <v>1149</v>
      </c>
      <c r="C305" t="s">
        <v>1150</v>
      </c>
      <c r="D305" t="s">
        <v>1150</v>
      </c>
      <c r="E305" t="s">
        <v>2108</v>
      </c>
      <c r="F305" t="s">
        <v>224</v>
      </c>
      <c r="G305" t="s">
        <v>2392</v>
      </c>
      <c r="H305" s="61">
        <v>0</v>
      </c>
      <c r="I305" s="61">
        <v>0</v>
      </c>
      <c r="J305" s="61">
        <v>0</v>
      </c>
      <c r="K305" s="61">
        <v>0</v>
      </c>
      <c r="L305" s="61">
        <v>0</v>
      </c>
      <c r="M305" s="61">
        <v>0</v>
      </c>
      <c r="N305" s="61">
        <v>0</v>
      </c>
      <c r="O305" s="61">
        <v>0</v>
      </c>
      <c r="P305" s="61">
        <v>0</v>
      </c>
      <c r="Q305" s="61">
        <v>0</v>
      </c>
      <c r="R305" s="61">
        <v>0</v>
      </c>
      <c r="S305" s="61">
        <v>0</v>
      </c>
      <c r="T305" s="61">
        <v>0</v>
      </c>
      <c r="U305" s="61">
        <v>0</v>
      </c>
      <c r="V305" s="61">
        <v>0</v>
      </c>
      <c r="W305" s="61">
        <v>0</v>
      </c>
      <c r="X305" s="61">
        <v>0</v>
      </c>
      <c r="Y305" s="61">
        <v>0</v>
      </c>
      <c r="Z305" s="61">
        <v>0</v>
      </c>
      <c r="AA305" s="61">
        <v>0</v>
      </c>
      <c r="AB305" s="61">
        <v>0</v>
      </c>
      <c r="AC305" s="61">
        <v>0</v>
      </c>
      <c r="AD305" s="61">
        <v>0</v>
      </c>
      <c r="AE305" s="61">
        <v>0</v>
      </c>
      <c r="AF305" s="61">
        <v>0</v>
      </c>
      <c r="AG305" s="61">
        <v>0</v>
      </c>
      <c r="AH305" s="61">
        <v>0</v>
      </c>
      <c r="AI305" s="61">
        <v>0</v>
      </c>
      <c r="AJ305" s="61">
        <v>0</v>
      </c>
      <c r="AK305" s="61">
        <v>0</v>
      </c>
      <c r="AL305" s="61">
        <v>0</v>
      </c>
    </row>
    <row r="306" spans="1:38" ht="14.45">
      <c r="A306">
        <v>221</v>
      </c>
      <c r="B306" t="s">
        <v>1152</v>
      </c>
      <c r="C306" t="s">
        <v>1153</v>
      </c>
      <c r="D306" t="s">
        <v>1153</v>
      </c>
      <c r="E306" t="s">
        <v>2110</v>
      </c>
      <c r="F306" t="s">
        <v>220</v>
      </c>
      <c r="G306" t="s">
        <v>2393</v>
      </c>
      <c r="H306" s="61">
        <v>0</v>
      </c>
      <c r="I306" s="61">
        <v>0</v>
      </c>
      <c r="J306" s="61">
        <v>0</v>
      </c>
      <c r="K306" s="61">
        <v>0</v>
      </c>
      <c r="L306" s="61">
        <v>0</v>
      </c>
      <c r="M306" s="61">
        <v>0</v>
      </c>
      <c r="N306" s="61">
        <v>0</v>
      </c>
      <c r="O306" s="61">
        <v>0</v>
      </c>
      <c r="P306" s="61">
        <v>0</v>
      </c>
      <c r="Q306" s="61">
        <v>0</v>
      </c>
      <c r="R306" s="61">
        <v>0</v>
      </c>
      <c r="S306" s="61">
        <v>0</v>
      </c>
      <c r="T306" s="61">
        <v>0</v>
      </c>
      <c r="U306" s="61">
        <v>0</v>
      </c>
      <c r="V306" s="61">
        <v>0</v>
      </c>
      <c r="W306" s="61">
        <v>0</v>
      </c>
      <c r="X306" s="61">
        <v>0</v>
      </c>
      <c r="Y306" s="61">
        <v>0</v>
      </c>
      <c r="Z306" s="61">
        <v>0</v>
      </c>
      <c r="AA306" s="61">
        <v>0</v>
      </c>
      <c r="AB306" s="61">
        <v>0</v>
      </c>
      <c r="AC306" s="61">
        <v>0</v>
      </c>
      <c r="AD306" s="61">
        <v>0</v>
      </c>
      <c r="AE306" s="61">
        <v>0</v>
      </c>
      <c r="AF306" s="61">
        <v>0</v>
      </c>
      <c r="AG306" s="61">
        <v>0</v>
      </c>
      <c r="AH306" s="61">
        <v>0</v>
      </c>
      <c r="AI306" s="61">
        <v>0</v>
      </c>
      <c r="AJ306" s="61">
        <v>0</v>
      </c>
      <c r="AK306" s="61">
        <v>0</v>
      </c>
      <c r="AL306" s="61">
        <v>0</v>
      </c>
    </row>
    <row r="307" spans="1:38" ht="14.45">
      <c r="A307">
        <v>180</v>
      </c>
      <c r="B307" t="s">
        <v>1155</v>
      </c>
      <c r="C307" t="s">
        <v>1156</v>
      </c>
      <c r="D307" t="s">
        <v>1156</v>
      </c>
      <c r="E307" t="s">
        <v>2108</v>
      </c>
      <c r="F307" t="s">
        <v>269</v>
      </c>
      <c r="G307" t="s">
        <v>2394</v>
      </c>
      <c r="H307" s="61">
        <v>0</v>
      </c>
      <c r="I307" s="61">
        <v>0</v>
      </c>
      <c r="J307" s="61">
        <v>0</v>
      </c>
      <c r="K307" s="61">
        <v>0</v>
      </c>
      <c r="L307" s="61">
        <v>0</v>
      </c>
      <c r="M307" s="61">
        <v>0</v>
      </c>
      <c r="N307" s="61">
        <v>0</v>
      </c>
      <c r="O307" s="61">
        <v>0</v>
      </c>
      <c r="P307" s="61">
        <v>0</v>
      </c>
      <c r="Q307" s="61">
        <v>0</v>
      </c>
      <c r="R307" s="61">
        <v>0</v>
      </c>
      <c r="S307" s="61">
        <v>0</v>
      </c>
      <c r="T307" s="61">
        <v>0</v>
      </c>
      <c r="U307" s="61">
        <v>0</v>
      </c>
      <c r="V307" s="61">
        <v>0</v>
      </c>
      <c r="W307" s="61">
        <v>0</v>
      </c>
      <c r="X307" s="61">
        <v>0</v>
      </c>
      <c r="Y307" s="61">
        <v>0</v>
      </c>
      <c r="Z307" s="61">
        <v>0</v>
      </c>
      <c r="AA307" s="61">
        <v>0</v>
      </c>
      <c r="AB307" s="61">
        <v>0</v>
      </c>
      <c r="AC307" s="61">
        <v>0</v>
      </c>
      <c r="AD307" s="61">
        <v>0</v>
      </c>
      <c r="AE307" s="61">
        <v>0</v>
      </c>
      <c r="AF307" s="61">
        <v>0</v>
      </c>
      <c r="AG307" s="61">
        <v>0</v>
      </c>
      <c r="AH307" s="61">
        <v>0</v>
      </c>
      <c r="AI307" s="61">
        <v>0</v>
      </c>
      <c r="AJ307" s="61">
        <v>0</v>
      </c>
      <c r="AK307" s="61">
        <v>0</v>
      </c>
      <c r="AL307" s="61">
        <v>0</v>
      </c>
    </row>
    <row r="308" spans="1:38" ht="14.45">
      <c r="A308">
        <v>262</v>
      </c>
      <c r="B308" t="s">
        <v>1158</v>
      </c>
      <c r="C308" t="s">
        <v>1159</v>
      </c>
      <c r="D308" t="s">
        <v>1159</v>
      </c>
      <c r="E308" t="s">
        <v>2108</v>
      </c>
      <c r="F308" t="s">
        <v>224</v>
      </c>
      <c r="G308" t="s">
        <v>2395</v>
      </c>
      <c r="H308" s="61">
        <v>0</v>
      </c>
      <c r="I308" s="61">
        <v>0</v>
      </c>
      <c r="J308" s="61">
        <v>0</v>
      </c>
      <c r="K308" s="61">
        <v>0</v>
      </c>
      <c r="L308" s="61">
        <v>0</v>
      </c>
      <c r="M308" s="61">
        <v>0</v>
      </c>
      <c r="N308" s="61">
        <v>0</v>
      </c>
      <c r="O308" s="61">
        <v>0</v>
      </c>
      <c r="P308" s="61">
        <v>0</v>
      </c>
      <c r="Q308" s="61">
        <v>0</v>
      </c>
      <c r="R308" s="61">
        <v>0</v>
      </c>
      <c r="S308" s="61">
        <v>0</v>
      </c>
      <c r="T308" s="61">
        <v>0</v>
      </c>
      <c r="U308" s="61">
        <v>0</v>
      </c>
      <c r="V308" s="61">
        <v>0</v>
      </c>
      <c r="W308" s="61">
        <v>0</v>
      </c>
      <c r="X308" s="61">
        <v>0</v>
      </c>
      <c r="Y308" s="61">
        <v>0</v>
      </c>
      <c r="Z308" s="61">
        <v>0</v>
      </c>
      <c r="AA308" s="61">
        <v>0</v>
      </c>
      <c r="AB308" s="61">
        <v>0</v>
      </c>
      <c r="AC308" s="61">
        <v>0</v>
      </c>
      <c r="AD308" s="61">
        <v>0</v>
      </c>
      <c r="AE308" s="61">
        <v>0</v>
      </c>
      <c r="AF308" s="61">
        <v>0</v>
      </c>
      <c r="AG308" s="61">
        <v>0</v>
      </c>
      <c r="AH308" s="61">
        <v>0</v>
      </c>
      <c r="AI308" s="61">
        <v>0</v>
      </c>
      <c r="AJ308" s="61">
        <v>0</v>
      </c>
      <c r="AK308" s="61">
        <v>0</v>
      </c>
      <c r="AL308" s="61">
        <v>0</v>
      </c>
    </row>
    <row r="309" spans="1:38" ht="14.45">
      <c r="A309">
        <v>157</v>
      </c>
      <c r="B309" t="s">
        <v>1161</v>
      </c>
      <c r="C309" t="s">
        <v>1162</v>
      </c>
      <c r="D309" t="s">
        <v>1162</v>
      </c>
      <c r="E309" t="s">
        <v>2126</v>
      </c>
      <c r="F309" t="s">
        <v>269</v>
      </c>
      <c r="G309" t="s">
        <v>2396</v>
      </c>
      <c r="H309" s="61">
        <v>0</v>
      </c>
      <c r="I309" s="61">
        <v>0</v>
      </c>
      <c r="J309" s="61">
        <v>0</v>
      </c>
      <c r="K309" s="61">
        <v>0</v>
      </c>
      <c r="L309" s="61">
        <v>0</v>
      </c>
      <c r="M309" s="61">
        <v>0</v>
      </c>
      <c r="N309" s="61">
        <v>0</v>
      </c>
      <c r="O309" s="61">
        <v>0</v>
      </c>
      <c r="P309" s="61">
        <v>0</v>
      </c>
      <c r="Q309" s="61">
        <v>0</v>
      </c>
      <c r="R309" s="61">
        <v>0</v>
      </c>
      <c r="S309" s="61">
        <v>0</v>
      </c>
      <c r="T309" s="61">
        <v>0</v>
      </c>
      <c r="U309" s="61">
        <v>0</v>
      </c>
      <c r="V309" s="61">
        <v>0</v>
      </c>
      <c r="W309" s="61">
        <v>0</v>
      </c>
      <c r="X309" s="61">
        <v>0</v>
      </c>
      <c r="Y309" s="61">
        <v>0</v>
      </c>
      <c r="Z309" s="61">
        <v>0</v>
      </c>
      <c r="AA309" s="61">
        <v>0</v>
      </c>
      <c r="AB309" s="61">
        <v>0</v>
      </c>
      <c r="AC309" s="61">
        <v>0</v>
      </c>
      <c r="AD309" s="61">
        <v>0</v>
      </c>
      <c r="AE309" s="61">
        <v>0</v>
      </c>
      <c r="AF309" s="61">
        <v>0</v>
      </c>
      <c r="AG309" s="61">
        <v>0</v>
      </c>
      <c r="AH309" s="61">
        <v>0</v>
      </c>
      <c r="AI309" s="61">
        <v>0</v>
      </c>
      <c r="AJ309" s="61">
        <v>0</v>
      </c>
      <c r="AK309" s="61">
        <v>0</v>
      </c>
      <c r="AL309" s="61">
        <v>0</v>
      </c>
    </row>
    <row r="310" spans="1:38" ht="14.45">
      <c r="A310">
        <v>34</v>
      </c>
      <c r="B310" t="s">
        <v>1164</v>
      </c>
      <c r="C310" t="s">
        <v>1165</v>
      </c>
      <c r="D310" t="s">
        <v>1166</v>
      </c>
      <c r="E310" t="s">
        <v>2108</v>
      </c>
      <c r="F310" t="s">
        <v>224</v>
      </c>
      <c r="G310" t="s">
        <v>2397</v>
      </c>
      <c r="H310" s="61">
        <v>0</v>
      </c>
      <c r="I310" s="61">
        <v>0</v>
      </c>
      <c r="J310" s="61">
        <v>0</v>
      </c>
      <c r="K310" s="61">
        <v>0</v>
      </c>
      <c r="L310" s="61">
        <v>0</v>
      </c>
      <c r="M310" s="61">
        <v>0</v>
      </c>
      <c r="N310" s="61">
        <v>0</v>
      </c>
      <c r="O310" s="61">
        <v>0</v>
      </c>
      <c r="P310" s="61">
        <v>0</v>
      </c>
      <c r="Q310" s="61">
        <v>0</v>
      </c>
      <c r="R310" s="61">
        <v>0</v>
      </c>
      <c r="S310" s="61">
        <v>0</v>
      </c>
      <c r="T310" s="61">
        <v>0</v>
      </c>
      <c r="U310" s="61">
        <v>0</v>
      </c>
      <c r="V310" s="61">
        <v>0</v>
      </c>
      <c r="W310" s="61">
        <v>0</v>
      </c>
      <c r="X310" s="61">
        <v>0</v>
      </c>
      <c r="Y310" s="61">
        <v>0</v>
      </c>
      <c r="Z310" s="61">
        <v>0</v>
      </c>
      <c r="AA310" s="61">
        <v>0</v>
      </c>
      <c r="AB310" s="61">
        <v>0</v>
      </c>
      <c r="AC310" s="61">
        <v>0</v>
      </c>
      <c r="AD310" s="61">
        <v>0</v>
      </c>
      <c r="AE310" s="61">
        <v>0</v>
      </c>
      <c r="AF310" s="61">
        <v>0</v>
      </c>
      <c r="AG310" s="61">
        <v>0</v>
      </c>
      <c r="AH310" s="61">
        <v>0</v>
      </c>
      <c r="AI310" s="61">
        <v>0</v>
      </c>
      <c r="AJ310" s="61">
        <v>0</v>
      </c>
      <c r="AK310" s="61">
        <v>0</v>
      </c>
      <c r="AL310" s="61">
        <v>0</v>
      </c>
    </row>
    <row r="311" spans="1:38" ht="14.45">
      <c r="A311">
        <v>242</v>
      </c>
      <c r="B311" t="s">
        <v>1168</v>
      </c>
      <c r="C311" t="s">
        <v>1169</v>
      </c>
      <c r="D311" t="s">
        <v>1169</v>
      </c>
      <c r="E311" t="s">
        <v>2108</v>
      </c>
      <c r="F311" t="s">
        <v>224</v>
      </c>
      <c r="G311" t="s">
        <v>2398</v>
      </c>
      <c r="H311" s="61">
        <v>1744.603759765625</v>
      </c>
      <c r="I311" s="61">
        <v>0</v>
      </c>
      <c r="J311" s="61">
        <v>0</v>
      </c>
      <c r="K311" s="61">
        <v>0</v>
      </c>
      <c r="L311" s="61">
        <v>0</v>
      </c>
      <c r="M311" s="61">
        <v>0</v>
      </c>
      <c r="N311" s="61">
        <v>0</v>
      </c>
      <c r="O311" s="61">
        <v>0</v>
      </c>
      <c r="P311" s="61">
        <v>0</v>
      </c>
      <c r="Q311" s="61">
        <v>1197.356811523438</v>
      </c>
      <c r="R311" s="61">
        <v>68.63201904296875</v>
      </c>
      <c r="S311" s="61">
        <v>547.2469482421875</v>
      </c>
      <c r="T311" s="61">
        <v>31.367979049682621</v>
      </c>
      <c r="U311" s="61">
        <v>1744.603759765625</v>
      </c>
      <c r="V311" s="61">
        <v>100</v>
      </c>
      <c r="W311" s="61">
        <v>0</v>
      </c>
      <c r="X311" s="61">
        <v>272.7945556640625</v>
      </c>
      <c r="Y311" s="61">
        <v>15.636476516723629</v>
      </c>
      <c r="Z311" s="61">
        <v>1471.809204101562</v>
      </c>
      <c r="AA311" s="61">
        <v>847.23406982421875</v>
      </c>
      <c r="AB311" s="61">
        <v>48.563121795654297</v>
      </c>
      <c r="AC311" s="61">
        <v>897.36968994140625</v>
      </c>
      <c r="AD311" s="61">
        <v>1744.603759765625</v>
      </c>
      <c r="AE311" s="61">
        <v>100</v>
      </c>
      <c r="AF311" s="61">
        <v>0</v>
      </c>
      <c r="AG311" s="61">
        <v>1744.603759765625</v>
      </c>
      <c r="AH311" s="61">
        <v>100</v>
      </c>
      <c r="AI311" s="61">
        <v>0</v>
      </c>
      <c r="AJ311" s="61">
        <v>0.75207090377807617</v>
      </c>
      <c r="AK311" s="61">
        <v>4.3108407407999039E-2</v>
      </c>
      <c r="AL311" s="61">
        <v>1743.8516888618469</v>
      </c>
    </row>
    <row r="312" spans="1:38" ht="14.45">
      <c r="A312">
        <v>63</v>
      </c>
      <c r="B312" t="s">
        <v>1170</v>
      </c>
      <c r="C312" t="s">
        <v>1171</v>
      </c>
      <c r="D312" t="s">
        <v>1171</v>
      </c>
      <c r="E312" t="s">
        <v>2108</v>
      </c>
      <c r="F312" t="s">
        <v>215</v>
      </c>
      <c r="G312" t="s">
        <v>2399</v>
      </c>
      <c r="H312" s="61">
        <v>0</v>
      </c>
      <c r="I312" s="61">
        <v>0</v>
      </c>
      <c r="J312" s="61">
        <v>0</v>
      </c>
      <c r="K312" s="61">
        <v>0</v>
      </c>
      <c r="L312" s="61">
        <v>0</v>
      </c>
      <c r="M312" s="61">
        <v>0</v>
      </c>
      <c r="N312" s="61">
        <v>0</v>
      </c>
      <c r="O312" s="61">
        <v>0</v>
      </c>
      <c r="P312" s="61">
        <v>0</v>
      </c>
      <c r="Q312" s="61">
        <v>0</v>
      </c>
      <c r="R312" s="61">
        <v>0</v>
      </c>
      <c r="S312" s="61">
        <v>0</v>
      </c>
      <c r="T312" s="61">
        <v>0</v>
      </c>
      <c r="U312" s="61">
        <v>0</v>
      </c>
      <c r="V312" s="61">
        <v>0</v>
      </c>
      <c r="W312" s="61">
        <v>0</v>
      </c>
      <c r="X312" s="61">
        <v>0</v>
      </c>
      <c r="Y312" s="61">
        <v>0</v>
      </c>
      <c r="Z312" s="61">
        <v>0</v>
      </c>
      <c r="AA312" s="61">
        <v>0</v>
      </c>
      <c r="AB312" s="61">
        <v>0</v>
      </c>
      <c r="AC312" s="61">
        <v>0</v>
      </c>
      <c r="AD312" s="61">
        <v>0</v>
      </c>
      <c r="AE312" s="61">
        <v>0</v>
      </c>
      <c r="AF312" s="61">
        <v>0</v>
      </c>
      <c r="AG312" s="61">
        <v>0</v>
      </c>
      <c r="AH312" s="61">
        <v>0</v>
      </c>
      <c r="AI312" s="61">
        <v>0</v>
      </c>
      <c r="AJ312" s="61">
        <v>0</v>
      </c>
      <c r="AK312" s="61">
        <v>0</v>
      </c>
      <c r="AL312" s="61">
        <v>0</v>
      </c>
    </row>
    <row r="313" spans="1:38" ht="14.45">
      <c r="A313">
        <v>64</v>
      </c>
      <c r="B313" t="s">
        <v>1173</v>
      </c>
      <c r="C313" t="s">
        <v>1174</v>
      </c>
      <c r="D313" t="s">
        <v>1175</v>
      </c>
      <c r="E313" t="s">
        <v>2108</v>
      </c>
      <c r="F313" t="s">
        <v>215</v>
      </c>
      <c r="G313" t="s">
        <v>2400</v>
      </c>
      <c r="H313" s="61">
        <v>0</v>
      </c>
      <c r="I313" s="61">
        <v>0</v>
      </c>
      <c r="J313" s="61">
        <v>0</v>
      </c>
      <c r="K313" s="61">
        <v>0</v>
      </c>
      <c r="L313" s="61">
        <v>0</v>
      </c>
      <c r="M313" s="61">
        <v>0</v>
      </c>
      <c r="N313" s="61">
        <v>0</v>
      </c>
      <c r="O313" s="61">
        <v>0</v>
      </c>
      <c r="P313" s="61">
        <v>0</v>
      </c>
      <c r="Q313" s="61">
        <v>0</v>
      </c>
      <c r="R313" s="61">
        <v>0</v>
      </c>
      <c r="S313" s="61">
        <v>0</v>
      </c>
      <c r="T313" s="61">
        <v>0</v>
      </c>
      <c r="U313" s="61">
        <v>0</v>
      </c>
      <c r="V313" s="61">
        <v>0</v>
      </c>
      <c r="W313" s="61">
        <v>0</v>
      </c>
      <c r="X313" s="61">
        <v>0</v>
      </c>
      <c r="Y313" s="61">
        <v>0</v>
      </c>
      <c r="Z313" s="61">
        <v>0</v>
      </c>
      <c r="AA313" s="61">
        <v>0</v>
      </c>
      <c r="AB313" s="61">
        <v>0</v>
      </c>
      <c r="AC313" s="61">
        <v>0</v>
      </c>
      <c r="AD313" s="61">
        <v>0</v>
      </c>
      <c r="AE313" s="61">
        <v>0</v>
      </c>
      <c r="AF313" s="61">
        <v>0</v>
      </c>
      <c r="AG313" s="61">
        <v>0</v>
      </c>
      <c r="AH313" s="61">
        <v>0</v>
      </c>
      <c r="AI313" s="61">
        <v>0</v>
      </c>
      <c r="AJ313" s="61">
        <v>0</v>
      </c>
      <c r="AK313" s="61">
        <v>0</v>
      </c>
      <c r="AL313" s="61">
        <v>0</v>
      </c>
    </row>
    <row r="314" spans="1:38" ht="14.45">
      <c r="A314">
        <v>254</v>
      </c>
      <c r="B314" t="s">
        <v>1176</v>
      </c>
      <c r="C314" t="s">
        <v>1177</v>
      </c>
      <c r="D314" t="s">
        <v>1177</v>
      </c>
      <c r="E314" t="s">
        <v>2113</v>
      </c>
      <c r="F314" t="s">
        <v>229</v>
      </c>
      <c r="G314" t="s">
        <v>2401</v>
      </c>
      <c r="H314" s="61">
        <v>116763.3125</v>
      </c>
      <c r="I314" s="61">
        <v>42228.30078125</v>
      </c>
      <c r="J314" s="61">
        <v>36.165725708007813</v>
      </c>
      <c r="K314" s="61">
        <v>74535.015625</v>
      </c>
      <c r="L314" s="61">
        <v>63.834274291992188</v>
      </c>
      <c r="M314" s="61">
        <v>2111.15283203125</v>
      </c>
      <c r="N314" s="61">
        <v>1.808061838150024</v>
      </c>
      <c r="O314" s="61">
        <v>1113.487548828125</v>
      </c>
      <c r="P314" s="61">
        <v>0.95362794399261475</v>
      </c>
      <c r="Q314" s="61">
        <v>12920.5927734375</v>
      </c>
      <c r="R314" s="61">
        <v>11.0656270980835</v>
      </c>
      <c r="S314" s="61">
        <v>180.51402282714841</v>
      </c>
      <c r="T314" s="61">
        <v>0.1545982360839844</v>
      </c>
      <c r="U314" s="61">
        <v>33548.421875</v>
      </c>
      <c r="V314" s="61">
        <v>28.731990814208981</v>
      </c>
      <c r="W314" s="61">
        <v>83214.890625</v>
      </c>
      <c r="X314" s="61">
        <v>43751.03515625</v>
      </c>
      <c r="Y314" s="61">
        <v>37.4698486328125</v>
      </c>
      <c r="Z314" s="61">
        <v>73012.27734375</v>
      </c>
      <c r="AA314" s="61">
        <v>28229.3671875</v>
      </c>
      <c r="AB314" s="61">
        <v>24.176572799682621</v>
      </c>
      <c r="AC314" s="61">
        <v>88533.9453125</v>
      </c>
      <c r="AD314" s="61">
        <v>67405.4609375</v>
      </c>
      <c r="AE314" s="61">
        <v>57.728290557861328</v>
      </c>
      <c r="AF314" s="61">
        <v>49357.8515625</v>
      </c>
      <c r="AG314" s="61">
        <v>26808.091796875</v>
      </c>
      <c r="AH314" s="61">
        <v>22.959344863891602</v>
      </c>
      <c r="AI314" s="61">
        <v>89955.220703125</v>
      </c>
      <c r="AJ314" s="61">
        <v>414.86770629882813</v>
      </c>
      <c r="AK314" s="61">
        <v>0.35530653595924377</v>
      </c>
      <c r="AL314" s="61">
        <v>116348.4447937012</v>
      </c>
    </row>
    <row r="315" spans="1:38" ht="14.45">
      <c r="A315">
        <v>107</v>
      </c>
      <c r="B315" t="s">
        <v>1178</v>
      </c>
      <c r="C315" t="s">
        <v>1179</v>
      </c>
      <c r="D315" t="s">
        <v>1179</v>
      </c>
      <c r="E315" t="s">
        <v>2108</v>
      </c>
      <c r="F315" t="s">
        <v>224</v>
      </c>
      <c r="G315" t="s">
        <v>2402</v>
      </c>
      <c r="H315" s="61">
        <v>0</v>
      </c>
      <c r="I315" s="61">
        <v>0</v>
      </c>
      <c r="J315" s="61">
        <v>0</v>
      </c>
      <c r="K315" s="61">
        <v>0</v>
      </c>
      <c r="L315" s="61">
        <v>0</v>
      </c>
      <c r="M315" s="61">
        <v>0</v>
      </c>
      <c r="N315" s="61">
        <v>0</v>
      </c>
      <c r="O315" s="61">
        <v>0</v>
      </c>
      <c r="P315" s="61">
        <v>0</v>
      </c>
      <c r="Q315" s="61">
        <v>0</v>
      </c>
      <c r="R315" s="61">
        <v>0</v>
      </c>
      <c r="S315" s="61">
        <v>0</v>
      </c>
      <c r="T315" s="61">
        <v>0</v>
      </c>
      <c r="U315" s="61">
        <v>0</v>
      </c>
      <c r="V315" s="61">
        <v>0</v>
      </c>
      <c r="W315" s="61">
        <v>0</v>
      </c>
      <c r="X315" s="61">
        <v>0</v>
      </c>
      <c r="Y315" s="61">
        <v>0</v>
      </c>
      <c r="Z315" s="61">
        <v>0</v>
      </c>
      <c r="AA315" s="61">
        <v>0</v>
      </c>
      <c r="AB315" s="61">
        <v>0</v>
      </c>
      <c r="AC315" s="61">
        <v>0</v>
      </c>
      <c r="AD315" s="61">
        <v>0</v>
      </c>
      <c r="AE315" s="61">
        <v>0</v>
      </c>
      <c r="AF315" s="61">
        <v>0</v>
      </c>
      <c r="AG315" s="61">
        <v>0</v>
      </c>
      <c r="AH315" s="61">
        <v>0</v>
      </c>
      <c r="AI315" s="61">
        <v>0</v>
      </c>
      <c r="AJ315" s="61">
        <v>0</v>
      </c>
      <c r="AK315" s="61">
        <v>0</v>
      </c>
      <c r="AL315" s="61">
        <v>0</v>
      </c>
    </row>
    <row r="316" spans="1:38" ht="14.45">
      <c r="A316">
        <v>253</v>
      </c>
      <c r="B316" t="s">
        <v>1181</v>
      </c>
      <c r="C316" t="s">
        <v>1182</v>
      </c>
      <c r="D316" t="s">
        <v>1182</v>
      </c>
      <c r="E316" t="s">
        <v>2113</v>
      </c>
      <c r="F316" t="s">
        <v>229</v>
      </c>
      <c r="G316" t="s">
        <v>2403</v>
      </c>
      <c r="H316" s="61">
        <v>59447.67578125</v>
      </c>
      <c r="I316" s="61">
        <v>16900.689453125</v>
      </c>
      <c r="J316" s="61">
        <v>28.429519653320309</v>
      </c>
      <c r="K316" s="61">
        <v>42546.984375</v>
      </c>
      <c r="L316" s="61">
        <v>71.570472717285156</v>
      </c>
      <c r="M316" s="61">
        <v>0</v>
      </c>
      <c r="N316" s="61">
        <v>0</v>
      </c>
      <c r="O316" s="61">
        <v>0</v>
      </c>
      <c r="P316" s="61">
        <v>0</v>
      </c>
      <c r="Q316" s="61">
        <v>12633.955078125</v>
      </c>
      <c r="R316" s="61">
        <v>21.252227783203121</v>
      </c>
      <c r="S316" s="61">
        <v>864.87530517578125</v>
      </c>
      <c r="T316" s="61">
        <v>1.4548512697219851</v>
      </c>
      <c r="U316" s="61">
        <v>23182.3125</v>
      </c>
      <c r="V316" s="61">
        <v>38.996162414550781</v>
      </c>
      <c r="W316" s="61">
        <v>36265.36328125</v>
      </c>
      <c r="X316" s="61">
        <v>15899.2802734375</v>
      </c>
      <c r="Y316" s="61">
        <v>26.744997024536129</v>
      </c>
      <c r="Z316" s="61">
        <v>43548.3955078125</v>
      </c>
      <c r="AA316" s="61">
        <v>24042.4609375</v>
      </c>
      <c r="AB316" s="61">
        <v>40.443061828613281</v>
      </c>
      <c r="AC316" s="61">
        <v>35405.21484375</v>
      </c>
      <c r="AD316" s="61">
        <v>39590.421875</v>
      </c>
      <c r="AE316" s="61">
        <v>66.597091674804688</v>
      </c>
      <c r="AF316" s="61">
        <v>19857.25390625</v>
      </c>
      <c r="AG316" s="61">
        <v>13245.7177734375</v>
      </c>
      <c r="AH316" s="61">
        <v>22.281303405761719</v>
      </c>
      <c r="AI316" s="61">
        <v>46201.9580078125</v>
      </c>
      <c r="AJ316" s="61">
        <v>266.414794921875</v>
      </c>
      <c r="AK316" s="61">
        <v>0.44815003871917719</v>
      </c>
      <c r="AL316" s="61">
        <v>59181.260986328118</v>
      </c>
    </row>
    <row r="317" spans="1:38" ht="14.45">
      <c r="A317">
        <v>233</v>
      </c>
      <c r="B317" t="s">
        <v>1184</v>
      </c>
      <c r="C317" t="s">
        <v>1185</v>
      </c>
      <c r="D317" t="s">
        <v>1185</v>
      </c>
      <c r="E317" t="s">
        <v>2126</v>
      </c>
      <c r="F317" t="s">
        <v>265</v>
      </c>
      <c r="G317" t="s">
        <v>2404</v>
      </c>
      <c r="H317" s="61">
        <v>0</v>
      </c>
      <c r="I317" s="61">
        <v>0</v>
      </c>
      <c r="J317" s="61">
        <v>0</v>
      </c>
      <c r="K317" s="61">
        <v>0</v>
      </c>
      <c r="L317" s="61">
        <v>0</v>
      </c>
      <c r="M317" s="61">
        <v>0</v>
      </c>
      <c r="N317" s="61">
        <v>0</v>
      </c>
      <c r="O317" s="61">
        <v>0</v>
      </c>
      <c r="P317" s="61">
        <v>0</v>
      </c>
      <c r="Q317" s="61">
        <v>0</v>
      </c>
      <c r="R317" s="61">
        <v>0</v>
      </c>
      <c r="S317" s="61">
        <v>0</v>
      </c>
      <c r="T317" s="61">
        <v>0</v>
      </c>
      <c r="U317" s="61">
        <v>0</v>
      </c>
      <c r="V317" s="61">
        <v>0</v>
      </c>
      <c r="W317" s="61">
        <v>0</v>
      </c>
      <c r="X317" s="61">
        <v>0</v>
      </c>
      <c r="Y317" s="61">
        <v>0</v>
      </c>
      <c r="Z317" s="61">
        <v>0</v>
      </c>
      <c r="AA317" s="61">
        <v>0</v>
      </c>
      <c r="AB317" s="61">
        <v>0</v>
      </c>
      <c r="AC317" s="61">
        <v>0</v>
      </c>
      <c r="AD317" s="61">
        <v>0</v>
      </c>
      <c r="AE317" s="61">
        <v>0</v>
      </c>
      <c r="AF317" s="61">
        <v>0</v>
      </c>
      <c r="AG317" s="61">
        <v>0</v>
      </c>
      <c r="AH317" s="61">
        <v>0</v>
      </c>
      <c r="AI317" s="61">
        <v>0</v>
      </c>
      <c r="AJ317" s="61">
        <v>0</v>
      </c>
      <c r="AK317" s="61">
        <v>0</v>
      </c>
      <c r="AL317" s="61">
        <v>0</v>
      </c>
    </row>
    <row r="318" spans="1:38" ht="14.45">
      <c r="A318">
        <v>8</v>
      </c>
      <c r="B318" t="s">
        <v>1187</v>
      </c>
      <c r="C318" t="s">
        <v>1188</v>
      </c>
      <c r="D318" t="s">
        <v>1188</v>
      </c>
      <c r="E318" t="s">
        <v>2135</v>
      </c>
      <c r="F318" t="s">
        <v>265</v>
      </c>
      <c r="G318" t="s">
        <v>2405</v>
      </c>
      <c r="H318" s="61">
        <v>0</v>
      </c>
      <c r="I318" s="61">
        <v>0</v>
      </c>
      <c r="J318" s="61">
        <v>0</v>
      </c>
      <c r="K318" s="61">
        <v>0</v>
      </c>
      <c r="L318" s="61">
        <v>0</v>
      </c>
      <c r="M318" s="61">
        <v>0</v>
      </c>
      <c r="N318" s="61">
        <v>0</v>
      </c>
      <c r="O318" s="61">
        <v>0</v>
      </c>
      <c r="P318" s="61">
        <v>0</v>
      </c>
      <c r="Q318" s="61">
        <v>0</v>
      </c>
      <c r="R318" s="61">
        <v>0</v>
      </c>
      <c r="S318" s="61">
        <v>0</v>
      </c>
      <c r="T318" s="61">
        <v>0</v>
      </c>
      <c r="U318" s="61">
        <v>0</v>
      </c>
      <c r="V318" s="61">
        <v>0</v>
      </c>
      <c r="W318" s="61">
        <v>0</v>
      </c>
      <c r="X318" s="61">
        <v>0</v>
      </c>
      <c r="Y318" s="61">
        <v>0</v>
      </c>
      <c r="Z318" s="61">
        <v>0</v>
      </c>
      <c r="AA318" s="61">
        <v>0</v>
      </c>
      <c r="AB318" s="61">
        <v>0</v>
      </c>
      <c r="AC318" s="61">
        <v>0</v>
      </c>
      <c r="AD318" s="61">
        <v>0</v>
      </c>
      <c r="AE318" s="61">
        <v>0</v>
      </c>
      <c r="AF318" s="61">
        <v>0</v>
      </c>
      <c r="AG318" s="61">
        <v>0</v>
      </c>
      <c r="AH318" s="61">
        <v>0</v>
      </c>
      <c r="AI318" s="61">
        <v>0</v>
      </c>
      <c r="AJ318" s="61">
        <v>0</v>
      </c>
      <c r="AK318" s="61">
        <v>0</v>
      </c>
      <c r="AL318" s="6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74E39-5C36-4AC7-9F59-36AB88BF4466}">
  <sheetPr>
    <tabColor theme="4" tint="0.39997558519241921"/>
  </sheetPr>
  <dimension ref="A1:AM318"/>
  <sheetViews>
    <sheetView topLeftCell="D1" workbookViewId="0">
      <selection activeCell="H22" sqref="H22"/>
    </sheetView>
  </sheetViews>
  <sheetFormatPr defaultRowHeight="15" customHeight="1"/>
  <cols>
    <col min="1" max="1" width="9.7109375" bestFit="1" customWidth="1"/>
    <col min="2" max="2" width="43.7109375" bestFit="1" customWidth="1"/>
    <col min="3" max="3" width="33.42578125" bestFit="1" customWidth="1"/>
    <col min="4" max="4" width="36.5703125" bestFit="1" customWidth="1"/>
    <col min="5" max="5" width="30.140625" bestFit="1" customWidth="1"/>
    <col min="6" max="6" width="20" bestFit="1" customWidth="1"/>
    <col min="7" max="38" width="29.28515625" customWidth="1"/>
    <col min="39" max="39" width="13.42578125" customWidth="1"/>
  </cols>
  <sheetData>
    <row r="1" spans="1:39" ht="43.15">
      <c r="G1" s="90" t="s">
        <v>40</v>
      </c>
      <c r="H1" s="94" t="s">
        <v>44</v>
      </c>
      <c r="I1" s="94" t="s">
        <v>48</v>
      </c>
      <c r="J1" s="94" t="s">
        <v>52</v>
      </c>
      <c r="K1" s="94" t="s">
        <v>55</v>
      </c>
      <c r="L1" s="94" t="s">
        <v>59</v>
      </c>
      <c r="M1" s="94" t="s">
        <v>167</v>
      </c>
      <c r="N1" s="94" t="s">
        <v>81</v>
      </c>
      <c r="O1" s="94" t="s">
        <v>168</v>
      </c>
      <c r="P1" s="94" t="s">
        <v>87</v>
      </c>
      <c r="Q1" s="94" t="s">
        <v>90</v>
      </c>
      <c r="R1" s="94" t="s">
        <v>94</v>
      </c>
      <c r="S1" s="94" t="s">
        <v>97</v>
      </c>
      <c r="T1" s="94" t="s">
        <v>100</v>
      </c>
      <c r="U1" s="94" t="s">
        <v>104</v>
      </c>
      <c r="V1" s="94" t="s">
        <v>108</v>
      </c>
      <c r="W1" s="94" t="s">
        <v>111</v>
      </c>
      <c r="X1" s="94" t="s">
        <v>115</v>
      </c>
      <c r="Y1" s="94" t="s">
        <v>119</v>
      </c>
      <c r="Z1" s="94" t="s">
        <v>122</v>
      </c>
      <c r="AA1" s="94" t="s">
        <v>125</v>
      </c>
      <c r="AB1" s="94" t="s">
        <v>129</v>
      </c>
      <c r="AC1" s="94" t="s">
        <v>132</v>
      </c>
      <c r="AD1" s="94" t="s">
        <v>135</v>
      </c>
      <c r="AE1" s="94" t="s">
        <v>138</v>
      </c>
      <c r="AF1" s="94" t="s">
        <v>141</v>
      </c>
      <c r="AG1" s="94" t="s">
        <v>144</v>
      </c>
      <c r="AH1" s="94" t="s">
        <v>148</v>
      </c>
      <c r="AI1" s="94" t="s">
        <v>151</v>
      </c>
      <c r="AJ1" s="94" t="s">
        <v>154</v>
      </c>
      <c r="AK1" s="94" t="s">
        <v>158</v>
      </c>
      <c r="AL1" s="94" t="s">
        <v>161</v>
      </c>
    </row>
    <row r="2" spans="1:39" ht="14.45">
      <c r="A2" s="1" t="s">
        <v>31</v>
      </c>
      <c r="B2" s="1" t="s">
        <v>169</v>
      </c>
      <c r="C2" s="1" t="s">
        <v>27</v>
      </c>
      <c r="D2" s="1" t="s">
        <v>34</v>
      </c>
      <c r="E2" s="1" t="s">
        <v>2107</v>
      </c>
      <c r="F2" s="1" t="s">
        <v>171</v>
      </c>
      <c r="G2" s="1" t="s">
        <v>172</v>
      </c>
      <c r="H2" s="1" t="s">
        <v>173</v>
      </c>
      <c r="I2" s="1" t="s">
        <v>174</v>
      </c>
      <c r="J2" s="1" t="s">
        <v>175</v>
      </c>
      <c r="K2" s="1" t="s">
        <v>176</v>
      </c>
      <c r="L2" s="1" t="s">
        <v>177</v>
      </c>
      <c r="M2" s="1" t="s">
        <v>185</v>
      </c>
      <c r="N2" s="1" t="s">
        <v>186</v>
      </c>
      <c r="O2" s="1" t="s">
        <v>187</v>
      </c>
      <c r="P2" s="1" t="s">
        <v>188</v>
      </c>
      <c r="Q2" s="1" t="s">
        <v>189</v>
      </c>
      <c r="R2" s="1" t="s">
        <v>190</v>
      </c>
      <c r="S2" s="1" t="s">
        <v>191</v>
      </c>
      <c r="T2" s="1" t="s">
        <v>192</v>
      </c>
      <c r="U2" s="1" t="s">
        <v>193</v>
      </c>
      <c r="V2" s="1" t="s">
        <v>194</v>
      </c>
      <c r="W2" s="1" t="s">
        <v>195</v>
      </c>
      <c r="X2" s="1" t="s">
        <v>196</v>
      </c>
      <c r="Y2" s="1" t="s">
        <v>197</v>
      </c>
      <c r="Z2" s="1" t="s">
        <v>198</v>
      </c>
      <c r="AA2" s="1" t="s">
        <v>199</v>
      </c>
      <c r="AB2" s="1" t="s">
        <v>200</v>
      </c>
      <c r="AC2" s="1" t="s">
        <v>201</v>
      </c>
      <c r="AD2" s="1" t="s">
        <v>202</v>
      </c>
      <c r="AE2" s="1" t="s">
        <v>203</v>
      </c>
      <c r="AF2" s="1" t="s">
        <v>204</v>
      </c>
      <c r="AG2" s="1" t="s">
        <v>205</v>
      </c>
      <c r="AH2" s="1" t="s">
        <v>206</v>
      </c>
      <c r="AI2" s="1" t="s">
        <v>207</v>
      </c>
      <c r="AJ2" s="1" t="s">
        <v>208</v>
      </c>
      <c r="AK2" s="1" t="s">
        <v>209</v>
      </c>
      <c r="AL2" s="1" t="s">
        <v>210</v>
      </c>
      <c r="AM2" s="92"/>
    </row>
    <row r="3" spans="1:39" ht="14.45">
      <c r="A3">
        <v>273</v>
      </c>
      <c r="B3" t="s">
        <v>211</v>
      </c>
      <c r="C3" t="s">
        <v>212</v>
      </c>
      <c r="D3" t="s">
        <v>213</v>
      </c>
      <c r="E3" t="s">
        <v>2108</v>
      </c>
      <c r="F3" t="s">
        <v>215</v>
      </c>
      <c r="G3" t="s">
        <v>2406</v>
      </c>
      <c r="H3" s="61">
        <v>0</v>
      </c>
      <c r="I3" s="61">
        <v>0</v>
      </c>
      <c r="J3" s="61">
        <v>0</v>
      </c>
      <c r="K3" s="61">
        <v>0</v>
      </c>
      <c r="L3" s="61">
        <v>0</v>
      </c>
      <c r="M3" s="61">
        <v>0</v>
      </c>
      <c r="N3" s="61">
        <v>0</v>
      </c>
      <c r="O3" s="61">
        <v>0</v>
      </c>
      <c r="P3" s="61">
        <v>0</v>
      </c>
      <c r="Q3" s="61">
        <v>0</v>
      </c>
      <c r="R3" s="61">
        <v>0</v>
      </c>
      <c r="S3" s="61">
        <v>0</v>
      </c>
      <c r="T3" s="61">
        <v>0</v>
      </c>
      <c r="U3" s="61">
        <v>0</v>
      </c>
      <c r="V3" s="61">
        <v>0</v>
      </c>
      <c r="W3" s="61">
        <v>0</v>
      </c>
      <c r="X3" s="61">
        <v>0</v>
      </c>
      <c r="Y3" s="61">
        <v>0</v>
      </c>
      <c r="Z3" s="61">
        <v>0</v>
      </c>
      <c r="AA3" s="61">
        <v>0</v>
      </c>
      <c r="AB3" s="61">
        <v>0</v>
      </c>
      <c r="AC3" s="61">
        <v>0</v>
      </c>
      <c r="AD3" s="61">
        <v>0</v>
      </c>
      <c r="AE3" s="61">
        <v>0</v>
      </c>
      <c r="AF3" s="61">
        <v>0</v>
      </c>
      <c r="AG3" s="61">
        <v>0</v>
      </c>
      <c r="AH3" s="61">
        <v>0</v>
      </c>
      <c r="AI3" s="61">
        <v>0</v>
      </c>
      <c r="AJ3" s="61">
        <v>0</v>
      </c>
      <c r="AK3" s="61">
        <v>0</v>
      </c>
      <c r="AL3" s="61">
        <v>0</v>
      </c>
      <c r="AM3" s="60"/>
    </row>
    <row r="4" spans="1:39" ht="14.45">
      <c r="A4">
        <v>261</v>
      </c>
      <c r="B4" t="s">
        <v>217</v>
      </c>
      <c r="C4" t="s">
        <v>218</v>
      </c>
      <c r="D4" t="s">
        <v>218</v>
      </c>
      <c r="E4" t="s">
        <v>2110</v>
      </c>
      <c r="F4" t="s">
        <v>220</v>
      </c>
      <c r="G4" t="s">
        <v>2407</v>
      </c>
      <c r="H4" s="61">
        <v>990.77239990234375</v>
      </c>
      <c r="I4" s="61">
        <v>345.84902954101563</v>
      </c>
      <c r="J4" s="61">
        <v>34.907009124755859</v>
      </c>
      <c r="K4" s="61">
        <v>644.92333984375</v>
      </c>
      <c r="L4" s="61">
        <v>65.092987060546875</v>
      </c>
      <c r="M4" s="61">
        <v>0</v>
      </c>
      <c r="N4" s="61">
        <v>0</v>
      </c>
      <c r="O4" s="61">
        <v>0</v>
      </c>
      <c r="P4" s="61">
        <v>0</v>
      </c>
      <c r="Q4" s="61">
        <v>0</v>
      </c>
      <c r="R4" s="61">
        <v>0</v>
      </c>
      <c r="S4" s="61">
        <v>0</v>
      </c>
      <c r="T4" s="61">
        <v>0</v>
      </c>
      <c r="U4" s="61">
        <v>0</v>
      </c>
      <c r="V4" s="61">
        <v>0</v>
      </c>
      <c r="W4" s="61">
        <v>990.77239990234375</v>
      </c>
      <c r="X4" s="61">
        <v>156.42854309082031</v>
      </c>
      <c r="Y4" s="61">
        <v>15.78854465484619</v>
      </c>
      <c r="Z4" s="61">
        <v>834.34385681152344</v>
      </c>
      <c r="AA4" s="61">
        <v>589.82928466796875</v>
      </c>
      <c r="AB4" s="61">
        <v>59.532268524169922</v>
      </c>
      <c r="AC4" s="61">
        <v>400.943115234375</v>
      </c>
      <c r="AD4" s="61">
        <v>589.82928466796875</v>
      </c>
      <c r="AE4" s="61">
        <v>59.532268524169922</v>
      </c>
      <c r="AF4" s="61">
        <v>400.943115234375</v>
      </c>
      <c r="AG4" s="61">
        <v>0</v>
      </c>
      <c r="AH4" s="61">
        <v>0</v>
      </c>
      <c r="AI4" s="61">
        <v>990.77239990234375</v>
      </c>
      <c r="AJ4" s="61">
        <v>25.668783187866211</v>
      </c>
      <c r="AK4" s="61">
        <v>2.590785026550293</v>
      </c>
      <c r="AL4" s="61">
        <v>965.10361671447754</v>
      </c>
      <c r="AM4" s="60"/>
    </row>
    <row r="5" spans="1:39" ht="14.45">
      <c r="A5">
        <v>185</v>
      </c>
      <c r="B5" t="s">
        <v>222</v>
      </c>
      <c r="C5" t="s">
        <v>223</v>
      </c>
      <c r="D5" t="s">
        <v>223</v>
      </c>
      <c r="E5" t="s">
        <v>2108</v>
      </c>
      <c r="F5" t="s">
        <v>224</v>
      </c>
      <c r="G5" t="s">
        <v>2408</v>
      </c>
      <c r="H5" s="61">
        <v>0</v>
      </c>
      <c r="I5" s="61">
        <v>0</v>
      </c>
      <c r="J5" s="61">
        <v>0</v>
      </c>
      <c r="K5" s="61">
        <v>0</v>
      </c>
      <c r="L5" s="61">
        <v>0</v>
      </c>
      <c r="M5" s="61">
        <v>0</v>
      </c>
      <c r="N5" s="61">
        <v>0</v>
      </c>
      <c r="O5" s="61">
        <v>0</v>
      </c>
      <c r="P5" s="61">
        <v>0</v>
      </c>
      <c r="Q5" s="61">
        <v>0</v>
      </c>
      <c r="R5" s="61">
        <v>0</v>
      </c>
      <c r="S5" s="61">
        <v>0</v>
      </c>
      <c r="T5" s="61">
        <v>0</v>
      </c>
      <c r="U5" s="61">
        <v>0</v>
      </c>
      <c r="V5" s="61">
        <v>0</v>
      </c>
      <c r="W5" s="61">
        <v>0</v>
      </c>
      <c r="X5" s="61">
        <v>0</v>
      </c>
      <c r="Y5" s="61">
        <v>0</v>
      </c>
      <c r="Z5" s="61">
        <v>0</v>
      </c>
      <c r="AA5" s="61">
        <v>0</v>
      </c>
      <c r="AB5" s="61">
        <v>0</v>
      </c>
      <c r="AC5" s="61">
        <v>0</v>
      </c>
      <c r="AD5" s="61">
        <v>0</v>
      </c>
      <c r="AE5" s="61">
        <v>0</v>
      </c>
      <c r="AF5" s="61">
        <v>0</v>
      </c>
      <c r="AG5" s="61">
        <v>0</v>
      </c>
      <c r="AH5" s="61">
        <v>0</v>
      </c>
      <c r="AI5" s="61">
        <v>0</v>
      </c>
      <c r="AJ5" s="61">
        <v>0</v>
      </c>
      <c r="AK5" s="61">
        <v>0</v>
      </c>
      <c r="AL5" s="61">
        <v>0</v>
      </c>
      <c r="AM5" s="60"/>
    </row>
    <row r="6" spans="1:39" ht="14.45">
      <c r="A6">
        <v>76</v>
      </c>
      <c r="B6" t="s">
        <v>226</v>
      </c>
      <c r="C6" t="s">
        <v>227</v>
      </c>
      <c r="D6" t="s">
        <v>227</v>
      </c>
      <c r="E6" t="s">
        <v>2113</v>
      </c>
      <c r="F6" t="s">
        <v>229</v>
      </c>
      <c r="G6" t="s">
        <v>2409</v>
      </c>
      <c r="H6" s="61">
        <v>99609.390625</v>
      </c>
      <c r="I6" s="61">
        <v>41622.03515625</v>
      </c>
      <c r="J6" s="61">
        <v>41.785251617431641</v>
      </c>
      <c r="K6" s="61">
        <v>57987.35546875</v>
      </c>
      <c r="L6" s="61">
        <v>58.214748382568359</v>
      </c>
      <c r="M6" s="61">
        <v>2504.135498046875</v>
      </c>
      <c r="N6" s="61">
        <v>2.5139551162719731</v>
      </c>
      <c r="O6" s="61">
        <v>795.2471923828125</v>
      </c>
      <c r="P6" s="61">
        <v>0.79836565256118774</v>
      </c>
      <c r="Q6" s="61">
        <v>18808.03515625</v>
      </c>
      <c r="R6" s="61">
        <v>18.88178825378418</v>
      </c>
      <c r="S6" s="61">
        <v>13320.267578125</v>
      </c>
      <c r="T6" s="61">
        <v>13.372501373291019</v>
      </c>
      <c r="U6" s="61">
        <v>10810.103515625</v>
      </c>
      <c r="V6" s="61">
        <v>10.852494239807131</v>
      </c>
      <c r="W6" s="61">
        <v>88799.287109375</v>
      </c>
      <c r="X6" s="61">
        <v>30713.84765625</v>
      </c>
      <c r="Y6" s="61">
        <v>30.83428955078125</v>
      </c>
      <c r="Z6" s="61">
        <v>68895.54296875</v>
      </c>
      <c r="AA6" s="61">
        <v>24242.296875</v>
      </c>
      <c r="AB6" s="61">
        <v>24.337360382080082</v>
      </c>
      <c r="AC6" s="61">
        <v>75367.09375</v>
      </c>
      <c r="AD6" s="61">
        <v>43413.5546875</v>
      </c>
      <c r="AE6" s="61">
        <v>43.583797454833977</v>
      </c>
      <c r="AF6" s="61">
        <v>56195.8359375</v>
      </c>
      <c r="AG6" s="61">
        <v>23895.6796875</v>
      </c>
      <c r="AH6" s="61">
        <v>23.989383697509769</v>
      </c>
      <c r="AI6" s="61">
        <v>75713.7109375</v>
      </c>
      <c r="AJ6" s="61">
        <v>2273.804443359375</v>
      </c>
      <c r="AK6" s="61">
        <v>2.2827210426330571</v>
      </c>
      <c r="AL6" s="61">
        <v>97335.586181640625</v>
      </c>
      <c r="AM6" s="60"/>
    </row>
    <row r="7" spans="1:39" ht="14.45">
      <c r="A7">
        <v>42</v>
      </c>
      <c r="B7" t="s">
        <v>231</v>
      </c>
      <c r="C7" t="s">
        <v>232</v>
      </c>
      <c r="D7" t="s">
        <v>232</v>
      </c>
      <c r="E7" t="s">
        <v>2108</v>
      </c>
      <c r="F7" t="s">
        <v>215</v>
      </c>
      <c r="G7" t="s">
        <v>2410</v>
      </c>
      <c r="H7" s="61">
        <v>1057.38525390625</v>
      </c>
      <c r="I7" s="61">
        <v>0</v>
      </c>
      <c r="J7" s="61">
        <v>0</v>
      </c>
      <c r="K7" s="61">
        <v>0</v>
      </c>
      <c r="L7" s="61">
        <v>0</v>
      </c>
      <c r="M7" s="61">
        <v>0</v>
      </c>
      <c r="N7" s="61">
        <v>0</v>
      </c>
      <c r="O7" s="61">
        <v>0</v>
      </c>
      <c r="P7" s="61">
        <v>0</v>
      </c>
      <c r="Q7" s="61">
        <v>1051.650024414062</v>
      </c>
      <c r="R7" s="61">
        <v>99.457603454589844</v>
      </c>
      <c r="S7" s="61">
        <v>0</v>
      </c>
      <c r="T7" s="61">
        <v>0</v>
      </c>
      <c r="U7" s="61">
        <v>827.332275390625</v>
      </c>
      <c r="V7" s="61">
        <v>78.243217468261719</v>
      </c>
      <c r="W7" s="61">
        <v>230.052978515625</v>
      </c>
      <c r="X7" s="61">
        <v>0</v>
      </c>
      <c r="Y7" s="61">
        <v>0</v>
      </c>
      <c r="Z7" s="61">
        <v>1057.38525390625</v>
      </c>
      <c r="AA7" s="61">
        <v>0</v>
      </c>
      <c r="AB7" s="61">
        <v>0</v>
      </c>
      <c r="AC7" s="61">
        <v>1057.38525390625</v>
      </c>
      <c r="AD7" s="61">
        <v>827.332275390625</v>
      </c>
      <c r="AE7" s="61">
        <v>78.243217468261719</v>
      </c>
      <c r="AF7" s="61">
        <v>230.052978515625</v>
      </c>
      <c r="AG7" s="61">
        <v>1037.80712890625</v>
      </c>
      <c r="AH7" s="61">
        <v>98.1484375</v>
      </c>
      <c r="AI7" s="61">
        <v>19.578125</v>
      </c>
      <c r="AJ7" s="61">
        <v>0</v>
      </c>
      <c r="AK7" s="61">
        <v>0</v>
      </c>
      <c r="AL7" s="61">
        <v>1057.38525390625</v>
      </c>
      <c r="AM7" s="60"/>
    </row>
    <row r="8" spans="1:39" ht="14.45">
      <c r="A8">
        <v>77</v>
      </c>
      <c r="B8" t="s">
        <v>234</v>
      </c>
      <c r="C8" t="s">
        <v>235</v>
      </c>
      <c r="D8" t="s">
        <v>235</v>
      </c>
      <c r="E8" t="s">
        <v>2110</v>
      </c>
      <c r="F8" t="s">
        <v>220</v>
      </c>
      <c r="G8" t="s">
        <v>2411</v>
      </c>
      <c r="H8" s="61">
        <v>913.0748291015625</v>
      </c>
      <c r="I8" s="61">
        <v>362.50460815429688</v>
      </c>
      <c r="J8" s="61">
        <v>39.701522827148438</v>
      </c>
      <c r="K8" s="61">
        <v>550.5701904296875</v>
      </c>
      <c r="L8" s="61">
        <v>60.298473358154297</v>
      </c>
      <c r="M8" s="61">
        <v>0</v>
      </c>
      <c r="N8" s="61">
        <v>0</v>
      </c>
      <c r="O8" s="61">
        <v>0</v>
      </c>
      <c r="P8" s="61">
        <v>0</v>
      </c>
      <c r="Q8" s="61">
        <v>0</v>
      </c>
      <c r="R8" s="61">
        <v>0</v>
      </c>
      <c r="S8" s="61">
        <v>0</v>
      </c>
      <c r="T8" s="61">
        <v>0</v>
      </c>
      <c r="U8" s="61">
        <v>0</v>
      </c>
      <c r="V8" s="61">
        <v>0</v>
      </c>
      <c r="W8" s="61">
        <v>913.0748291015625</v>
      </c>
      <c r="X8" s="61">
        <v>128.87223815917969</v>
      </c>
      <c r="Y8" s="61">
        <v>14.11409378051758</v>
      </c>
      <c r="Z8" s="61">
        <v>784.20259094238281</v>
      </c>
      <c r="AA8" s="61">
        <v>486.11224365234381</v>
      </c>
      <c r="AB8" s="61">
        <v>53.239036560058587</v>
      </c>
      <c r="AC8" s="61">
        <v>426.96258544921869</v>
      </c>
      <c r="AD8" s="61">
        <v>486.11224365234381</v>
      </c>
      <c r="AE8" s="61">
        <v>53.239036560058587</v>
      </c>
      <c r="AF8" s="61">
        <v>426.96258544921869</v>
      </c>
      <c r="AG8" s="61">
        <v>0</v>
      </c>
      <c r="AH8" s="61">
        <v>0</v>
      </c>
      <c r="AI8" s="61">
        <v>913.0748291015625</v>
      </c>
      <c r="AJ8" s="61">
        <v>4.6986446380615234</v>
      </c>
      <c r="AK8" s="61">
        <v>0.51459574699401855</v>
      </c>
      <c r="AL8" s="61">
        <v>908.37618446350098</v>
      </c>
      <c r="AM8" s="60"/>
    </row>
    <row r="9" spans="1:39" ht="14.45">
      <c r="A9">
        <v>247</v>
      </c>
      <c r="B9" t="s">
        <v>237</v>
      </c>
      <c r="C9" t="s">
        <v>238</v>
      </c>
      <c r="D9" t="s">
        <v>238</v>
      </c>
      <c r="E9" t="s">
        <v>2117</v>
      </c>
      <c r="F9" t="s">
        <v>240</v>
      </c>
      <c r="G9" t="s">
        <v>2412</v>
      </c>
      <c r="H9" s="61">
        <v>7921.60107421875</v>
      </c>
      <c r="I9" s="61">
        <v>2033.83251953125</v>
      </c>
      <c r="J9" s="61">
        <v>25.67451286315918</v>
      </c>
      <c r="K9" s="61">
        <v>5887.7685546875</v>
      </c>
      <c r="L9" s="61">
        <v>74.325485229492188</v>
      </c>
      <c r="M9" s="61">
        <v>3.0515742301940918</v>
      </c>
      <c r="N9" s="61">
        <v>3.8522191345691681E-2</v>
      </c>
      <c r="O9" s="61">
        <v>2.998468160629272</v>
      </c>
      <c r="P9" s="61">
        <v>3.7851795554161072E-2</v>
      </c>
      <c r="Q9" s="61">
        <v>0</v>
      </c>
      <c r="R9" s="61">
        <v>0</v>
      </c>
      <c r="S9" s="61">
        <v>0</v>
      </c>
      <c r="T9" s="61">
        <v>0</v>
      </c>
      <c r="U9" s="61">
        <v>2399.27685546875</v>
      </c>
      <c r="V9" s="61">
        <v>30.287775039672852</v>
      </c>
      <c r="W9" s="61">
        <v>5522.32421875</v>
      </c>
      <c r="X9" s="61">
        <v>1263.872436523438</v>
      </c>
      <c r="Y9" s="61">
        <v>15.95475959777832</v>
      </c>
      <c r="Z9" s="61">
        <v>6657.7286376953116</v>
      </c>
      <c r="AA9" s="61">
        <v>2874.007568359375</v>
      </c>
      <c r="AB9" s="61">
        <v>36.2806396484375</v>
      </c>
      <c r="AC9" s="61">
        <v>5047.593505859375</v>
      </c>
      <c r="AD9" s="61">
        <v>4199.4033203125</v>
      </c>
      <c r="AE9" s="61">
        <v>53.012054443359382</v>
      </c>
      <c r="AF9" s="61">
        <v>3722.19775390625</v>
      </c>
      <c r="AG9" s="61">
        <v>3912.193603515625</v>
      </c>
      <c r="AH9" s="61">
        <v>49.386398315429688</v>
      </c>
      <c r="AI9" s="61">
        <v>4009.407470703125</v>
      </c>
      <c r="AJ9" s="61">
        <v>710.699951171875</v>
      </c>
      <c r="AK9" s="61">
        <v>8.9716701507568359</v>
      </c>
      <c r="AL9" s="61">
        <v>7210.901123046875</v>
      </c>
      <c r="AM9" s="60"/>
    </row>
    <row r="10" spans="1:39" ht="14.45">
      <c r="A10">
        <v>70</v>
      </c>
      <c r="B10" t="s">
        <v>242</v>
      </c>
      <c r="C10" t="s">
        <v>243</v>
      </c>
      <c r="D10" t="s">
        <v>243</v>
      </c>
      <c r="E10" t="s">
        <v>2108</v>
      </c>
      <c r="F10" t="s">
        <v>215</v>
      </c>
      <c r="G10" t="s">
        <v>2413</v>
      </c>
      <c r="H10" s="61">
        <v>1658.145141601562</v>
      </c>
      <c r="I10" s="61">
        <v>108.4646759033203</v>
      </c>
      <c r="J10" s="61">
        <v>6.5413260459899902</v>
      </c>
      <c r="K10" s="61">
        <v>1549.680419921875</v>
      </c>
      <c r="L10" s="61">
        <v>93.458671569824219</v>
      </c>
      <c r="M10" s="61">
        <v>0</v>
      </c>
      <c r="N10" s="61">
        <v>0</v>
      </c>
      <c r="O10" s="61">
        <v>0</v>
      </c>
      <c r="P10" s="61">
        <v>0</v>
      </c>
      <c r="Q10" s="61">
        <v>1633.508422851562</v>
      </c>
      <c r="R10" s="61">
        <v>98.514198303222656</v>
      </c>
      <c r="S10" s="61">
        <v>2.163117647171021</v>
      </c>
      <c r="T10" s="61">
        <v>0.13045404851436609</v>
      </c>
      <c r="U10" s="61">
        <v>1337.1728515625</v>
      </c>
      <c r="V10" s="61">
        <v>80.642684936523438</v>
      </c>
      <c r="W10" s="61">
        <v>320.97229003906199</v>
      </c>
      <c r="X10" s="61">
        <v>0</v>
      </c>
      <c r="Y10" s="61">
        <v>0</v>
      </c>
      <c r="Z10" s="61">
        <v>1658.145141601562</v>
      </c>
      <c r="AA10" s="61">
        <v>530.0081787109375</v>
      </c>
      <c r="AB10" s="61">
        <v>31.963920593261719</v>
      </c>
      <c r="AC10" s="61">
        <v>1128.136962890625</v>
      </c>
      <c r="AD10" s="61">
        <v>1337.1728515625</v>
      </c>
      <c r="AE10" s="61">
        <v>80.642684936523438</v>
      </c>
      <c r="AF10" s="61">
        <v>320.97229003906199</v>
      </c>
      <c r="AG10" s="61">
        <v>1255.187744140625</v>
      </c>
      <c r="AH10" s="61">
        <v>75.69830322265625</v>
      </c>
      <c r="AI10" s="61">
        <v>402.95739746093699</v>
      </c>
      <c r="AJ10" s="61">
        <v>0.25211107730865479</v>
      </c>
      <c r="AK10" s="61">
        <v>1.520440261811018E-2</v>
      </c>
      <c r="AL10" s="61">
        <v>1657.8930305242529</v>
      </c>
      <c r="AM10" s="60"/>
    </row>
    <row r="11" spans="1:39" ht="14.45">
      <c r="A11">
        <v>78</v>
      </c>
      <c r="B11" t="s">
        <v>244</v>
      </c>
      <c r="C11" t="s">
        <v>245</v>
      </c>
      <c r="D11" t="s">
        <v>245</v>
      </c>
      <c r="E11" t="s">
        <v>2113</v>
      </c>
      <c r="F11" t="s">
        <v>229</v>
      </c>
      <c r="G11" t="s">
        <v>2414</v>
      </c>
      <c r="H11" s="61">
        <v>82390.84375</v>
      </c>
      <c r="I11" s="61">
        <v>7683.70166015625</v>
      </c>
      <c r="J11" s="61">
        <v>9.3259172439575195</v>
      </c>
      <c r="K11" s="61">
        <v>74707.140625</v>
      </c>
      <c r="L11" s="61">
        <v>90.674079895019531</v>
      </c>
      <c r="M11" s="61">
        <v>1851.8017578125</v>
      </c>
      <c r="N11" s="61">
        <v>2.247581958770752</v>
      </c>
      <c r="O11" s="61">
        <v>1474.21435546875</v>
      </c>
      <c r="P11" s="61">
        <v>1.7892940044403081</v>
      </c>
      <c r="Q11" s="61">
        <v>29551.666015625</v>
      </c>
      <c r="R11" s="61">
        <v>35.867656707763672</v>
      </c>
      <c r="S11" s="61">
        <v>20082.078125</v>
      </c>
      <c r="T11" s="61">
        <v>24.374162673950199</v>
      </c>
      <c r="U11" s="61">
        <v>39973.51171875</v>
      </c>
      <c r="V11" s="61">
        <v>48.516933441162109</v>
      </c>
      <c r="W11" s="61">
        <v>42417.33203125</v>
      </c>
      <c r="X11" s="61">
        <v>45872.53515625</v>
      </c>
      <c r="Y11" s="61">
        <v>55.676738739013672</v>
      </c>
      <c r="Z11" s="61">
        <v>36518.30859375</v>
      </c>
      <c r="AA11" s="61">
        <v>32507.9765625</v>
      </c>
      <c r="AB11" s="61">
        <v>39.455814361572273</v>
      </c>
      <c r="AC11" s="61">
        <v>49882.8671875</v>
      </c>
      <c r="AD11" s="61">
        <v>70173.703125</v>
      </c>
      <c r="AE11" s="61">
        <v>85.171722412109375</v>
      </c>
      <c r="AF11" s="61">
        <v>12217.140625</v>
      </c>
      <c r="AG11" s="61">
        <v>35266.18359375</v>
      </c>
      <c r="AH11" s="61">
        <v>42.803524017333977</v>
      </c>
      <c r="AI11" s="61">
        <v>47124.66015625</v>
      </c>
      <c r="AJ11" s="61">
        <v>1144.201171875</v>
      </c>
      <c r="AK11" s="61">
        <v>1.388747930526733</v>
      </c>
      <c r="AL11" s="61">
        <v>81246.642578125</v>
      </c>
      <c r="AM11" s="60"/>
    </row>
    <row r="12" spans="1:39" ht="14.45">
      <c r="A12">
        <v>43</v>
      </c>
      <c r="B12" t="s">
        <v>246</v>
      </c>
      <c r="C12" t="s">
        <v>247</v>
      </c>
      <c r="D12" t="s">
        <v>247</v>
      </c>
      <c r="E12" t="s">
        <v>2108</v>
      </c>
      <c r="F12" t="s">
        <v>215</v>
      </c>
      <c r="G12" t="s">
        <v>2415</v>
      </c>
      <c r="H12" s="61">
        <v>0</v>
      </c>
      <c r="I12" s="61">
        <v>0</v>
      </c>
      <c r="J12" s="61">
        <v>0</v>
      </c>
      <c r="K12" s="61">
        <v>0</v>
      </c>
      <c r="L12" s="61">
        <v>0</v>
      </c>
      <c r="M12" s="61">
        <v>0</v>
      </c>
      <c r="N12" s="61">
        <v>0</v>
      </c>
      <c r="O12" s="61">
        <v>0</v>
      </c>
      <c r="P12" s="61">
        <v>0</v>
      </c>
      <c r="Q12" s="61">
        <v>0</v>
      </c>
      <c r="R12" s="61">
        <v>0</v>
      </c>
      <c r="S12" s="61">
        <v>0</v>
      </c>
      <c r="T12" s="61">
        <v>0</v>
      </c>
      <c r="U12" s="61">
        <v>0</v>
      </c>
      <c r="V12" s="61">
        <v>0</v>
      </c>
      <c r="W12" s="61">
        <v>0</v>
      </c>
      <c r="X12" s="61">
        <v>0</v>
      </c>
      <c r="Y12" s="61">
        <v>0</v>
      </c>
      <c r="Z12" s="61">
        <v>0</v>
      </c>
      <c r="AA12" s="61">
        <v>0</v>
      </c>
      <c r="AB12" s="61">
        <v>0</v>
      </c>
      <c r="AC12" s="61">
        <v>0</v>
      </c>
      <c r="AD12" s="61">
        <v>0</v>
      </c>
      <c r="AE12" s="61">
        <v>0</v>
      </c>
      <c r="AF12" s="61">
        <v>0</v>
      </c>
      <c r="AG12" s="61">
        <v>0</v>
      </c>
      <c r="AH12" s="61">
        <v>0</v>
      </c>
      <c r="AI12" s="61">
        <v>0</v>
      </c>
      <c r="AJ12" s="61">
        <v>0</v>
      </c>
      <c r="AK12" s="61">
        <v>0</v>
      </c>
      <c r="AL12" s="61">
        <v>0</v>
      </c>
      <c r="AM12" s="60"/>
    </row>
    <row r="13" spans="1:39" ht="14.45">
      <c r="A13">
        <v>113</v>
      </c>
      <c r="B13" t="s">
        <v>249</v>
      </c>
      <c r="C13" t="s">
        <v>250</v>
      </c>
      <c r="D13" t="s">
        <v>250</v>
      </c>
      <c r="E13" t="s">
        <v>2110</v>
      </c>
      <c r="F13" t="s">
        <v>220</v>
      </c>
      <c r="G13" t="s">
        <v>2416</v>
      </c>
      <c r="H13" s="61">
        <v>700.73785400390625</v>
      </c>
      <c r="I13" s="61">
        <v>310.2425537109375</v>
      </c>
      <c r="J13" s="61">
        <v>44.273696899414063</v>
      </c>
      <c r="K13" s="61">
        <v>390.49530029296881</v>
      </c>
      <c r="L13" s="61">
        <v>55.726303100585938</v>
      </c>
      <c r="M13" s="61">
        <v>0</v>
      </c>
      <c r="N13" s="61">
        <v>0</v>
      </c>
      <c r="O13" s="61">
        <v>0</v>
      </c>
      <c r="P13" s="61">
        <v>0</v>
      </c>
      <c r="Q13" s="61">
        <v>0</v>
      </c>
      <c r="R13" s="61">
        <v>0</v>
      </c>
      <c r="S13" s="61">
        <v>0</v>
      </c>
      <c r="T13" s="61">
        <v>0</v>
      </c>
      <c r="U13" s="61">
        <v>0</v>
      </c>
      <c r="V13" s="61">
        <v>0</v>
      </c>
      <c r="W13" s="61">
        <v>700.73785400390625</v>
      </c>
      <c r="X13" s="61">
        <v>180.581787109375</v>
      </c>
      <c r="Y13" s="61">
        <v>25.770235061645511</v>
      </c>
      <c r="Z13" s="61">
        <v>520.15606689453125</v>
      </c>
      <c r="AA13" s="61">
        <v>357.38082885742188</v>
      </c>
      <c r="AB13" s="61">
        <v>51.000640869140618</v>
      </c>
      <c r="AC13" s="61">
        <v>343.35702514648438</v>
      </c>
      <c r="AD13" s="61">
        <v>357.38082885742188</v>
      </c>
      <c r="AE13" s="61">
        <v>51.000640869140618</v>
      </c>
      <c r="AF13" s="61">
        <v>343.35702514648438</v>
      </c>
      <c r="AG13" s="61">
        <v>0</v>
      </c>
      <c r="AH13" s="61">
        <v>0</v>
      </c>
      <c r="AI13" s="61">
        <v>700.73785400390625</v>
      </c>
      <c r="AJ13" s="61">
        <v>31.209390640258789</v>
      </c>
      <c r="AK13" s="61">
        <v>4.4537897109985352</v>
      </c>
      <c r="AL13" s="61">
        <v>669.52846336364746</v>
      </c>
      <c r="AM13" s="60"/>
    </row>
    <row r="14" spans="1:39" ht="14.45">
      <c r="A14">
        <v>294</v>
      </c>
      <c r="B14" t="s">
        <v>252</v>
      </c>
      <c r="C14" t="s">
        <v>253</v>
      </c>
      <c r="D14" t="s">
        <v>254</v>
      </c>
      <c r="E14" t="s">
        <v>2121</v>
      </c>
      <c r="F14" t="s">
        <v>256</v>
      </c>
      <c r="G14" t="s">
        <v>2417</v>
      </c>
      <c r="H14" s="61">
        <v>712.67877197265625</v>
      </c>
      <c r="I14" s="61">
        <v>168.5841064453125</v>
      </c>
      <c r="J14" s="61">
        <v>23.65499114990234</v>
      </c>
      <c r="K14" s="61">
        <v>544.09466552734375</v>
      </c>
      <c r="L14" s="61">
        <v>76.345008850097656</v>
      </c>
      <c r="M14" s="61">
        <v>0</v>
      </c>
      <c r="N14" s="61">
        <v>0</v>
      </c>
      <c r="O14" s="61">
        <v>0</v>
      </c>
      <c r="P14" s="61">
        <v>0</v>
      </c>
      <c r="Q14" s="61">
        <v>0</v>
      </c>
      <c r="R14" s="61">
        <v>0</v>
      </c>
      <c r="S14" s="61">
        <v>0</v>
      </c>
      <c r="T14" s="61">
        <v>0</v>
      </c>
      <c r="U14" s="61">
        <v>54.438869476318359</v>
      </c>
      <c r="V14" s="61">
        <v>7.6386265754699707</v>
      </c>
      <c r="W14" s="61">
        <v>658.23990249633789</v>
      </c>
      <c r="X14" s="61">
        <v>258.1873779296875</v>
      </c>
      <c r="Y14" s="61">
        <v>36.227737426757813</v>
      </c>
      <c r="Z14" s="61">
        <v>454.49139404296881</v>
      </c>
      <c r="AA14" s="61">
        <v>470.47027587890619</v>
      </c>
      <c r="AB14" s="61">
        <v>66.014350891113281</v>
      </c>
      <c r="AC14" s="61">
        <v>242.20849609375011</v>
      </c>
      <c r="AD14" s="61">
        <v>475.91702270507813</v>
      </c>
      <c r="AE14" s="61">
        <v>66.778617858886719</v>
      </c>
      <c r="AF14" s="61">
        <v>236.7617492675781</v>
      </c>
      <c r="AG14" s="61">
        <v>0</v>
      </c>
      <c r="AH14" s="61">
        <v>0</v>
      </c>
      <c r="AI14" s="61">
        <v>712.67877197265625</v>
      </c>
      <c r="AJ14" s="61">
        <v>48.969776153564453</v>
      </c>
      <c r="AK14" s="61">
        <v>6.8712272644042969</v>
      </c>
      <c r="AL14" s="61">
        <v>663.7089958190918</v>
      </c>
      <c r="AM14" s="60"/>
    </row>
    <row r="15" spans="1:39" ht="14.45">
      <c r="A15">
        <v>295</v>
      </c>
      <c r="B15" t="s">
        <v>258</v>
      </c>
      <c r="C15" t="s">
        <v>259</v>
      </c>
      <c r="D15" t="s">
        <v>259</v>
      </c>
      <c r="E15" t="s">
        <v>2123</v>
      </c>
      <c r="F15" t="s">
        <v>261</v>
      </c>
      <c r="G15" t="s">
        <v>2418</v>
      </c>
      <c r="H15" s="61">
        <v>6446.18603515625</v>
      </c>
      <c r="I15" s="61">
        <v>2798.03369140625</v>
      </c>
      <c r="J15" s="61">
        <v>43.406032562255859</v>
      </c>
      <c r="K15" s="61">
        <v>3648.15234375</v>
      </c>
      <c r="L15" s="61">
        <v>56.593967437744141</v>
      </c>
      <c r="M15" s="61">
        <v>0</v>
      </c>
      <c r="N15" s="61">
        <v>0</v>
      </c>
      <c r="O15" s="61">
        <v>0</v>
      </c>
      <c r="P15" s="61">
        <v>0</v>
      </c>
      <c r="Q15" s="61">
        <v>0</v>
      </c>
      <c r="R15" s="61">
        <v>0</v>
      </c>
      <c r="S15" s="61">
        <v>0</v>
      </c>
      <c r="T15" s="61">
        <v>0</v>
      </c>
      <c r="U15" s="61">
        <v>0</v>
      </c>
      <c r="V15" s="61">
        <v>0</v>
      </c>
      <c r="W15" s="61">
        <v>6446.18603515625</v>
      </c>
      <c r="X15" s="61">
        <v>0</v>
      </c>
      <c r="Y15" s="61">
        <v>0</v>
      </c>
      <c r="Z15" s="61">
        <v>6446.18603515625</v>
      </c>
      <c r="AA15" s="61">
        <v>0</v>
      </c>
      <c r="AB15" s="61">
        <v>0</v>
      </c>
      <c r="AC15" s="61">
        <v>6446.18603515625</v>
      </c>
      <c r="AD15" s="61">
        <v>0</v>
      </c>
      <c r="AE15" s="61">
        <v>0</v>
      </c>
      <c r="AF15" s="61">
        <v>6446.18603515625</v>
      </c>
      <c r="AG15" s="61">
        <v>0</v>
      </c>
      <c r="AH15" s="61">
        <v>0</v>
      </c>
      <c r="AI15" s="61">
        <v>6446.18603515625</v>
      </c>
      <c r="AJ15" s="61">
        <v>0</v>
      </c>
      <c r="AK15" s="61">
        <v>0</v>
      </c>
      <c r="AL15" s="61">
        <v>6446.18603515625</v>
      </c>
      <c r="AM15" s="60"/>
    </row>
    <row r="16" spans="1:39" ht="14.45">
      <c r="A16">
        <v>175</v>
      </c>
      <c r="B16" t="s">
        <v>262</v>
      </c>
      <c r="C16" t="s">
        <v>263</v>
      </c>
      <c r="D16" t="s">
        <v>263</v>
      </c>
      <c r="E16" t="s">
        <v>2124</v>
      </c>
      <c r="F16" t="s">
        <v>265</v>
      </c>
      <c r="G16" t="s">
        <v>2419</v>
      </c>
      <c r="H16" s="61">
        <v>4608.548828125</v>
      </c>
      <c r="I16" s="61">
        <v>58.115699768066413</v>
      </c>
      <c r="J16" s="61">
        <v>1.2610411643981929</v>
      </c>
      <c r="K16" s="61">
        <v>4550.43310546875</v>
      </c>
      <c r="L16" s="61">
        <v>98.73895263671875</v>
      </c>
      <c r="M16" s="61">
        <v>180.64207458496091</v>
      </c>
      <c r="N16" s="61">
        <v>3.9197168350219731</v>
      </c>
      <c r="O16" s="61">
        <v>0</v>
      </c>
      <c r="P16" s="61">
        <v>0</v>
      </c>
      <c r="Q16" s="61">
        <v>3302.17724609375</v>
      </c>
      <c r="R16" s="61">
        <v>71.653297424316406</v>
      </c>
      <c r="S16" s="61">
        <v>0</v>
      </c>
      <c r="T16" s="61">
        <v>0</v>
      </c>
      <c r="U16" s="61">
        <v>3706.408203125</v>
      </c>
      <c r="V16" s="61">
        <v>80.42462158203125</v>
      </c>
      <c r="W16" s="61">
        <v>902.140625</v>
      </c>
      <c r="X16" s="61">
        <v>1315.55859375</v>
      </c>
      <c r="Y16" s="61">
        <v>28.546051025390621</v>
      </c>
      <c r="Z16" s="61">
        <v>3292.990234375</v>
      </c>
      <c r="AA16" s="61">
        <v>2881.920654296875</v>
      </c>
      <c r="AB16" s="61">
        <v>62.534229278564453</v>
      </c>
      <c r="AC16" s="61">
        <v>1726.628173828125</v>
      </c>
      <c r="AD16" s="61">
        <v>4325.0078125</v>
      </c>
      <c r="AE16" s="61">
        <v>93.847503662109375</v>
      </c>
      <c r="AF16" s="61">
        <v>283.541015625</v>
      </c>
      <c r="AG16" s="61">
        <v>3731.8447265625</v>
      </c>
      <c r="AH16" s="61">
        <v>80.976570129394531</v>
      </c>
      <c r="AI16" s="61">
        <v>876.7041015625</v>
      </c>
      <c r="AJ16" s="61">
        <v>32.4185791015625</v>
      </c>
      <c r="AK16" s="61">
        <v>0.70344442129135132</v>
      </c>
      <c r="AL16" s="61">
        <v>4576.1302490234384</v>
      </c>
      <c r="AM16" s="60"/>
    </row>
    <row r="17" spans="1:39" ht="14.45">
      <c r="A17">
        <v>153</v>
      </c>
      <c r="B17" t="s">
        <v>267</v>
      </c>
      <c r="C17" t="s">
        <v>268</v>
      </c>
      <c r="D17" t="s">
        <v>268</v>
      </c>
      <c r="E17" t="s">
        <v>2126</v>
      </c>
      <c r="F17" t="s">
        <v>269</v>
      </c>
      <c r="G17" t="s">
        <v>2420</v>
      </c>
      <c r="H17" s="61">
        <v>0</v>
      </c>
      <c r="I17" s="61">
        <v>0</v>
      </c>
      <c r="J17" s="61">
        <v>0</v>
      </c>
      <c r="K17" s="61">
        <v>0</v>
      </c>
      <c r="L17" s="61">
        <v>0</v>
      </c>
      <c r="M17" s="61">
        <v>0</v>
      </c>
      <c r="N17" s="61">
        <v>0</v>
      </c>
      <c r="O17" s="61">
        <v>0</v>
      </c>
      <c r="P17" s="61">
        <v>0</v>
      </c>
      <c r="Q17" s="61">
        <v>0</v>
      </c>
      <c r="R17" s="61">
        <v>0</v>
      </c>
      <c r="S17" s="61">
        <v>0</v>
      </c>
      <c r="T17" s="61">
        <v>0</v>
      </c>
      <c r="U17" s="61">
        <v>0</v>
      </c>
      <c r="V17" s="61">
        <v>0</v>
      </c>
      <c r="W17" s="61">
        <v>0</v>
      </c>
      <c r="X17" s="61">
        <v>0</v>
      </c>
      <c r="Y17" s="61">
        <v>0</v>
      </c>
      <c r="Z17" s="61">
        <v>0</v>
      </c>
      <c r="AA17" s="61">
        <v>0</v>
      </c>
      <c r="AB17" s="61">
        <v>0</v>
      </c>
      <c r="AC17" s="61">
        <v>0</v>
      </c>
      <c r="AD17" s="61">
        <v>0</v>
      </c>
      <c r="AE17" s="61">
        <v>0</v>
      </c>
      <c r="AF17" s="61">
        <v>0</v>
      </c>
      <c r="AG17" s="61">
        <v>0</v>
      </c>
      <c r="AH17" s="61">
        <v>0</v>
      </c>
      <c r="AI17" s="61">
        <v>0</v>
      </c>
      <c r="AJ17" s="61">
        <v>0</v>
      </c>
      <c r="AK17" s="61">
        <v>0</v>
      </c>
      <c r="AL17" s="61">
        <v>0</v>
      </c>
      <c r="AM17" s="60"/>
    </row>
    <row r="18" spans="1:39" ht="14.45">
      <c r="A18">
        <v>217</v>
      </c>
      <c r="B18" t="s">
        <v>271</v>
      </c>
      <c r="C18" t="s">
        <v>272</v>
      </c>
      <c r="D18" t="s">
        <v>273</v>
      </c>
      <c r="E18" t="s">
        <v>2108</v>
      </c>
      <c r="F18" t="s">
        <v>224</v>
      </c>
      <c r="G18" t="s">
        <v>230</v>
      </c>
      <c r="H18" s="61">
        <v>9.3063859939575195</v>
      </c>
      <c r="I18" s="61">
        <v>0</v>
      </c>
      <c r="J18" s="61">
        <v>0</v>
      </c>
      <c r="K18" s="61">
        <v>0</v>
      </c>
      <c r="L18" s="61">
        <v>0</v>
      </c>
      <c r="M18" s="61">
        <v>0</v>
      </c>
      <c r="N18" s="61">
        <v>0</v>
      </c>
      <c r="O18" s="61">
        <v>0</v>
      </c>
      <c r="P18" s="61">
        <v>0</v>
      </c>
      <c r="Q18" s="61">
        <v>9.3063859939575195</v>
      </c>
      <c r="R18" s="61">
        <v>100</v>
      </c>
      <c r="S18" s="61">
        <v>0</v>
      </c>
      <c r="T18" s="61">
        <v>0</v>
      </c>
      <c r="U18" s="61">
        <v>0</v>
      </c>
      <c r="V18" s="61">
        <v>0</v>
      </c>
      <c r="W18" s="61">
        <v>9.3063859939575195</v>
      </c>
      <c r="X18" s="61">
        <v>0</v>
      </c>
      <c r="Y18" s="61">
        <v>0</v>
      </c>
      <c r="Z18" s="61">
        <v>9.3063859939575195</v>
      </c>
      <c r="AA18" s="61">
        <v>9.3063859939575195</v>
      </c>
      <c r="AB18" s="61">
        <v>100</v>
      </c>
      <c r="AC18" s="61">
        <v>0</v>
      </c>
      <c r="AD18" s="61">
        <v>9.3063859939575195</v>
      </c>
      <c r="AE18" s="61">
        <v>100</v>
      </c>
      <c r="AF18" s="61">
        <v>0</v>
      </c>
      <c r="AG18" s="61">
        <v>9.3063859939575195</v>
      </c>
      <c r="AH18" s="61">
        <v>100</v>
      </c>
      <c r="AI18" s="61">
        <v>0</v>
      </c>
      <c r="AJ18" s="61">
        <v>0</v>
      </c>
      <c r="AK18" s="61">
        <v>0</v>
      </c>
      <c r="AL18" s="61">
        <v>9.3063859939575195</v>
      </c>
      <c r="AM18" s="60"/>
    </row>
    <row r="19" spans="1:39" ht="14.45">
      <c r="A19">
        <v>203</v>
      </c>
      <c r="B19" t="s">
        <v>274</v>
      </c>
      <c r="C19" t="s">
        <v>275</v>
      </c>
      <c r="D19" t="s">
        <v>276</v>
      </c>
      <c r="E19" t="s">
        <v>2126</v>
      </c>
      <c r="F19" t="s">
        <v>269</v>
      </c>
      <c r="G19" t="s">
        <v>2421</v>
      </c>
      <c r="H19" s="61">
        <v>113061.671875</v>
      </c>
      <c r="I19" s="61">
        <v>28271.6015625</v>
      </c>
      <c r="J19" s="61">
        <v>25.00546836853027</v>
      </c>
      <c r="K19" s="61">
        <v>84790.0703125</v>
      </c>
      <c r="L19" s="61">
        <v>74.994529724121094</v>
      </c>
      <c r="M19" s="61">
        <v>37973.3046875</v>
      </c>
      <c r="N19" s="61">
        <v>33.58636474609375</v>
      </c>
      <c r="O19" s="61">
        <v>17810.65234375</v>
      </c>
      <c r="P19" s="61">
        <v>15.75304126739502</v>
      </c>
      <c r="Q19" s="61">
        <v>56477.72265625</v>
      </c>
      <c r="R19" s="61">
        <v>49.953022003173828</v>
      </c>
      <c r="S19" s="61">
        <v>0</v>
      </c>
      <c r="T19" s="61">
        <v>0</v>
      </c>
      <c r="U19" s="61">
        <v>17357.2109375</v>
      </c>
      <c r="V19" s="61">
        <v>15.35198497772217</v>
      </c>
      <c r="W19" s="61">
        <v>95704.4609375</v>
      </c>
      <c r="X19" s="61">
        <v>43977.0703125</v>
      </c>
      <c r="Y19" s="61">
        <v>38.896533966064453</v>
      </c>
      <c r="Z19" s="61">
        <v>69084.6015625</v>
      </c>
      <c r="AA19" s="61">
        <v>41810.62890625</v>
      </c>
      <c r="AB19" s="61">
        <v>36.980373382568359</v>
      </c>
      <c r="AC19" s="61">
        <v>71251.04296875</v>
      </c>
      <c r="AD19" s="61">
        <v>57996.11328125</v>
      </c>
      <c r="AE19" s="61">
        <v>51.295997619628913</v>
      </c>
      <c r="AF19" s="61">
        <v>55065.55859375</v>
      </c>
      <c r="AG19" s="61">
        <v>4828.49169921875</v>
      </c>
      <c r="AH19" s="61">
        <v>4.2706704139709473</v>
      </c>
      <c r="AI19" s="61">
        <v>108233.18017578121</v>
      </c>
      <c r="AJ19" s="61">
        <v>27250.49609375</v>
      </c>
      <c r="AK19" s="61">
        <v>24.102329254150391</v>
      </c>
      <c r="AL19" s="61">
        <v>85811.17578125</v>
      </c>
      <c r="AM19" s="60"/>
    </row>
    <row r="20" spans="1:39" ht="14.45">
      <c r="A20">
        <v>252</v>
      </c>
      <c r="B20" t="s">
        <v>278</v>
      </c>
      <c r="C20" t="s">
        <v>279</v>
      </c>
      <c r="D20" t="s">
        <v>280</v>
      </c>
      <c r="E20" t="s">
        <v>2129</v>
      </c>
      <c r="F20" t="s">
        <v>240</v>
      </c>
      <c r="G20" t="s">
        <v>2422</v>
      </c>
      <c r="H20" s="61">
        <v>72373.2421875</v>
      </c>
      <c r="I20" s="61">
        <v>10567.7451171875</v>
      </c>
      <c r="J20" s="61">
        <v>14.601729393005369</v>
      </c>
      <c r="K20" s="61">
        <v>61805.49609375</v>
      </c>
      <c r="L20" s="61">
        <v>85.398269653320313</v>
      </c>
      <c r="M20" s="61">
        <v>13.895002365112299</v>
      </c>
      <c r="N20" s="61">
        <v>1.9199088215827938E-2</v>
      </c>
      <c r="O20" s="61">
        <v>5.6505842208862296</v>
      </c>
      <c r="P20" s="61">
        <v>7.8075602650642404E-3</v>
      </c>
      <c r="Q20" s="61">
        <v>0</v>
      </c>
      <c r="R20" s="61">
        <v>0</v>
      </c>
      <c r="S20" s="61">
        <v>0</v>
      </c>
      <c r="T20" s="61">
        <v>0</v>
      </c>
      <c r="U20" s="61">
        <v>29887.046875</v>
      </c>
      <c r="V20" s="61">
        <v>41.295711517333977</v>
      </c>
      <c r="W20" s="61">
        <v>42486.1953125</v>
      </c>
      <c r="X20" s="61">
        <v>21356.734375</v>
      </c>
      <c r="Y20" s="61">
        <v>29.509157180786129</v>
      </c>
      <c r="Z20" s="61">
        <v>51016.5078125</v>
      </c>
      <c r="AA20" s="61">
        <v>18986.662109375</v>
      </c>
      <c r="AB20" s="61">
        <v>26.234367370605469</v>
      </c>
      <c r="AC20" s="61">
        <v>53386.580078125</v>
      </c>
      <c r="AD20" s="61">
        <v>35352.30859375</v>
      </c>
      <c r="AE20" s="61">
        <v>48.847206115722663</v>
      </c>
      <c r="AF20" s="61">
        <v>37020.93359375</v>
      </c>
      <c r="AG20" s="61">
        <v>52957.83203125</v>
      </c>
      <c r="AH20" s="61">
        <v>73.1732177734375</v>
      </c>
      <c r="AI20" s="61">
        <v>19415.41015625</v>
      </c>
      <c r="AJ20" s="61">
        <v>148.4853515625</v>
      </c>
      <c r="AK20" s="61">
        <v>0.20516607165336609</v>
      </c>
      <c r="AL20" s="61">
        <v>72224.7568359375</v>
      </c>
      <c r="AM20" s="60"/>
    </row>
    <row r="21" spans="1:39" ht="14.45">
      <c r="A21">
        <v>96</v>
      </c>
      <c r="B21" t="s">
        <v>282</v>
      </c>
      <c r="C21" t="s">
        <v>283</v>
      </c>
      <c r="D21" t="s">
        <v>283</v>
      </c>
      <c r="E21" t="s">
        <v>2108</v>
      </c>
      <c r="F21" t="s">
        <v>224</v>
      </c>
      <c r="G21" t="s">
        <v>2423</v>
      </c>
      <c r="H21" s="61">
        <v>0</v>
      </c>
      <c r="I21" s="61">
        <v>0</v>
      </c>
      <c r="J21" s="61">
        <v>0</v>
      </c>
      <c r="K21" s="61">
        <v>0</v>
      </c>
      <c r="L21" s="61">
        <v>0</v>
      </c>
      <c r="M21" s="61">
        <v>0</v>
      </c>
      <c r="N21" s="61">
        <v>0</v>
      </c>
      <c r="O21" s="61">
        <v>0</v>
      </c>
      <c r="P21" s="61">
        <v>0</v>
      </c>
      <c r="Q21" s="61">
        <v>0</v>
      </c>
      <c r="R21" s="61">
        <v>0</v>
      </c>
      <c r="S21" s="61">
        <v>0</v>
      </c>
      <c r="T21" s="61">
        <v>0</v>
      </c>
      <c r="U21" s="61">
        <v>0</v>
      </c>
      <c r="V21" s="61">
        <v>0</v>
      </c>
      <c r="W21" s="61">
        <v>0</v>
      </c>
      <c r="X21" s="61">
        <v>0</v>
      </c>
      <c r="Y21" s="61">
        <v>0</v>
      </c>
      <c r="Z21" s="61">
        <v>0</v>
      </c>
      <c r="AA21" s="61">
        <v>0</v>
      </c>
      <c r="AB21" s="61">
        <v>0</v>
      </c>
      <c r="AC21" s="61">
        <v>0</v>
      </c>
      <c r="AD21" s="61">
        <v>0</v>
      </c>
      <c r="AE21" s="61">
        <v>0</v>
      </c>
      <c r="AF21" s="61">
        <v>0</v>
      </c>
      <c r="AG21" s="61">
        <v>0</v>
      </c>
      <c r="AH21" s="61">
        <v>0</v>
      </c>
      <c r="AI21" s="61">
        <v>0</v>
      </c>
      <c r="AJ21" s="61">
        <v>0</v>
      </c>
      <c r="AK21" s="61">
        <v>0</v>
      </c>
      <c r="AL21" s="61">
        <v>0</v>
      </c>
      <c r="AM21" s="60"/>
    </row>
    <row r="22" spans="1:39" ht="14.45">
      <c r="A22">
        <v>141</v>
      </c>
      <c r="B22" t="s">
        <v>285</v>
      </c>
      <c r="C22" t="s">
        <v>286</v>
      </c>
      <c r="D22" t="s">
        <v>286</v>
      </c>
      <c r="E22" t="s">
        <v>2132</v>
      </c>
      <c r="F22" t="s">
        <v>256</v>
      </c>
      <c r="G22" t="s">
        <v>2424</v>
      </c>
      <c r="H22" s="61">
        <v>43960.828125</v>
      </c>
      <c r="I22" s="61">
        <v>12688.6162109375</v>
      </c>
      <c r="J22" s="61">
        <v>28.863460540771481</v>
      </c>
      <c r="K22" s="61">
        <v>31272.2109375</v>
      </c>
      <c r="L22" s="61">
        <v>71.136543273925781</v>
      </c>
      <c r="M22" s="61">
        <v>0.56490850448608398</v>
      </c>
      <c r="N22" s="61">
        <v>1.2850270140916109E-3</v>
      </c>
      <c r="O22" s="61">
        <v>0</v>
      </c>
      <c r="P22" s="61">
        <v>0</v>
      </c>
      <c r="Q22" s="61">
        <v>17378.96875</v>
      </c>
      <c r="R22" s="61">
        <v>39.532852172851563</v>
      </c>
      <c r="S22" s="61">
        <v>17065.166015625</v>
      </c>
      <c r="T22" s="61">
        <v>38.819026947021477</v>
      </c>
      <c r="U22" s="61">
        <v>2832.373291015625</v>
      </c>
      <c r="V22" s="61">
        <v>6.4429478645324707</v>
      </c>
      <c r="W22" s="61">
        <v>41128.454833984382</v>
      </c>
      <c r="X22" s="61">
        <v>7712.04150390625</v>
      </c>
      <c r="Y22" s="61">
        <v>17.542985916137699</v>
      </c>
      <c r="Z22" s="61">
        <v>36248.78662109375</v>
      </c>
      <c r="AA22" s="61">
        <v>17076.302734375</v>
      </c>
      <c r="AB22" s="61">
        <v>38.8443603515625</v>
      </c>
      <c r="AC22" s="61">
        <v>26884.525390625</v>
      </c>
      <c r="AD22" s="61">
        <v>20704.708984375</v>
      </c>
      <c r="AE22" s="61">
        <v>47.098087310791023</v>
      </c>
      <c r="AF22" s="61">
        <v>23256.119140625</v>
      </c>
      <c r="AG22" s="61">
        <v>13385.4013671875</v>
      </c>
      <c r="AH22" s="61">
        <v>30.4484748840332</v>
      </c>
      <c r="AI22" s="61">
        <v>30575.4267578125</v>
      </c>
      <c r="AJ22" s="61">
        <v>489.43212890625</v>
      </c>
      <c r="AK22" s="61">
        <v>1.11333692073822</v>
      </c>
      <c r="AL22" s="61">
        <v>43471.39599609375</v>
      </c>
      <c r="AM22" s="60"/>
    </row>
    <row r="23" spans="1:39" ht="14.45">
      <c r="A23">
        <v>11</v>
      </c>
      <c r="B23" t="s">
        <v>288</v>
      </c>
      <c r="C23" t="s">
        <v>289</v>
      </c>
      <c r="D23" t="s">
        <v>289</v>
      </c>
      <c r="E23" t="s">
        <v>2126</v>
      </c>
      <c r="F23" t="s">
        <v>269</v>
      </c>
      <c r="G23" t="s">
        <v>2425</v>
      </c>
      <c r="H23" s="61">
        <v>52108.03515625</v>
      </c>
      <c r="I23" s="61">
        <v>8945.5390625</v>
      </c>
      <c r="J23" s="61">
        <v>17.167291641235352</v>
      </c>
      <c r="K23" s="61">
        <v>43162.49609375</v>
      </c>
      <c r="L23" s="61">
        <v>82.83270263671875</v>
      </c>
      <c r="M23" s="61">
        <v>8830.744140625</v>
      </c>
      <c r="N23" s="61">
        <v>16.946990966796879</v>
      </c>
      <c r="O23" s="61">
        <v>3503.90380859375</v>
      </c>
      <c r="P23" s="61">
        <v>6.7243061065673828</v>
      </c>
      <c r="Q23" s="61">
        <v>29823.890625</v>
      </c>
      <c r="R23" s="61">
        <v>57.234722137451172</v>
      </c>
      <c r="S23" s="61">
        <v>101.5150680541992</v>
      </c>
      <c r="T23" s="61">
        <v>0.194816529750824</v>
      </c>
      <c r="U23" s="61">
        <v>22618.970703125</v>
      </c>
      <c r="V23" s="61">
        <v>43.4078369140625</v>
      </c>
      <c r="W23" s="61">
        <v>29489.064453125</v>
      </c>
      <c r="X23" s="61">
        <v>29586.38671875</v>
      </c>
      <c r="Y23" s="61">
        <v>56.7789306640625</v>
      </c>
      <c r="Z23" s="61">
        <v>22521.6484375</v>
      </c>
      <c r="AA23" s="61">
        <v>33058.90625</v>
      </c>
      <c r="AB23" s="61">
        <v>63.443012237548828</v>
      </c>
      <c r="AC23" s="61">
        <v>19049.12890625</v>
      </c>
      <c r="AD23" s="61">
        <v>38892.3203125</v>
      </c>
      <c r="AE23" s="61">
        <v>74.637855529785156</v>
      </c>
      <c r="AF23" s="61">
        <v>13215.71484375</v>
      </c>
      <c r="AG23" s="61">
        <v>5667.7216796875</v>
      </c>
      <c r="AH23" s="61">
        <v>10.87686729431152</v>
      </c>
      <c r="AI23" s="61">
        <v>46440.3134765625</v>
      </c>
      <c r="AJ23" s="61">
        <v>5146.42626953125</v>
      </c>
      <c r="AK23" s="61">
        <v>9.8764543533325195</v>
      </c>
      <c r="AL23" s="61">
        <v>46961.60888671875</v>
      </c>
      <c r="AM23" s="60"/>
    </row>
    <row r="24" spans="1:39" ht="14.45">
      <c r="A24">
        <v>37</v>
      </c>
      <c r="B24" t="s">
        <v>291</v>
      </c>
      <c r="C24" t="s">
        <v>292</v>
      </c>
      <c r="D24" t="s">
        <v>292</v>
      </c>
      <c r="E24" t="s">
        <v>582</v>
      </c>
      <c r="F24" t="s">
        <v>265</v>
      </c>
      <c r="G24" t="s">
        <v>2426</v>
      </c>
      <c r="H24" s="61">
        <v>11906.0166015625</v>
      </c>
      <c r="I24" s="61">
        <v>2515.194091796875</v>
      </c>
      <c r="J24" s="61">
        <v>21.12540435791016</v>
      </c>
      <c r="K24" s="61">
        <v>9390.822265625</v>
      </c>
      <c r="L24" s="61">
        <v>78.874595642089844</v>
      </c>
      <c r="M24" s="61">
        <v>1.556763887405396</v>
      </c>
      <c r="N24" s="61">
        <v>1.307543832808733E-2</v>
      </c>
      <c r="O24" s="61">
        <v>0</v>
      </c>
      <c r="P24" s="61">
        <v>0</v>
      </c>
      <c r="Q24" s="61">
        <v>1257.929077148438</v>
      </c>
      <c r="R24" s="61">
        <v>10.56549072265625</v>
      </c>
      <c r="S24" s="61">
        <v>0</v>
      </c>
      <c r="T24" s="61">
        <v>0</v>
      </c>
      <c r="U24" s="61">
        <v>1715.08984375</v>
      </c>
      <c r="V24" s="61">
        <v>14.40523719787598</v>
      </c>
      <c r="W24" s="61">
        <v>10190.9267578125</v>
      </c>
      <c r="X24" s="61">
        <v>1644.911376953125</v>
      </c>
      <c r="Y24" s="61">
        <v>13.815799713134769</v>
      </c>
      <c r="Z24" s="61">
        <v>10261.10522460938</v>
      </c>
      <c r="AA24" s="61">
        <v>2707.809326171875</v>
      </c>
      <c r="AB24" s="61">
        <v>22.74320220947266</v>
      </c>
      <c r="AC24" s="61">
        <v>9198.207275390625</v>
      </c>
      <c r="AD24" s="61">
        <v>3641.576904296875</v>
      </c>
      <c r="AE24" s="61">
        <v>30.58602142333984</v>
      </c>
      <c r="AF24" s="61">
        <v>8264.439697265625</v>
      </c>
      <c r="AG24" s="61">
        <v>6797.67919921875</v>
      </c>
      <c r="AH24" s="61">
        <v>57.094490051269531</v>
      </c>
      <c r="AI24" s="61">
        <v>5108.33740234375</v>
      </c>
      <c r="AJ24" s="61">
        <v>11.795993804931641</v>
      </c>
      <c r="AK24" s="61">
        <v>9.9075913429260254E-2</v>
      </c>
      <c r="AL24" s="61">
        <v>11894.22060775757</v>
      </c>
      <c r="AM24" s="60"/>
    </row>
    <row r="25" spans="1:39" ht="14.45">
      <c r="A25">
        <v>111</v>
      </c>
      <c r="B25" t="s">
        <v>293</v>
      </c>
      <c r="C25" t="s">
        <v>294</v>
      </c>
      <c r="D25" t="s">
        <v>294</v>
      </c>
      <c r="E25" t="s">
        <v>2135</v>
      </c>
      <c r="F25" t="s">
        <v>265</v>
      </c>
      <c r="G25" t="s">
        <v>2427</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c r="AB25" s="61">
        <v>0</v>
      </c>
      <c r="AC25" s="61">
        <v>0</v>
      </c>
      <c r="AD25" s="61">
        <v>0</v>
      </c>
      <c r="AE25" s="61">
        <v>0</v>
      </c>
      <c r="AF25" s="61">
        <v>0</v>
      </c>
      <c r="AG25" s="61">
        <v>0</v>
      </c>
      <c r="AH25" s="61">
        <v>0</v>
      </c>
      <c r="AI25" s="61">
        <v>0</v>
      </c>
      <c r="AJ25" s="61">
        <v>0</v>
      </c>
      <c r="AK25" s="61">
        <v>0</v>
      </c>
      <c r="AL25" s="61">
        <v>0</v>
      </c>
      <c r="AM25" s="60"/>
    </row>
    <row r="26" spans="1:39" ht="14.45">
      <c r="A26">
        <v>4</v>
      </c>
      <c r="B26" t="s">
        <v>295</v>
      </c>
      <c r="C26" t="s">
        <v>296</v>
      </c>
      <c r="D26" t="s">
        <v>296</v>
      </c>
      <c r="E26" t="s">
        <v>2137</v>
      </c>
      <c r="F26" t="s">
        <v>215</v>
      </c>
      <c r="G26" t="s">
        <v>2428</v>
      </c>
      <c r="H26" s="61">
        <v>22531.96875</v>
      </c>
      <c r="I26" s="61">
        <v>877.3685302734375</v>
      </c>
      <c r="J26" s="61">
        <v>3.893883228302002</v>
      </c>
      <c r="K26" s="61">
        <v>21654.599609375</v>
      </c>
      <c r="L26" s="61">
        <v>96.106109619140625</v>
      </c>
      <c r="M26" s="61">
        <v>181.31495666503909</v>
      </c>
      <c r="N26" s="61">
        <v>0.80470091104507446</v>
      </c>
      <c r="O26" s="61">
        <v>3.9471993446350102</v>
      </c>
      <c r="P26" s="61">
        <v>1.751821860671043E-2</v>
      </c>
      <c r="Q26" s="61">
        <v>18891.33984375</v>
      </c>
      <c r="R26" s="61">
        <v>83.842384338378906</v>
      </c>
      <c r="S26" s="61">
        <v>0</v>
      </c>
      <c r="T26" s="61">
        <v>0</v>
      </c>
      <c r="U26" s="61">
        <v>17614.48828125</v>
      </c>
      <c r="V26" s="61">
        <v>78.175537109375</v>
      </c>
      <c r="W26" s="61">
        <v>4917.48046875</v>
      </c>
      <c r="X26" s="61">
        <v>336.24267578125</v>
      </c>
      <c r="Y26" s="61">
        <v>1.4922915697097781</v>
      </c>
      <c r="Z26" s="61">
        <v>22195.72607421875</v>
      </c>
      <c r="AA26" s="61">
        <v>1313.994018554688</v>
      </c>
      <c r="AB26" s="61">
        <v>5.8316874504089364</v>
      </c>
      <c r="AC26" s="61">
        <v>21217.974731445309</v>
      </c>
      <c r="AD26" s="61">
        <v>18643.298828125</v>
      </c>
      <c r="AE26" s="61">
        <v>82.741546630859375</v>
      </c>
      <c r="AF26" s="61">
        <v>3888.669921875</v>
      </c>
      <c r="AG26" s="61">
        <v>11293.0068359375</v>
      </c>
      <c r="AH26" s="61">
        <v>50.119930267333977</v>
      </c>
      <c r="AI26" s="61">
        <v>11238.9619140625</v>
      </c>
      <c r="AJ26" s="61">
        <v>1548.642333984375</v>
      </c>
      <c r="AK26" s="61">
        <v>6.8730888366699219</v>
      </c>
      <c r="AL26" s="61">
        <v>20983.326416015621</v>
      </c>
      <c r="AM26" s="60"/>
    </row>
    <row r="27" spans="1:39" ht="14.45">
      <c r="A27">
        <v>219</v>
      </c>
      <c r="B27" t="s">
        <v>297</v>
      </c>
      <c r="C27" t="s">
        <v>298</v>
      </c>
      <c r="D27" t="s">
        <v>299</v>
      </c>
      <c r="E27" t="s">
        <v>2108</v>
      </c>
      <c r="F27" t="s">
        <v>224</v>
      </c>
      <c r="G27" t="s">
        <v>2429</v>
      </c>
      <c r="H27" s="61">
        <v>0</v>
      </c>
      <c r="I27" s="61">
        <v>0</v>
      </c>
      <c r="J27" s="61">
        <v>0</v>
      </c>
      <c r="K27" s="61">
        <v>0</v>
      </c>
      <c r="L27" s="61">
        <v>0</v>
      </c>
      <c r="M27" s="61">
        <v>0</v>
      </c>
      <c r="N27" s="61">
        <v>0</v>
      </c>
      <c r="O27" s="61">
        <v>0</v>
      </c>
      <c r="P27" s="61">
        <v>0</v>
      </c>
      <c r="Q27" s="61">
        <v>0</v>
      </c>
      <c r="R27" s="61">
        <v>0</v>
      </c>
      <c r="S27" s="61">
        <v>0</v>
      </c>
      <c r="T27" s="61">
        <v>0</v>
      </c>
      <c r="U27" s="61">
        <v>0</v>
      </c>
      <c r="V27" s="61">
        <v>0</v>
      </c>
      <c r="W27" s="61">
        <v>0</v>
      </c>
      <c r="X27" s="61">
        <v>0</v>
      </c>
      <c r="Y27" s="61">
        <v>0</v>
      </c>
      <c r="Z27" s="61">
        <v>0</v>
      </c>
      <c r="AA27" s="61">
        <v>0</v>
      </c>
      <c r="AB27" s="61">
        <v>0</v>
      </c>
      <c r="AC27" s="61">
        <v>0</v>
      </c>
      <c r="AD27" s="61">
        <v>0</v>
      </c>
      <c r="AE27" s="61">
        <v>0</v>
      </c>
      <c r="AF27" s="61">
        <v>0</v>
      </c>
      <c r="AG27" s="61">
        <v>0</v>
      </c>
      <c r="AH27" s="61">
        <v>0</v>
      </c>
      <c r="AI27" s="61">
        <v>0</v>
      </c>
      <c r="AJ27" s="61">
        <v>0</v>
      </c>
      <c r="AK27" s="61">
        <v>0</v>
      </c>
      <c r="AL27" s="61">
        <v>0</v>
      </c>
      <c r="AM27" s="60"/>
    </row>
    <row r="28" spans="1:39" ht="14.45">
      <c r="A28">
        <v>278</v>
      </c>
      <c r="B28" t="s">
        <v>301</v>
      </c>
      <c r="C28" t="s">
        <v>302</v>
      </c>
      <c r="D28" t="s">
        <v>302</v>
      </c>
      <c r="E28" t="s">
        <v>2140</v>
      </c>
      <c r="F28" t="s">
        <v>304</v>
      </c>
      <c r="G28" t="s">
        <v>2430</v>
      </c>
      <c r="H28" s="61">
        <v>40890.76171875</v>
      </c>
      <c r="I28" s="61">
        <v>2933.870849609375</v>
      </c>
      <c r="J28" s="61">
        <v>7.174898624420166</v>
      </c>
      <c r="K28" s="61">
        <v>37956.890625</v>
      </c>
      <c r="L28" s="61">
        <v>92.825103759765625</v>
      </c>
      <c r="M28" s="61">
        <v>0</v>
      </c>
      <c r="N28" s="61">
        <v>0</v>
      </c>
      <c r="O28" s="61">
        <v>0</v>
      </c>
      <c r="P28" s="61">
        <v>0</v>
      </c>
      <c r="Q28" s="61">
        <v>2448.6171875</v>
      </c>
      <c r="R28" s="61">
        <v>5.9881916046142578</v>
      </c>
      <c r="S28" s="61">
        <v>2042.943725585938</v>
      </c>
      <c r="T28" s="61">
        <v>4.996100902557373</v>
      </c>
      <c r="U28" s="61">
        <v>17281.857421875</v>
      </c>
      <c r="V28" s="61">
        <v>42.263473510742188</v>
      </c>
      <c r="W28" s="61">
        <v>23608.904296875</v>
      </c>
      <c r="X28" s="61">
        <v>13596.1455078125</v>
      </c>
      <c r="Y28" s="61">
        <v>33.249919891357422</v>
      </c>
      <c r="Z28" s="61">
        <v>27294.6162109375</v>
      </c>
      <c r="AA28" s="61">
        <v>13383.1865234375</v>
      </c>
      <c r="AB28" s="61">
        <v>32.729118347167969</v>
      </c>
      <c r="AC28" s="61">
        <v>27507.5751953125</v>
      </c>
      <c r="AD28" s="61">
        <v>27302.177734375</v>
      </c>
      <c r="AE28" s="61">
        <v>66.768577575683594</v>
      </c>
      <c r="AF28" s="61">
        <v>13588.583984375</v>
      </c>
      <c r="AG28" s="61">
        <v>21627.5390625</v>
      </c>
      <c r="AH28" s="61">
        <v>52.891014099121087</v>
      </c>
      <c r="AI28" s="61">
        <v>19263.22265625</v>
      </c>
      <c r="AJ28" s="61">
        <v>43.604907989501953</v>
      </c>
      <c r="AK28" s="61">
        <v>0.1066375523805618</v>
      </c>
      <c r="AL28" s="61">
        <v>40847.156810760498</v>
      </c>
      <c r="AM28" s="60"/>
    </row>
    <row r="29" spans="1:39" ht="14.45">
      <c r="A29">
        <v>316</v>
      </c>
      <c r="C29" t="s">
        <v>305</v>
      </c>
      <c r="D29" t="s">
        <v>306</v>
      </c>
      <c r="F29" t="s">
        <v>224</v>
      </c>
      <c r="G29" t="s">
        <v>2431</v>
      </c>
      <c r="H29" s="61">
        <v>3913.00634765625</v>
      </c>
      <c r="I29" s="61">
        <v>163.86181640625</v>
      </c>
      <c r="J29" s="61">
        <v>4.1876192092895508</v>
      </c>
      <c r="K29" s="61">
        <v>3749.14453125</v>
      </c>
      <c r="L29" s="61">
        <v>95.8123779296875</v>
      </c>
      <c r="M29" s="61">
        <v>36.468475341796882</v>
      </c>
      <c r="N29" s="61">
        <v>0.93198102712631226</v>
      </c>
      <c r="O29" s="61">
        <v>0</v>
      </c>
      <c r="P29" s="61">
        <v>0</v>
      </c>
      <c r="Q29" s="61">
        <v>3775.1494140625</v>
      </c>
      <c r="R29" s="61">
        <v>96.476951599121094</v>
      </c>
      <c r="S29" s="61">
        <v>66.782470703125</v>
      </c>
      <c r="T29" s="61">
        <v>1.7066793441772461</v>
      </c>
      <c r="U29" s="61">
        <v>2416.963623046875</v>
      </c>
      <c r="V29" s="61">
        <v>61.767433166503913</v>
      </c>
      <c r="W29" s="61">
        <v>1496.042724609375</v>
      </c>
      <c r="X29" s="61">
        <v>389.63589477539063</v>
      </c>
      <c r="Y29" s="61">
        <v>9.9574565887451172</v>
      </c>
      <c r="Z29" s="61">
        <v>3523.3704528808589</v>
      </c>
      <c r="AA29" s="61">
        <v>1002.450073242188</v>
      </c>
      <c r="AB29" s="61">
        <v>25.618413925170898</v>
      </c>
      <c r="AC29" s="61">
        <v>2910.556274414062</v>
      </c>
      <c r="AD29" s="61">
        <v>2570.900634765625</v>
      </c>
      <c r="AE29" s="61">
        <v>65.701416015625</v>
      </c>
      <c r="AF29" s="61">
        <v>1342.105712890625</v>
      </c>
      <c r="AG29" s="61">
        <v>3193.72705078125</v>
      </c>
      <c r="AH29" s="61">
        <v>81.618240356445313</v>
      </c>
      <c r="AI29" s="61">
        <v>719.279296875</v>
      </c>
      <c r="AJ29" s="61">
        <v>9.3494911193847656</v>
      </c>
      <c r="AK29" s="61">
        <v>0.23893371224403381</v>
      </c>
      <c r="AL29" s="61">
        <v>3903.6568565368648</v>
      </c>
      <c r="AM29" s="60"/>
    </row>
    <row r="30" spans="1:39" ht="14.45">
      <c r="A30">
        <v>267</v>
      </c>
      <c r="B30" t="s">
        <v>307</v>
      </c>
      <c r="C30" t="s">
        <v>308</v>
      </c>
      <c r="D30" t="s">
        <v>308</v>
      </c>
      <c r="E30" t="s">
        <v>2137</v>
      </c>
      <c r="F30" t="s">
        <v>215</v>
      </c>
      <c r="G30" t="s">
        <v>2432</v>
      </c>
      <c r="H30" s="61">
        <v>1843.126831054688</v>
      </c>
      <c r="I30" s="61">
        <v>163.4712219238281</v>
      </c>
      <c r="J30" s="61">
        <v>8.8692340850830078</v>
      </c>
      <c r="K30" s="61">
        <v>1679.655639648438</v>
      </c>
      <c r="L30" s="61">
        <v>91.130767822265625</v>
      </c>
      <c r="M30" s="61">
        <v>0</v>
      </c>
      <c r="N30" s="61">
        <v>0</v>
      </c>
      <c r="O30" s="61">
        <v>0</v>
      </c>
      <c r="P30" s="61">
        <v>0</v>
      </c>
      <c r="Q30" s="61">
        <v>1088.906372070312</v>
      </c>
      <c r="R30" s="61">
        <v>59.079296112060547</v>
      </c>
      <c r="S30" s="61">
        <v>0</v>
      </c>
      <c r="T30" s="61">
        <v>0</v>
      </c>
      <c r="U30" s="61">
        <v>1372.7470703125</v>
      </c>
      <c r="V30" s="61">
        <v>74.479255676269531</v>
      </c>
      <c r="W30" s="61">
        <v>470.37976074218801</v>
      </c>
      <c r="X30" s="61">
        <v>0</v>
      </c>
      <c r="Y30" s="61">
        <v>0</v>
      </c>
      <c r="Z30" s="61">
        <v>1843.126831054688</v>
      </c>
      <c r="AA30" s="61">
        <v>277.39544677734381</v>
      </c>
      <c r="AB30" s="61">
        <v>15.05026340484619</v>
      </c>
      <c r="AC30" s="61">
        <v>1565.731384277344</v>
      </c>
      <c r="AD30" s="61">
        <v>1372.7470703125</v>
      </c>
      <c r="AE30" s="61">
        <v>74.479255676269531</v>
      </c>
      <c r="AF30" s="61">
        <v>470.37976074218801</v>
      </c>
      <c r="AG30" s="61">
        <v>1093.2666015625</v>
      </c>
      <c r="AH30" s="61">
        <v>59.315864562988281</v>
      </c>
      <c r="AI30" s="61">
        <v>749.86022949218795</v>
      </c>
      <c r="AJ30" s="61">
        <v>0</v>
      </c>
      <c r="AK30" s="61">
        <v>0</v>
      </c>
      <c r="AL30" s="61">
        <v>1843.126831054688</v>
      </c>
      <c r="AM30" s="60"/>
    </row>
    <row r="31" spans="1:39" ht="14.45">
      <c r="A31">
        <v>248</v>
      </c>
      <c r="B31" t="s">
        <v>310</v>
      </c>
      <c r="C31" t="s">
        <v>311</v>
      </c>
      <c r="D31" t="s">
        <v>312</v>
      </c>
      <c r="E31" t="s">
        <v>2108</v>
      </c>
      <c r="F31" t="s">
        <v>215</v>
      </c>
      <c r="G31" t="s">
        <v>2433</v>
      </c>
      <c r="H31" s="61">
        <v>0</v>
      </c>
      <c r="I31" s="61">
        <v>0</v>
      </c>
      <c r="J31" s="61">
        <v>0</v>
      </c>
      <c r="K31" s="61">
        <v>0</v>
      </c>
      <c r="L31" s="61">
        <v>0</v>
      </c>
      <c r="M31" s="61">
        <v>0</v>
      </c>
      <c r="N31" s="61">
        <v>0</v>
      </c>
      <c r="O31" s="61">
        <v>0</v>
      </c>
      <c r="P31" s="61">
        <v>0</v>
      </c>
      <c r="Q31" s="61">
        <v>0</v>
      </c>
      <c r="R31" s="61">
        <v>0</v>
      </c>
      <c r="S31" s="61">
        <v>0</v>
      </c>
      <c r="T31" s="61">
        <v>0</v>
      </c>
      <c r="U31" s="61">
        <v>0</v>
      </c>
      <c r="V31" s="61">
        <v>0</v>
      </c>
      <c r="W31" s="61">
        <v>0</v>
      </c>
      <c r="X31" s="61">
        <v>0</v>
      </c>
      <c r="Y31" s="61">
        <v>0</v>
      </c>
      <c r="Z31" s="61">
        <v>0</v>
      </c>
      <c r="AA31" s="61">
        <v>0</v>
      </c>
      <c r="AB31" s="61">
        <v>0</v>
      </c>
      <c r="AC31" s="61">
        <v>0</v>
      </c>
      <c r="AD31" s="61">
        <v>0</v>
      </c>
      <c r="AE31" s="61">
        <v>0</v>
      </c>
      <c r="AF31" s="61">
        <v>0</v>
      </c>
      <c r="AG31" s="61">
        <v>0</v>
      </c>
      <c r="AH31" s="61">
        <v>0</v>
      </c>
      <c r="AI31" s="61">
        <v>0</v>
      </c>
      <c r="AJ31" s="61">
        <v>0</v>
      </c>
      <c r="AK31" s="61">
        <v>0</v>
      </c>
      <c r="AL31" s="61">
        <v>0</v>
      </c>
      <c r="AM31" s="60"/>
    </row>
    <row r="32" spans="1:39" ht="14.45">
      <c r="A32">
        <v>101</v>
      </c>
      <c r="B32" t="s">
        <v>314</v>
      </c>
      <c r="C32" t="s">
        <v>315</v>
      </c>
      <c r="D32" t="s">
        <v>315</v>
      </c>
      <c r="E32" t="s">
        <v>2124</v>
      </c>
      <c r="F32" t="s">
        <v>265</v>
      </c>
      <c r="G32" t="s">
        <v>2434</v>
      </c>
      <c r="H32" s="61">
        <v>335.20803833007813</v>
      </c>
      <c r="I32" s="61">
        <v>7.1960630416870117</v>
      </c>
      <c r="J32" s="61">
        <v>2.1467452049255371</v>
      </c>
      <c r="K32" s="61">
        <v>328.011962890625</v>
      </c>
      <c r="L32" s="61">
        <v>97.853248596191406</v>
      </c>
      <c r="M32" s="61">
        <v>0</v>
      </c>
      <c r="N32" s="61">
        <v>0</v>
      </c>
      <c r="O32" s="61">
        <v>0</v>
      </c>
      <c r="P32" s="61">
        <v>0</v>
      </c>
      <c r="Q32" s="61">
        <v>185.7037658691406</v>
      </c>
      <c r="R32" s="61">
        <v>55.399555206298828</v>
      </c>
      <c r="S32" s="61">
        <v>91.975418090820313</v>
      </c>
      <c r="T32" s="61">
        <v>27.438310623168949</v>
      </c>
      <c r="U32" s="61">
        <v>96.0985107421875</v>
      </c>
      <c r="V32" s="61">
        <v>28.668319702148441</v>
      </c>
      <c r="W32" s="61">
        <v>239.1095275878906</v>
      </c>
      <c r="X32" s="61">
        <v>84.766014099121094</v>
      </c>
      <c r="Y32" s="61">
        <v>25.28758430480957</v>
      </c>
      <c r="Z32" s="61">
        <v>250.442024230957</v>
      </c>
      <c r="AA32" s="61">
        <v>152.7289123535156</v>
      </c>
      <c r="AB32" s="61">
        <v>45.562423706054688</v>
      </c>
      <c r="AC32" s="61">
        <v>182.4791259765625</v>
      </c>
      <c r="AD32" s="61">
        <v>218.19111633300781</v>
      </c>
      <c r="AE32" s="61">
        <v>65.091255187988281</v>
      </c>
      <c r="AF32" s="61">
        <v>117.0169219970703</v>
      </c>
      <c r="AG32" s="61">
        <v>294.9326171875</v>
      </c>
      <c r="AH32" s="61">
        <v>87.984947204589844</v>
      </c>
      <c r="AI32" s="61">
        <v>40.275421142578118</v>
      </c>
      <c r="AJ32" s="61">
        <v>0</v>
      </c>
      <c r="AK32" s="61">
        <v>0</v>
      </c>
      <c r="AL32" s="61">
        <v>335.20803833007813</v>
      </c>
      <c r="AM32" s="60"/>
    </row>
    <row r="33" spans="1:39" ht="14.45">
      <c r="A33">
        <v>315</v>
      </c>
      <c r="B33" t="s">
        <v>317</v>
      </c>
      <c r="C33" t="s">
        <v>318</v>
      </c>
      <c r="D33" t="s">
        <v>318</v>
      </c>
      <c r="E33" t="s">
        <v>2126</v>
      </c>
      <c r="F33" t="s">
        <v>269</v>
      </c>
      <c r="G33" t="s">
        <v>2435</v>
      </c>
      <c r="H33" s="61">
        <v>0</v>
      </c>
      <c r="I33" s="61">
        <v>0</v>
      </c>
      <c r="J33" s="61">
        <v>0</v>
      </c>
      <c r="K33" s="61">
        <v>0</v>
      </c>
      <c r="L33" s="61">
        <v>0</v>
      </c>
      <c r="M33" s="61">
        <v>0</v>
      </c>
      <c r="N33" s="61">
        <v>0</v>
      </c>
      <c r="O33" s="61">
        <v>0</v>
      </c>
      <c r="P33" s="61">
        <v>0</v>
      </c>
      <c r="Q33" s="61">
        <v>0</v>
      </c>
      <c r="R33" s="61">
        <v>0</v>
      </c>
      <c r="S33" s="61">
        <v>0</v>
      </c>
      <c r="T33" s="61">
        <v>0</v>
      </c>
      <c r="U33" s="61">
        <v>0</v>
      </c>
      <c r="V33" s="61">
        <v>0</v>
      </c>
      <c r="W33" s="61">
        <v>0</v>
      </c>
      <c r="X33" s="61">
        <v>0</v>
      </c>
      <c r="Y33" s="61">
        <v>0</v>
      </c>
      <c r="Z33" s="61">
        <v>0</v>
      </c>
      <c r="AA33" s="61">
        <v>0</v>
      </c>
      <c r="AB33" s="61">
        <v>0</v>
      </c>
      <c r="AC33" s="61">
        <v>0</v>
      </c>
      <c r="AD33" s="61">
        <v>0</v>
      </c>
      <c r="AE33" s="61">
        <v>0</v>
      </c>
      <c r="AF33" s="61">
        <v>0</v>
      </c>
      <c r="AG33" s="61">
        <v>0</v>
      </c>
      <c r="AH33" s="61">
        <v>0</v>
      </c>
      <c r="AI33" s="61">
        <v>0</v>
      </c>
      <c r="AJ33" s="61">
        <v>0</v>
      </c>
      <c r="AK33" s="61">
        <v>0</v>
      </c>
      <c r="AL33" s="61">
        <v>0</v>
      </c>
      <c r="AM33" s="60"/>
    </row>
    <row r="34" spans="1:39" ht="14.45">
      <c r="A34">
        <v>18</v>
      </c>
      <c r="B34" t="s">
        <v>320</v>
      </c>
      <c r="C34" t="s">
        <v>321</v>
      </c>
      <c r="D34" t="s">
        <v>321</v>
      </c>
      <c r="E34" t="s">
        <v>2108</v>
      </c>
      <c r="F34" t="s">
        <v>224</v>
      </c>
      <c r="G34" t="s">
        <v>2436</v>
      </c>
      <c r="H34" s="61">
        <v>263.98519897460938</v>
      </c>
      <c r="I34" s="61">
        <v>0</v>
      </c>
      <c r="J34" s="61">
        <v>0</v>
      </c>
      <c r="K34" s="61">
        <v>0</v>
      </c>
      <c r="L34" s="61">
        <v>0</v>
      </c>
      <c r="M34" s="61">
        <v>0</v>
      </c>
      <c r="N34" s="61">
        <v>0</v>
      </c>
      <c r="O34" s="61">
        <v>0</v>
      </c>
      <c r="P34" s="61">
        <v>0</v>
      </c>
      <c r="Q34" s="61">
        <v>170.52813720703119</v>
      </c>
      <c r="R34" s="61">
        <v>64.597610473632813</v>
      </c>
      <c r="S34" s="61">
        <v>75.577308654785156</v>
      </c>
      <c r="T34" s="61">
        <v>28.629375457763668</v>
      </c>
      <c r="U34" s="61">
        <v>263.98519897460938</v>
      </c>
      <c r="V34" s="61">
        <v>100</v>
      </c>
      <c r="W34" s="61">
        <v>0</v>
      </c>
      <c r="X34" s="61">
        <v>0</v>
      </c>
      <c r="Y34" s="61">
        <v>0</v>
      </c>
      <c r="Z34" s="61">
        <v>263.98519897460938</v>
      </c>
      <c r="AA34" s="61">
        <v>26.707038879394531</v>
      </c>
      <c r="AB34" s="61">
        <v>10.11686992645264</v>
      </c>
      <c r="AC34" s="61">
        <v>237.27816009521479</v>
      </c>
      <c r="AD34" s="61">
        <v>263.98519897460938</v>
      </c>
      <c r="AE34" s="61">
        <v>100</v>
      </c>
      <c r="AF34" s="61">
        <v>0</v>
      </c>
      <c r="AG34" s="61">
        <v>192.703369140625</v>
      </c>
      <c r="AH34" s="61">
        <v>72.997787475585938</v>
      </c>
      <c r="AI34" s="61">
        <v>71.281829833984375</v>
      </c>
      <c r="AJ34" s="61">
        <v>0</v>
      </c>
      <c r="AK34" s="61">
        <v>0</v>
      </c>
      <c r="AL34" s="61">
        <v>263.98519897460938</v>
      </c>
      <c r="AM34" s="60"/>
    </row>
    <row r="35" spans="1:39" ht="14.45">
      <c r="A35">
        <v>120</v>
      </c>
      <c r="B35" t="s">
        <v>323</v>
      </c>
      <c r="C35" t="s">
        <v>324</v>
      </c>
      <c r="D35" t="s">
        <v>324</v>
      </c>
      <c r="E35" t="s">
        <v>2110</v>
      </c>
      <c r="F35" t="s">
        <v>256</v>
      </c>
      <c r="G35" t="s">
        <v>2437</v>
      </c>
      <c r="H35" s="61">
        <v>166.86933898925781</v>
      </c>
      <c r="I35" s="61">
        <v>41.761451721191413</v>
      </c>
      <c r="J35" s="61">
        <v>25.026437759399411</v>
      </c>
      <c r="K35" s="61">
        <v>125.10788726806641</v>
      </c>
      <c r="L35" s="61">
        <v>74.973556518554688</v>
      </c>
      <c r="M35" s="61">
        <v>0</v>
      </c>
      <c r="N35" s="61">
        <v>0</v>
      </c>
      <c r="O35" s="61">
        <v>0</v>
      </c>
      <c r="P35" s="61">
        <v>0</v>
      </c>
      <c r="Q35" s="61">
        <v>6.9206610321998596E-2</v>
      </c>
      <c r="R35" s="61">
        <v>4.1473530232906342E-2</v>
      </c>
      <c r="S35" s="61">
        <v>0</v>
      </c>
      <c r="T35" s="61">
        <v>0</v>
      </c>
      <c r="U35" s="61">
        <v>8.9877099990844727</v>
      </c>
      <c r="V35" s="61">
        <v>5.3860764503479004</v>
      </c>
      <c r="W35" s="61">
        <v>157.88162899017331</v>
      </c>
      <c r="X35" s="61">
        <v>31.623603820800781</v>
      </c>
      <c r="Y35" s="61">
        <v>18.951116561889648</v>
      </c>
      <c r="Z35" s="61">
        <v>135.245735168457</v>
      </c>
      <c r="AA35" s="61">
        <v>90.132659912109375</v>
      </c>
      <c r="AB35" s="61">
        <v>54.013912200927727</v>
      </c>
      <c r="AC35" s="61">
        <v>76.736679077148438</v>
      </c>
      <c r="AD35" s="61">
        <v>99.120376586914063</v>
      </c>
      <c r="AE35" s="61">
        <v>59.399993896484382</v>
      </c>
      <c r="AF35" s="61">
        <v>67.74896240234375</v>
      </c>
      <c r="AG35" s="61">
        <v>0</v>
      </c>
      <c r="AH35" s="61">
        <v>0</v>
      </c>
      <c r="AI35" s="61">
        <v>166.86933898925781</v>
      </c>
      <c r="AJ35" s="61">
        <v>2.1956367492675781</v>
      </c>
      <c r="AK35" s="61">
        <v>1.3157820701599121</v>
      </c>
      <c r="AL35" s="61">
        <v>164.67370223999021</v>
      </c>
      <c r="AM35" s="60"/>
    </row>
    <row r="36" spans="1:39" ht="14.45">
      <c r="A36">
        <v>282</v>
      </c>
      <c r="B36" t="s">
        <v>326</v>
      </c>
      <c r="C36" t="s">
        <v>327</v>
      </c>
      <c r="D36" t="s">
        <v>328</v>
      </c>
      <c r="E36" t="s">
        <v>2123</v>
      </c>
      <c r="F36" t="s">
        <v>261</v>
      </c>
      <c r="G36" t="s">
        <v>2438</v>
      </c>
      <c r="H36" s="61">
        <v>14166.8154296875</v>
      </c>
      <c r="I36" s="61">
        <v>273.2904052734375</v>
      </c>
      <c r="J36" s="61">
        <v>1.9290884733200071</v>
      </c>
      <c r="K36" s="61">
        <v>13893.525390625</v>
      </c>
      <c r="L36" s="61">
        <v>98.070915222167969</v>
      </c>
      <c r="M36" s="61">
        <v>0</v>
      </c>
      <c r="N36" s="61">
        <v>0</v>
      </c>
      <c r="O36" s="61">
        <v>0</v>
      </c>
      <c r="P36" s="61">
        <v>0</v>
      </c>
      <c r="Q36" s="61">
        <v>0</v>
      </c>
      <c r="R36" s="61">
        <v>0</v>
      </c>
      <c r="S36" s="61">
        <v>0</v>
      </c>
      <c r="T36" s="61">
        <v>0</v>
      </c>
      <c r="U36" s="61">
        <v>3071.245849609375</v>
      </c>
      <c r="V36" s="61">
        <v>21.679155349731449</v>
      </c>
      <c r="W36" s="61">
        <v>11095.56958007812</v>
      </c>
      <c r="X36" s="61">
        <v>639.3917236328125</v>
      </c>
      <c r="Y36" s="61">
        <v>4.5133056640625</v>
      </c>
      <c r="Z36" s="61">
        <v>13527.423706054689</v>
      </c>
      <c r="AA36" s="61">
        <v>5992.5751953125</v>
      </c>
      <c r="AB36" s="61">
        <v>42.300086975097663</v>
      </c>
      <c r="AC36" s="61">
        <v>8174.240234375</v>
      </c>
      <c r="AD36" s="61">
        <v>7592.5849609375</v>
      </c>
      <c r="AE36" s="61">
        <v>53.594154357910163</v>
      </c>
      <c r="AF36" s="61">
        <v>6574.23046875</v>
      </c>
      <c r="AG36" s="61">
        <v>11438.75390625</v>
      </c>
      <c r="AH36" s="61">
        <v>80.743293762207031</v>
      </c>
      <c r="AI36" s="61">
        <v>2728.0615234375</v>
      </c>
      <c r="AJ36" s="61">
        <v>109.5089950561523</v>
      </c>
      <c r="AK36" s="61">
        <v>0.77299654483795166</v>
      </c>
      <c r="AL36" s="61">
        <v>14057.306434631349</v>
      </c>
      <c r="AM36" s="60"/>
    </row>
    <row r="37" spans="1:39" ht="14.45">
      <c r="A37">
        <v>172</v>
      </c>
      <c r="B37" t="s">
        <v>330</v>
      </c>
      <c r="C37" t="s">
        <v>331</v>
      </c>
      <c r="D37" t="s">
        <v>331</v>
      </c>
      <c r="E37" t="s">
        <v>2126</v>
      </c>
      <c r="F37" t="s">
        <v>265</v>
      </c>
      <c r="G37" t="s">
        <v>2439</v>
      </c>
      <c r="H37" s="61">
        <v>14619.5673828125</v>
      </c>
      <c r="I37" s="61">
        <v>1525.31103515625</v>
      </c>
      <c r="J37" s="61">
        <v>10.433352470397949</v>
      </c>
      <c r="K37" s="61">
        <v>13094.255859375</v>
      </c>
      <c r="L37" s="61">
        <v>89.566642761230469</v>
      </c>
      <c r="M37" s="61">
        <v>109.82078552246089</v>
      </c>
      <c r="N37" s="61">
        <v>0.7511904239654541</v>
      </c>
      <c r="O37" s="61">
        <v>0</v>
      </c>
      <c r="P37" s="61">
        <v>0</v>
      </c>
      <c r="Q37" s="61">
        <v>8160.49853515625</v>
      </c>
      <c r="R37" s="61">
        <v>55.819015502929688</v>
      </c>
      <c r="S37" s="61">
        <v>0</v>
      </c>
      <c r="T37" s="61">
        <v>0</v>
      </c>
      <c r="U37" s="61">
        <v>7769.4873046875</v>
      </c>
      <c r="V37" s="61">
        <v>53.144443511962891</v>
      </c>
      <c r="W37" s="61">
        <v>6850.080078125</v>
      </c>
      <c r="X37" s="61">
        <v>4860.70751953125</v>
      </c>
      <c r="Y37" s="61">
        <v>33.247955322265618</v>
      </c>
      <c r="Z37" s="61">
        <v>9758.85986328125</v>
      </c>
      <c r="AA37" s="61">
        <v>4128.22021484375</v>
      </c>
      <c r="AB37" s="61">
        <v>28.23763465881348</v>
      </c>
      <c r="AC37" s="61">
        <v>10491.34716796875</v>
      </c>
      <c r="AD37" s="61">
        <v>12316.15234375</v>
      </c>
      <c r="AE37" s="61">
        <v>84.244300842285156</v>
      </c>
      <c r="AF37" s="61">
        <v>2303.4150390625</v>
      </c>
      <c r="AG37" s="61">
        <v>5543.693359375</v>
      </c>
      <c r="AH37" s="61">
        <v>37.919681549072273</v>
      </c>
      <c r="AI37" s="61">
        <v>9075.8740234375</v>
      </c>
      <c r="AJ37" s="61">
        <v>3150.4443359375</v>
      </c>
      <c r="AK37" s="61">
        <v>21.549505233764648</v>
      </c>
      <c r="AL37" s="61">
        <v>11469.123046875</v>
      </c>
      <c r="AM37" s="60"/>
    </row>
    <row r="38" spans="1:39" ht="14.45">
      <c r="A38">
        <v>158</v>
      </c>
      <c r="B38" t="s">
        <v>333</v>
      </c>
      <c r="C38" t="s">
        <v>334</v>
      </c>
      <c r="D38" t="s">
        <v>335</v>
      </c>
      <c r="E38" t="s">
        <v>2137</v>
      </c>
      <c r="F38" t="s">
        <v>215</v>
      </c>
      <c r="G38" t="s">
        <v>2440</v>
      </c>
      <c r="H38" s="61">
        <v>3681.3095703125</v>
      </c>
      <c r="I38" s="61">
        <v>430.5201416015625</v>
      </c>
      <c r="J38" s="61">
        <v>11.694755554199221</v>
      </c>
      <c r="K38" s="61">
        <v>3250.78955078125</v>
      </c>
      <c r="L38" s="61">
        <v>88.305244445800781</v>
      </c>
      <c r="M38" s="61">
        <v>7.0601820945739746</v>
      </c>
      <c r="N38" s="61">
        <v>0.19178451597690579</v>
      </c>
      <c r="O38" s="61">
        <v>0</v>
      </c>
      <c r="P38" s="61">
        <v>0</v>
      </c>
      <c r="Q38" s="61">
        <v>1257.745483398438</v>
      </c>
      <c r="R38" s="61">
        <v>34.165706634521477</v>
      </c>
      <c r="S38" s="61">
        <v>1247.138793945312</v>
      </c>
      <c r="T38" s="61">
        <v>33.877582550048828</v>
      </c>
      <c r="U38" s="61">
        <v>2046.591796875</v>
      </c>
      <c r="V38" s="61">
        <v>55.594123840332031</v>
      </c>
      <c r="W38" s="61">
        <v>1634.7177734375</v>
      </c>
      <c r="X38" s="61">
        <v>12.246006011962891</v>
      </c>
      <c r="Y38" s="61">
        <v>0.33265352249145508</v>
      </c>
      <c r="Z38" s="61">
        <v>3669.0635643005371</v>
      </c>
      <c r="AA38" s="61">
        <v>289.64144897460938</v>
      </c>
      <c r="AB38" s="61">
        <v>7.8678913116455078</v>
      </c>
      <c r="AC38" s="61">
        <v>3391.6681213378911</v>
      </c>
      <c r="AD38" s="61">
        <v>2058.837646484375</v>
      </c>
      <c r="AE38" s="61">
        <v>55.926776885986328</v>
      </c>
      <c r="AF38" s="61">
        <v>1622.471923828125</v>
      </c>
      <c r="AG38" s="61">
        <v>2459.193603515625</v>
      </c>
      <c r="AH38" s="61">
        <v>66.802139282226563</v>
      </c>
      <c r="AI38" s="61">
        <v>1222.115966796875</v>
      </c>
      <c r="AJ38" s="61">
        <v>7.4771995544433594</v>
      </c>
      <c r="AK38" s="61">
        <v>0.2031124830245972</v>
      </c>
      <c r="AL38" s="61">
        <v>3673.8323707580571</v>
      </c>
      <c r="AM38" s="60"/>
    </row>
    <row r="39" spans="1:39" ht="14.45">
      <c r="A39">
        <v>204</v>
      </c>
      <c r="B39" t="s">
        <v>337</v>
      </c>
      <c r="C39" t="s">
        <v>338</v>
      </c>
      <c r="D39" t="s">
        <v>338</v>
      </c>
      <c r="E39" t="s">
        <v>2126</v>
      </c>
      <c r="F39" t="s">
        <v>269</v>
      </c>
      <c r="G39" t="s">
        <v>2441</v>
      </c>
      <c r="H39" s="61">
        <v>41225.421875</v>
      </c>
      <c r="I39" s="61">
        <v>96.120132446289063</v>
      </c>
      <c r="J39" s="61">
        <v>0.23315742611885071</v>
      </c>
      <c r="K39" s="61">
        <v>41129.30078125</v>
      </c>
      <c r="L39" s="61">
        <v>99.766838073730469</v>
      </c>
      <c r="M39" s="61">
        <v>792.8135986328125</v>
      </c>
      <c r="N39" s="61">
        <v>1.923118114471436</v>
      </c>
      <c r="O39" s="61">
        <v>1025.890625</v>
      </c>
      <c r="P39" s="61">
        <v>2.4884903430938721</v>
      </c>
      <c r="Q39" s="61">
        <v>38028.50390625</v>
      </c>
      <c r="R39" s="61">
        <v>92.245277404785156</v>
      </c>
      <c r="S39" s="61">
        <v>563.64434814453125</v>
      </c>
      <c r="T39" s="61">
        <v>1.367225170135498</v>
      </c>
      <c r="U39" s="61">
        <v>36220.1171875</v>
      </c>
      <c r="V39" s="61">
        <v>87.858695983886719</v>
      </c>
      <c r="W39" s="61">
        <v>5005.3046875</v>
      </c>
      <c r="X39" s="61">
        <v>30269.4921875</v>
      </c>
      <c r="Y39" s="61">
        <v>73.424331665039063</v>
      </c>
      <c r="Z39" s="61">
        <v>10955.9296875</v>
      </c>
      <c r="AA39" s="61">
        <v>35812.82421875</v>
      </c>
      <c r="AB39" s="61">
        <v>86.8707275390625</v>
      </c>
      <c r="AC39" s="61">
        <v>5412.59765625</v>
      </c>
      <c r="AD39" s="61">
        <v>40967.23828125</v>
      </c>
      <c r="AE39" s="61">
        <v>99.373725891113281</v>
      </c>
      <c r="AF39" s="61">
        <v>258.18359375</v>
      </c>
      <c r="AG39" s="61">
        <v>13929.3056640625</v>
      </c>
      <c r="AH39" s="61">
        <v>33.788143157958977</v>
      </c>
      <c r="AI39" s="61">
        <v>27296.1162109375</v>
      </c>
      <c r="AJ39" s="61">
        <v>1381.933227539062</v>
      </c>
      <c r="AK39" s="61">
        <v>3.3521385192871089</v>
      </c>
      <c r="AL39" s="61">
        <v>39843.488647460938</v>
      </c>
      <c r="AM39" s="60"/>
    </row>
    <row r="40" spans="1:39" ht="14.45">
      <c r="A40">
        <v>79</v>
      </c>
      <c r="B40" t="s">
        <v>340</v>
      </c>
      <c r="C40" t="s">
        <v>341</v>
      </c>
      <c r="D40" t="s">
        <v>341</v>
      </c>
      <c r="E40" t="s">
        <v>2110</v>
      </c>
      <c r="F40" t="s">
        <v>220</v>
      </c>
      <c r="G40" t="s">
        <v>2442</v>
      </c>
      <c r="H40" s="61">
        <v>579.9571533203125</v>
      </c>
      <c r="I40" s="61">
        <v>312.24423217773438</v>
      </c>
      <c r="J40" s="61">
        <v>53.839187622070313</v>
      </c>
      <c r="K40" s="61">
        <v>267.71292114257813</v>
      </c>
      <c r="L40" s="61">
        <v>46.160812377929688</v>
      </c>
      <c r="M40" s="61">
        <v>0</v>
      </c>
      <c r="N40" s="61">
        <v>0</v>
      </c>
      <c r="O40" s="61">
        <v>0</v>
      </c>
      <c r="P40" s="61">
        <v>0</v>
      </c>
      <c r="Q40" s="61">
        <v>0</v>
      </c>
      <c r="R40" s="61">
        <v>0</v>
      </c>
      <c r="S40" s="61">
        <v>0</v>
      </c>
      <c r="T40" s="61">
        <v>0</v>
      </c>
      <c r="U40" s="61">
        <v>0</v>
      </c>
      <c r="V40" s="61">
        <v>0</v>
      </c>
      <c r="W40" s="61">
        <v>579.9571533203125</v>
      </c>
      <c r="X40" s="61">
        <v>122.7220153808594</v>
      </c>
      <c r="Y40" s="61">
        <v>21.160530090332031</v>
      </c>
      <c r="Z40" s="61">
        <v>457.23513793945313</v>
      </c>
      <c r="AA40" s="61">
        <v>234.4566955566406</v>
      </c>
      <c r="AB40" s="61">
        <v>40.426555633544922</v>
      </c>
      <c r="AC40" s="61">
        <v>345.50045776367188</v>
      </c>
      <c r="AD40" s="61">
        <v>234.45668029785159</v>
      </c>
      <c r="AE40" s="61">
        <v>40.426551818847663</v>
      </c>
      <c r="AF40" s="61">
        <v>345.50047302246088</v>
      </c>
      <c r="AG40" s="61">
        <v>0</v>
      </c>
      <c r="AH40" s="61">
        <v>0</v>
      </c>
      <c r="AI40" s="61">
        <v>579.9571533203125</v>
      </c>
      <c r="AJ40" s="61">
        <v>4.6986446380615234</v>
      </c>
      <c r="AK40" s="61">
        <v>0.81017100811004639</v>
      </c>
      <c r="AL40" s="61">
        <v>575.25850868225098</v>
      </c>
      <c r="AM40" s="60"/>
    </row>
    <row r="41" spans="1:39" ht="14.45">
      <c r="A41">
        <v>44</v>
      </c>
      <c r="B41" t="s">
        <v>343</v>
      </c>
      <c r="C41" t="s">
        <v>344</v>
      </c>
      <c r="D41" t="s">
        <v>344</v>
      </c>
      <c r="E41" t="s">
        <v>2108</v>
      </c>
      <c r="F41" t="s">
        <v>215</v>
      </c>
      <c r="G41" t="s">
        <v>2443</v>
      </c>
      <c r="H41" s="61">
        <v>0</v>
      </c>
      <c r="I41" s="61">
        <v>0</v>
      </c>
      <c r="J41" s="61">
        <v>0</v>
      </c>
      <c r="K41" s="61">
        <v>0</v>
      </c>
      <c r="L41" s="61">
        <v>0</v>
      </c>
      <c r="M41" s="61">
        <v>0</v>
      </c>
      <c r="N41" s="61">
        <v>0</v>
      </c>
      <c r="O41" s="61">
        <v>0</v>
      </c>
      <c r="P41" s="61">
        <v>0</v>
      </c>
      <c r="Q41" s="61">
        <v>0</v>
      </c>
      <c r="R41" s="61">
        <v>0</v>
      </c>
      <c r="S41" s="61">
        <v>0</v>
      </c>
      <c r="T41" s="61">
        <v>0</v>
      </c>
      <c r="U41" s="61">
        <v>0</v>
      </c>
      <c r="V41" s="61">
        <v>0</v>
      </c>
      <c r="W41" s="61">
        <v>0</v>
      </c>
      <c r="X41" s="61">
        <v>0</v>
      </c>
      <c r="Y41" s="61">
        <v>0</v>
      </c>
      <c r="Z41" s="61">
        <v>0</v>
      </c>
      <c r="AA41" s="61">
        <v>0</v>
      </c>
      <c r="AB41" s="61">
        <v>0</v>
      </c>
      <c r="AC41" s="61">
        <v>0</v>
      </c>
      <c r="AD41" s="61">
        <v>0</v>
      </c>
      <c r="AE41" s="61">
        <v>0</v>
      </c>
      <c r="AF41" s="61">
        <v>0</v>
      </c>
      <c r="AG41" s="61">
        <v>0</v>
      </c>
      <c r="AH41" s="61">
        <v>0</v>
      </c>
      <c r="AI41" s="61">
        <v>0</v>
      </c>
      <c r="AJ41" s="61">
        <v>0</v>
      </c>
      <c r="AK41" s="61">
        <v>0</v>
      </c>
      <c r="AL41" s="61">
        <v>0</v>
      </c>
      <c r="AM41" s="60"/>
    </row>
    <row r="42" spans="1:39" ht="14.45">
      <c r="A42">
        <v>19</v>
      </c>
      <c r="B42" t="s">
        <v>346</v>
      </c>
      <c r="C42" t="s">
        <v>347</v>
      </c>
      <c r="D42" t="s">
        <v>347</v>
      </c>
      <c r="E42" t="s">
        <v>2108</v>
      </c>
      <c r="F42" t="s">
        <v>224</v>
      </c>
      <c r="G42" t="s">
        <v>2444</v>
      </c>
      <c r="H42" s="61">
        <v>0</v>
      </c>
      <c r="I42" s="61">
        <v>0</v>
      </c>
      <c r="J42" s="61">
        <v>0</v>
      </c>
      <c r="K42" s="61">
        <v>0</v>
      </c>
      <c r="L42" s="61">
        <v>0</v>
      </c>
      <c r="M42" s="61">
        <v>0</v>
      </c>
      <c r="N42" s="61">
        <v>0</v>
      </c>
      <c r="O42" s="61">
        <v>0</v>
      </c>
      <c r="P42" s="61">
        <v>0</v>
      </c>
      <c r="Q42" s="61">
        <v>0</v>
      </c>
      <c r="R42" s="61">
        <v>0</v>
      </c>
      <c r="S42" s="61">
        <v>0</v>
      </c>
      <c r="T42" s="61">
        <v>0</v>
      </c>
      <c r="U42" s="61">
        <v>0</v>
      </c>
      <c r="V42" s="61">
        <v>0</v>
      </c>
      <c r="W42" s="61">
        <v>0</v>
      </c>
      <c r="X42" s="61">
        <v>0</v>
      </c>
      <c r="Y42" s="61">
        <v>0</v>
      </c>
      <c r="Z42" s="61">
        <v>0</v>
      </c>
      <c r="AA42" s="61">
        <v>0</v>
      </c>
      <c r="AB42" s="61">
        <v>0</v>
      </c>
      <c r="AC42" s="61">
        <v>0</v>
      </c>
      <c r="AD42" s="61">
        <v>0</v>
      </c>
      <c r="AE42" s="61">
        <v>0</v>
      </c>
      <c r="AF42" s="61">
        <v>0</v>
      </c>
      <c r="AG42" s="61">
        <v>0</v>
      </c>
      <c r="AH42" s="61">
        <v>0</v>
      </c>
      <c r="AI42" s="61">
        <v>0</v>
      </c>
      <c r="AJ42" s="61">
        <v>0</v>
      </c>
      <c r="AK42" s="61">
        <v>0</v>
      </c>
      <c r="AL42" s="61">
        <v>0</v>
      </c>
      <c r="AM42" s="60"/>
    </row>
    <row r="43" spans="1:39" ht="14.45">
      <c r="A43">
        <v>222</v>
      </c>
      <c r="B43" t="s">
        <v>349</v>
      </c>
      <c r="C43" t="s">
        <v>350</v>
      </c>
      <c r="D43" t="s">
        <v>350</v>
      </c>
      <c r="E43" t="s">
        <v>2110</v>
      </c>
      <c r="F43" t="s">
        <v>220</v>
      </c>
      <c r="G43" t="s">
        <v>2445</v>
      </c>
      <c r="H43" s="61">
        <v>570.57293701171875</v>
      </c>
      <c r="I43" s="61">
        <v>152.9302062988281</v>
      </c>
      <c r="J43" s="61">
        <v>26.80291748046875</v>
      </c>
      <c r="K43" s="61">
        <v>417.64273071289063</v>
      </c>
      <c r="L43" s="61">
        <v>73.19708251953125</v>
      </c>
      <c r="M43" s="61">
        <v>0</v>
      </c>
      <c r="N43" s="61">
        <v>0</v>
      </c>
      <c r="O43" s="61">
        <v>0</v>
      </c>
      <c r="P43" s="61">
        <v>0</v>
      </c>
      <c r="Q43" s="61">
        <v>0</v>
      </c>
      <c r="R43" s="61">
        <v>0</v>
      </c>
      <c r="S43" s="61">
        <v>0</v>
      </c>
      <c r="T43" s="61">
        <v>0</v>
      </c>
      <c r="U43" s="61">
        <v>0</v>
      </c>
      <c r="V43" s="61">
        <v>0</v>
      </c>
      <c r="W43" s="61">
        <v>570.57293701171875</v>
      </c>
      <c r="X43" s="61">
        <v>76.669578552246094</v>
      </c>
      <c r="Y43" s="61">
        <v>13.437296867370611</v>
      </c>
      <c r="Z43" s="61">
        <v>493.90335845947271</v>
      </c>
      <c r="AA43" s="61">
        <v>382.3660888671875</v>
      </c>
      <c r="AB43" s="61">
        <v>67.014404296875</v>
      </c>
      <c r="AC43" s="61">
        <v>188.20684814453119</v>
      </c>
      <c r="AD43" s="61">
        <v>382.3660888671875</v>
      </c>
      <c r="AE43" s="61">
        <v>67.014404296875</v>
      </c>
      <c r="AF43" s="61">
        <v>188.20684814453119</v>
      </c>
      <c r="AG43" s="61">
        <v>0</v>
      </c>
      <c r="AH43" s="61">
        <v>0</v>
      </c>
      <c r="AI43" s="61">
        <v>570.57293701171875</v>
      </c>
      <c r="AJ43" s="61">
        <v>0</v>
      </c>
      <c r="AK43" s="61">
        <v>0</v>
      </c>
      <c r="AL43" s="61">
        <v>570.57293701171875</v>
      </c>
      <c r="AM43" s="60"/>
    </row>
    <row r="44" spans="1:39" ht="14.45">
      <c r="A44">
        <v>132</v>
      </c>
      <c r="B44" t="s">
        <v>352</v>
      </c>
      <c r="C44" t="s">
        <v>353</v>
      </c>
      <c r="D44" t="s">
        <v>353</v>
      </c>
      <c r="E44" t="s">
        <v>2140</v>
      </c>
      <c r="F44" t="s">
        <v>220</v>
      </c>
      <c r="G44" t="s">
        <v>2446</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0</v>
      </c>
      <c r="AD44" s="61">
        <v>0</v>
      </c>
      <c r="AE44" s="61">
        <v>0</v>
      </c>
      <c r="AF44" s="61">
        <v>0</v>
      </c>
      <c r="AG44" s="61">
        <v>0</v>
      </c>
      <c r="AH44" s="61">
        <v>0</v>
      </c>
      <c r="AI44" s="61">
        <v>0</v>
      </c>
      <c r="AJ44" s="61">
        <v>0</v>
      </c>
      <c r="AK44" s="61">
        <v>0</v>
      </c>
      <c r="AL44" s="61">
        <v>0</v>
      </c>
      <c r="AM44" s="60"/>
    </row>
    <row r="45" spans="1:39" ht="14.45">
      <c r="A45">
        <v>159</v>
      </c>
      <c r="B45" t="s">
        <v>355</v>
      </c>
      <c r="C45" t="s">
        <v>356</v>
      </c>
      <c r="D45" t="s">
        <v>356</v>
      </c>
      <c r="E45" t="s">
        <v>2137</v>
      </c>
      <c r="F45" t="s">
        <v>224</v>
      </c>
      <c r="G45" t="s">
        <v>2447</v>
      </c>
      <c r="H45" s="61">
        <v>7645.50439453125</v>
      </c>
      <c r="I45" s="61">
        <v>323.0792236328125</v>
      </c>
      <c r="J45" s="61">
        <v>4.225740909576416</v>
      </c>
      <c r="K45" s="61">
        <v>7322.42529296875</v>
      </c>
      <c r="L45" s="61">
        <v>95.774261474609375</v>
      </c>
      <c r="M45" s="61">
        <v>1067.285766601562</v>
      </c>
      <c r="N45" s="61">
        <v>13.959651947021481</v>
      </c>
      <c r="O45" s="61">
        <v>0</v>
      </c>
      <c r="P45" s="61">
        <v>0</v>
      </c>
      <c r="Q45" s="61">
        <v>7207.5068359375</v>
      </c>
      <c r="R45" s="61">
        <v>94.27117919921875</v>
      </c>
      <c r="S45" s="61">
        <v>0</v>
      </c>
      <c r="T45" s="61">
        <v>0</v>
      </c>
      <c r="U45" s="61">
        <v>5357.3271484375</v>
      </c>
      <c r="V45" s="61">
        <v>70.07159423828125</v>
      </c>
      <c r="W45" s="61">
        <v>2288.17724609375</v>
      </c>
      <c r="X45" s="61">
        <v>389.63589477539063</v>
      </c>
      <c r="Y45" s="61">
        <v>5.0962743759155273</v>
      </c>
      <c r="Z45" s="61">
        <v>7255.8684997558594</v>
      </c>
      <c r="AA45" s="61">
        <v>1576.039916992188</v>
      </c>
      <c r="AB45" s="61">
        <v>20.613943099975589</v>
      </c>
      <c r="AC45" s="61">
        <v>6069.4644775390616</v>
      </c>
      <c r="AD45" s="61">
        <v>5729.744140625</v>
      </c>
      <c r="AE45" s="61">
        <v>74.942657470703125</v>
      </c>
      <c r="AF45" s="61">
        <v>1915.76025390625</v>
      </c>
      <c r="AG45" s="61">
        <v>5043.8291015625</v>
      </c>
      <c r="AH45" s="61">
        <v>65.971176147460938</v>
      </c>
      <c r="AI45" s="61">
        <v>2601.67529296875</v>
      </c>
      <c r="AJ45" s="61">
        <v>68.517692565917969</v>
      </c>
      <c r="AK45" s="61">
        <v>0.89618277549743652</v>
      </c>
      <c r="AL45" s="61">
        <v>7576.986701965332</v>
      </c>
      <c r="AM45" s="60"/>
    </row>
    <row r="46" spans="1:39" ht="14.45">
      <c r="A46">
        <v>12</v>
      </c>
      <c r="B46" t="s">
        <v>357</v>
      </c>
      <c r="C46" t="s">
        <v>358</v>
      </c>
      <c r="D46" t="s">
        <v>358</v>
      </c>
      <c r="E46" t="s">
        <v>2126</v>
      </c>
      <c r="F46" t="s">
        <v>269</v>
      </c>
      <c r="G46" t="s">
        <v>2448</v>
      </c>
      <c r="H46" s="61">
        <v>33576.15625</v>
      </c>
      <c r="I46" s="61">
        <v>9616.3095703125</v>
      </c>
      <c r="J46" s="61">
        <v>28.640293121337891</v>
      </c>
      <c r="K46" s="61">
        <v>23959.84765625</v>
      </c>
      <c r="L46" s="61">
        <v>71.359710693359375</v>
      </c>
      <c r="M46" s="61">
        <v>6109.4091796875</v>
      </c>
      <c r="N46" s="61">
        <v>18.1956787109375</v>
      </c>
      <c r="O46" s="61">
        <v>2.4272243976593022</v>
      </c>
      <c r="P46" s="61">
        <v>7.2290124371647826E-3</v>
      </c>
      <c r="Q46" s="61">
        <v>18403.845703125</v>
      </c>
      <c r="R46" s="61">
        <v>54.812248229980469</v>
      </c>
      <c r="S46" s="61">
        <v>101.5150680541992</v>
      </c>
      <c r="T46" s="61">
        <v>0.30234271287918091</v>
      </c>
      <c r="U46" s="61">
        <v>11024.669921875</v>
      </c>
      <c r="V46" s="61">
        <v>32.834819793701172</v>
      </c>
      <c r="W46" s="61">
        <v>22551.486328125</v>
      </c>
      <c r="X46" s="61">
        <v>17702.2734375</v>
      </c>
      <c r="Y46" s="61">
        <v>52.722751617431641</v>
      </c>
      <c r="Z46" s="61">
        <v>15873.8828125</v>
      </c>
      <c r="AA46" s="61">
        <v>12743.078125</v>
      </c>
      <c r="AB46" s="61">
        <v>37.9527587890625</v>
      </c>
      <c r="AC46" s="61">
        <v>20833.078125</v>
      </c>
      <c r="AD46" s="61">
        <v>20517.404296875</v>
      </c>
      <c r="AE46" s="61">
        <v>61.107070922851563</v>
      </c>
      <c r="AF46" s="61">
        <v>13058.751953125</v>
      </c>
      <c r="AG46" s="61">
        <v>4053.630859375</v>
      </c>
      <c r="AH46" s="61">
        <v>12.072944641113279</v>
      </c>
      <c r="AI46" s="61">
        <v>29522.525390625</v>
      </c>
      <c r="AJ46" s="61">
        <v>10341.283203125</v>
      </c>
      <c r="AK46" s="61">
        <v>30.799484252929691</v>
      </c>
      <c r="AL46" s="61">
        <v>23234.873046875</v>
      </c>
      <c r="AM46" s="60"/>
    </row>
    <row r="47" spans="1:39" ht="14.45">
      <c r="A47">
        <v>176</v>
      </c>
      <c r="B47" t="s">
        <v>360</v>
      </c>
      <c r="C47" t="s">
        <v>361</v>
      </c>
      <c r="D47" t="s">
        <v>361</v>
      </c>
      <c r="E47" t="s">
        <v>2124</v>
      </c>
      <c r="F47" t="s">
        <v>265</v>
      </c>
      <c r="G47" t="s">
        <v>2449</v>
      </c>
      <c r="H47" s="61">
        <v>12240.3173828125</v>
      </c>
      <c r="I47" s="61">
        <v>358.05862426757813</v>
      </c>
      <c r="J47" s="61">
        <v>2.9252398014068599</v>
      </c>
      <c r="K47" s="61">
        <v>11882.2587890625</v>
      </c>
      <c r="L47" s="61">
        <v>97.074760437011719</v>
      </c>
      <c r="M47" s="61">
        <v>152.10066223144531</v>
      </c>
      <c r="N47" s="61">
        <v>1.2426202297210689</v>
      </c>
      <c r="O47" s="61">
        <v>27.800296783447269</v>
      </c>
      <c r="P47" s="61">
        <v>0.22712072730064389</v>
      </c>
      <c r="Q47" s="61">
        <v>5131.31005859375</v>
      </c>
      <c r="R47" s="61">
        <v>41.921379089355469</v>
      </c>
      <c r="S47" s="61">
        <v>4697.35302734375</v>
      </c>
      <c r="T47" s="61">
        <v>38.376071929931641</v>
      </c>
      <c r="U47" s="61">
        <v>10358.388671875</v>
      </c>
      <c r="V47" s="61">
        <v>84.625167846679688</v>
      </c>
      <c r="W47" s="61">
        <v>1881.9287109375</v>
      </c>
      <c r="X47" s="61">
        <v>3613.0517578125</v>
      </c>
      <c r="Y47" s="61">
        <v>29.517633438110352</v>
      </c>
      <c r="Z47" s="61">
        <v>8627.265625</v>
      </c>
      <c r="AA47" s="61">
        <v>6692.64599609375</v>
      </c>
      <c r="AB47" s="61">
        <v>54.67706298828125</v>
      </c>
      <c r="AC47" s="61">
        <v>5547.67138671875</v>
      </c>
      <c r="AD47" s="61">
        <v>11028.2001953125</v>
      </c>
      <c r="AE47" s="61">
        <v>90.097335815429688</v>
      </c>
      <c r="AF47" s="61">
        <v>1212.1171875</v>
      </c>
      <c r="AG47" s="61">
        <v>7298.73876953125</v>
      </c>
      <c r="AH47" s="61">
        <v>59.628669738769531</v>
      </c>
      <c r="AI47" s="61">
        <v>4941.57861328125</v>
      </c>
      <c r="AJ47" s="61">
        <v>11.252120971679689</v>
      </c>
      <c r="AK47" s="61">
        <v>9.1926708817481995E-2</v>
      </c>
      <c r="AL47" s="61">
        <v>12229.06526184082</v>
      </c>
      <c r="AM47" s="60"/>
    </row>
    <row r="48" spans="1:39" ht="14.45">
      <c r="A48">
        <v>109</v>
      </c>
      <c r="B48" t="s">
        <v>362</v>
      </c>
      <c r="C48" t="s">
        <v>363</v>
      </c>
      <c r="D48" t="s">
        <v>363</v>
      </c>
      <c r="E48" t="s">
        <v>2159</v>
      </c>
      <c r="F48" t="s">
        <v>269</v>
      </c>
      <c r="G48" t="s">
        <v>230</v>
      </c>
      <c r="H48" s="61">
        <v>5619.1259765625</v>
      </c>
      <c r="I48" s="61">
        <v>1720.241088867188</v>
      </c>
      <c r="J48" s="61">
        <v>30.614032745361332</v>
      </c>
      <c r="K48" s="61">
        <v>3898.884765625</v>
      </c>
      <c r="L48" s="61">
        <v>69.385963439941406</v>
      </c>
      <c r="M48" s="61">
        <v>52.230880737304688</v>
      </c>
      <c r="N48" s="61">
        <v>0.9295196533203125</v>
      </c>
      <c r="O48" s="61">
        <v>1158.93115234375</v>
      </c>
      <c r="P48" s="61">
        <v>20.624757766723629</v>
      </c>
      <c r="Q48" s="61">
        <v>1695.252319335938</v>
      </c>
      <c r="R48" s="61">
        <v>30.1693229675293</v>
      </c>
      <c r="S48" s="61">
        <v>2168.019775390625</v>
      </c>
      <c r="T48" s="61">
        <v>38.582862854003913</v>
      </c>
      <c r="U48" s="61">
        <v>2516.005615234375</v>
      </c>
      <c r="V48" s="61">
        <v>44.775745391845703</v>
      </c>
      <c r="W48" s="61">
        <v>3103.120361328125</v>
      </c>
      <c r="X48" s="61">
        <v>69.924690246582031</v>
      </c>
      <c r="Y48" s="61">
        <v>1.244405150413513</v>
      </c>
      <c r="Z48" s="61">
        <v>5549.201286315918</v>
      </c>
      <c r="AA48" s="61">
        <v>794.078857421875</v>
      </c>
      <c r="AB48" s="61">
        <v>14.13171482086182</v>
      </c>
      <c r="AC48" s="61">
        <v>4825.047119140625</v>
      </c>
      <c r="AD48" s="61">
        <v>2984.93310546875</v>
      </c>
      <c r="AE48" s="61">
        <v>53.120952606201172</v>
      </c>
      <c r="AF48" s="61">
        <v>2634.19287109375</v>
      </c>
      <c r="AG48" s="61">
        <v>2286.529296875</v>
      </c>
      <c r="AH48" s="61">
        <v>40.691902160644531</v>
      </c>
      <c r="AI48" s="61">
        <v>3332.5966796875</v>
      </c>
      <c r="AJ48" s="61">
        <v>139.29850769042969</v>
      </c>
      <c r="AK48" s="61">
        <v>2.4790067672729492</v>
      </c>
      <c r="AL48" s="61">
        <v>5479.8274688720703</v>
      </c>
      <c r="AM48" s="60"/>
    </row>
    <row r="49" spans="1:39" ht="14.45">
      <c r="A49">
        <v>276</v>
      </c>
      <c r="B49" t="s">
        <v>364</v>
      </c>
      <c r="C49" t="s">
        <v>365</v>
      </c>
      <c r="D49" t="s">
        <v>365</v>
      </c>
      <c r="E49" t="s">
        <v>2135</v>
      </c>
      <c r="F49" t="s">
        <v>265</v>
      </c>
      <c r="G49" t="s">
        <v>2450</v>
      </c>
      <c r="H49" s="61">
        <v>0</v>
      </c>
      <c r="I49" s="61">
        <v>0</v>
      </c>
      <c r="J49" s="61">
        <v>0</v>
      </c>
      <c r="K49" s="61">
        <v>0</v>
      </c>
      <c r="L49" s="61">
        <v>0</v>
      </c>
      <c r="M49" s="61">
        <v>0</v>
      </c>
      <c r="N49" s="61">
        <v>0</v>
      </c>
      <c r="O49" s="61">
        <v>0</v>
      </c>
      <c r="P49" s="61">
        <v>0</v>
      </c>
      <c r="Q49" s="61">
        <v>0</v>
      </c>
      <c r="R49" s="61">
        <v>0</v>
      </c>
      <c r="S49" s="61">
        <v>0</v>
      </c>
      <c r="T49" s="61">
        <v>0</v>
      </c>
      <c r="U49" s="61">
        <v>0</v>
      </c>
      <c r="V49" s="61">
        <v>0</v>
      </c>
      <c r="W49" s="61">
        <v>0</v>
      </c>
      <c r="X49" s="61">
        <v>0</v>
      </c>
      <c r="Y49" s="61">
        <v>0</v>
      </c>
      <c r="Z49" s="61">
        <v>0</v>
      </c>
      <c r="AA49" s="61">
        <v>0</v>
      </c>
      <c r="AB49" s="61">
        <v>0</v>
      </c>
      <c r="AC49" s="61">
        <v>0</v>
      </c>
      <c r="AD49" s="61">
        <v>0</v>
      </c>
      <c r="AE49" s="61">
        <v>0</v>
      </c>
      <c r="AF49" s="61">
        <v>0</v>
      </c>
      <c r="AG49" s="61">
        <v>0</v>
      </c>
      <c r="AH49" s="61">
        <v>0</v>
      </c>
      <c r="AI49" s="61">
        <v>0</v>
      </c>
      <c r="AJ49" s="61">
        <v>0</v>
      </c>
      <c r="AK49" s="61">
        <v>0</v>
      </c>
      <c r="AL49" s="61">
        <v>0</v>
      </c>
      <c r="AM49" s="60"/>
    </row>
    <row r="50" spans="1:39" ht="14.45">
      <c r="A50">
        <v>257</v>
      </c>
      <c r="B50" t="s">
        <v>366</v>
      </c>
      <c r="C50" t="s">
        <v>367</v>
      </c>
      <c r="D50" t="s">
        <v>368</v>
      </c>
      <c r="E50" t="s">
        <v>2129</v>
      </c>
      <c r="F50" t="s">
        <v>240</v>
      </c>
      <c r="G50" t="s">
        <v>2451</v>
      </c>
      <c r="H50" s="61">
        <v>86063.90625</v>
      </c>
      <c r="I50" s="61">
        <v>9433.376953125</v>
      </c>
      <c r="J50" s="61">
        <v>10.960897445678709</v>
      </c>
      <c r="K50" s="61">
        <v>76630.53125</v>
      </c>
      <c r="L50" s="61">
        <v>89.039108276367188</v>
      </c>
      <c r="M50" s="61">
        <v>13.6383056640625</v>
      </c>
      <c r="N50" s="61">
        <v>1.584671996533871E-2</v>
      </c>
      <c r="O50" s="61">
        <v>4.0604939460754386</v>
      </c>
      <c r="P50" s="61">
        <v>4.7179986722767353E-3</v>
      </c>
      <c r="Q50" s="61">
        <v>0</v>
      </c>
      <c r="R50" s="61">
        <v>0</v>
      </c>
      <c r="S50" s="61">
        <v>0</v>
      </c>
      <c r="T50" s="61">
        <v>0</v>
      </c>
      <c r="U50" s="61">
        <v>44325.40234375</v>
      </c>
      <c r="V50" s="61">
        <v>51.502895355224609</v>
      </c>
      <c r="W50" s="61">
        <v>41738.50390625</v>
      </c>
      <c r="X50" s="61">
        <v>33951.640625</v>
      </c>
      <c r="Y50" s="61">
        <v>39.449337005615227</v>
      </c>
      <c r="Z50" s="61">
        <v>52112.265625</v>
      </c>
      <c r="AA50" s="61">
        <v>32135.466796875</v>
      </c>
      <c r="AB50" s="61">
        <v>37.339076995849609</v>
      </c>
      <c r="AC50" s="61">
        <v>53928.439453125</v>
      </c>
      <c r="AD50" s="61">
        <v>54118.1015625</v>
      </c>
      <c r="AE50" s="61">
        <v>62.881298065185547</v>
      </c>
      <c r="AF50" s="61">
        <v>31945.8046875</v>
      </c>
      <c r="AG50" s="61">
        <v>63485.1796875</v>
      </c>
      <c r="AH50" s="61">
        <v>73.765167236328125</v>
      </c>
      <c r="AI50" s="61">
        <v>22578.7265625</v>
      </c>
      <c r="AJ50" s="61">
        <v>186.75761413574219</v>
      </c>
      <c r="AK50" s="61">
        <v>0.21699877083301539</v>
      </c>
      <c r="AL50" s="61">
        <v>85877.148635864258</v>
      </c>
      <c r="AM50" s="60"/>
    </row>
    <row r="51" spans="1:39" ht="14.45">
      <c r="A51">
        <v>45</v>
      </c>
      <c r="B51" t="s">
        <v>369</v>
      </c>
      <c r="C51" t="s">
        <v>370</v>
      </c>
      <c r="D51" t="s">
        <v>370</v>
      </c>
      <c r="E51" t="s">
        <v>2108</v>
      </c>
      <c r="F51" t="s">
        <v>215</v>
      </c>
      <c r="G51" t="s">
        <v>2452</v>
      </c>
      <c r="H51" s="61">
        <v>0</v>
      </c>
      <c r="I51" s="61">
        <v>0</v>
      </c>
      <c r="J51" s="61">
        <v>0</v>
      </c>
      <c r="K51" s="61">
        <v>0</v>
      </c>
      <c r="L51" s="61">
        <v>0</v>
      </c>
      <c r="M51" s="61">
        <v>0</v>
      </c>
      <c r="N51" s="61">
        <v>0</v>
      </c>
      <c r="O51" s="61">
        <v>0</v>
      </c>
      <c r="P51" s="61">
        <v>0</v>
      </c>
      <c r="Q51" s="61">
        <v>0</v>
      </c>
      <c r="R51" s="61">
        <v>0</v>
      </c>
      <c r="S51" s="61">
        <v>0</v>
      </c>
      <c r="T51" s="61">
        <v>0</v>
      </c>
      <c r="U51" s="61">
        <v>0</v>
      </c>
      <c r="V51" s="61">
        <v>0</v>
      </c>
      <c r="W51" s="61">
        <v>0</v>
      </c>
      <c r="X51" s="61">
        <v>0</v>
      </c>
      <c r="Y51" s="61">
        <v>0</v>
      </c>
      <c r="Z51" s="61">
        <v>0</v>
      </c>
      <c r="AA51" s="61">
        <v>0</v>
      </c>
      <c r="AB51" s="61">
        <v>0</v>
      </c>
      <c r="AC51" s="61">
        <v>0</v>
      </c>
      <c r="AD51" s="61">
        <v>0</v>
      </c>
      <c r="AE51" s="61">
        <v>0</v>
      </c>
      <c r="AF51" s="61">
        <v>0</v>
      </c>
      <c r="AG51" s="61">
        <v>0</v>
      </c>
      <c r="AH51" s="61">
        <v>0</v>
      </c>
      <c r="AI51" s="61">
        <v>0</v>
      </c>
      <c r="AJ51" s="61">
        <v>0</v>
      </c>
      <c r="AK51" s="61">
        <v>0</v>
      </c>
      <c r="AL51" s="61">
        <v>0</v>
      </c>
      <c r="AM51" s="60"/>
    </row>
    <row r="52" spans="1:39" ht="14.45">
      <c r="A52">
        <v>13</v>
      </c>
      <c r="B52" t="s">
        <v>372</v>
      </c>
      <c r="C52" t="s">
        <v>373</v>
      </c>
      <c r="D52" t="s">
        <v>374</v>
      </c>
      <c r="E52" t="s">
        <v>2126</v>
      </c>
      <c r="F52" t="s">
        <v>269</v>
      </c>
      <c r="G52" t="s">
        <v>2453</v>
      </c>
      <c r="H52" s="61">
        <v>76857.0859375</v>
      </c>
      <c r="I52" s="61">
        <v>26479.255859375</v>
      </c>
      <c r="J52" s="61">
        <v>34.452590942382813</v>
      </c>
      <c r="K52" s="61">
        <v>50377.828125</v>
      </c>
      <c r="L52" s="61">
        <v>65.547409057617188</v>
      </c>
      <c r="M52" s="61">
        <v>27766.19921875</v>
      </c>
      <c r="N52" s="61">
        <v>36.127052307128913</v>
      </c>
      <c r="O52" s="61">
        <v>5269.1298828125</v>
      </c>
      <c r="P52" s="61">
        <v>6.8557500839233398</v>
      </c>
      <c r="Q52" s="61">
        <v>41680.765625</v>
      </c>
      <c r="R52" s="61">
        <v>54.231517791748047</v>
      </c>
      <c r="S52" s="61">
        <v>101.5150680541992</v>
      </c>
      <c r="T52" s="61">
        <v>0.1320829093456268</v>
      </c>
      <c r="U52" s="61">
        <v>14174.33203125</v>
      </c>
      <c r="V52" s="61">
        <v>18.442453384399411</v>
      </c>
      <c r="W52" s="61">
        <v>62682.75390625</v>
      </c>
      <c r="X52" s="61">
        <v>31754.384765625</v>
      </c>
      <c r="Y52" s="61">
        <v>41.316146850585938</v>
      </c>
      <c r="Z52" s="61">
        <v>45102.701171875</v>
      </c>
      <c r="AA52" s="61">
        <v>30440.17578125</v>
      </c>
      <c r="AB52" s="61">
        <v>39.606204986572273</v>
      </c>
      <c r="AC52" s="61">
        <v>46416.91015625</v>
      </c>
      <c r="AD52" s="61">
        <v>40074.6875</v>
      </c>
      <c r="AE52" s="61">
        <v>52.141826629638672</v>
      </c>
      <c r="AF52" s="61">
        <v>36782.3984375</v>
      </c>
      <c r="AG52" s="61">
        <v>3521.94384765625</v>
      </c>
      <c r="AH52" s="61">
        <v>4.58245849609375</v>
      </c>
      <c r="AI52" s="61">
        <v>73335.14208984375</v>
      </c>
      <c r="AJ52" s="61">
        <v>14103.9013671875</v>
      </c>
      <c r="AK52" s="61">
        <v>18.350814819335941</v>
      </c>
      <c r="AL52" s="61">
        <v>62753.1845703125</v>
      </c>
      <c r="AM52" s="60"/>
    </row>
    <row r="53" spans="1:39" ht="14.45">
      <c r="A53">
        <v>216</v>
      </c>
      <c r="B53" t="s">
        <v>376</v>
      </c>
      <c r="C53" t="s">
        <v>377</v>
      </c>
      <c r="D53" t="s">
        <v>377</v>
      </c>
      <c r="E53" t="s">
        <v>2164</v>
      </c>
      <c r="F53" t="s">
        <v>304</v>
      </c>
      <c r="G53" t="s">
        <v>2165</v>
      </c>
      <c r="H53" s="61">
        <v>3531.5673828125</v>
      </c>
      <c r="I53" s="61">
        <v>157.10054016113281</v>
      </c>
      <c r="J53" s="61">
        <v>4.4484648704528809</v>
      </c>
      <c r="K53" s="61">
        <v>3374.466796875</v>
      </c>
      <c r="L53" s="61">
        <v>95.551528930664063</v>
      </c>
      <c r="M53" s="61">
        <v>0</v>
      </c>
      <c r="N53" s="61">
        <v>0</v>
      </c>
      <c r="O53" s="61">
        <v>0</v>
      </c>
      <c r="P53" s="61">
        <v>0</v>
      </c>
      <c r="Q53" s="61">
        <v>0</v>
      </c>
      <c r="R53" s="61">
        <v>0</v>
      </c>
      <c r="S53" s="61">
        <v>0</v>
      </c>
      <c r="T53" s="61">
        <v>0</v>
      </c>
      <c r="U53" s="61">
        <v>0</v>
      </c>
      <c r="V53" s="61">
        <v>0</v>
      </c>
      <c r="W53" s="61">
        <v>3531.5673828125</v>
      </c>
      <c r="X53" s="61">
        <v>0</v>
      </c>
      <c r="Y53" s="61">
        <v>0</v>
      </c>
      <c r="Z53" s="61">
        <v>3531.5673828125</v>
      </c>
      <c r="AA53" s="61">
        <v>1892.701416015625</v>
      </c>
      <c r="AB53" s="61">
        <v>53.593807220458977</v>
      </c>
      <c r="AC53" s="61">
        <v>1638.865966796875</v>
      </c>
      <c r="AD53" s="61">
        <v>1892.701416015625</v>
      </c>
      <c r="AE53" s="61">
        <v>53.593807220458977</v>
      </c>
      <c r="AF53" s="61">
        <v>1638.865966796875</v>
      </c>
      <c r="AG53" s="61">
        <v>3281.9716796875</v>
      </c>
      <c r="AH53" s="61">
        <v>92.932441711425781</v>
      </c>
      <c r="AI53" s="61">
        <v>249.595703125</v>
      </c>
      <c r="AJ53" s="61">
        <v>911.0203857421875</v>
      </c>
      <c r="AK53" s="61">
        <v>25.796487808227539</v>
      </c>
      <c r="AL53" s="61">
        <v>2620.546997070312</v>
      </c>
      <c r="AM53" s="60"/>
    </row>
    <row r="54" spans="1:39" ht="14.45">
      <c r="A54">
        <v>231</v>
      </c>
      <c r="B54" t="s">
        <v>379</v>
      </c>
      <c r="C54" t="s">
        <v>380</v>
      </c>
      <c r="D54" t="s">
        <v>380</v>
      </c>
      <c r="E54" t="s">
        <v>2140</v>
      </c>
      <c r="F54" t="s">
        <v>304</v>
      </c>
      <c r="G54" t="s">
        <v>2454</v>
      </c>
      <c r="H54" s="61">
        <v>58712.515625</v>
      </c>
      <c r="I54" s="61">
        <v>22097.017578125</v>
      </c>
      <c r="J54" s="61">
        <v>37.635959625244141</v>
      </c>
      <c r="K54" s="61">
        <v>36615.5</v>
      </c>
      <c r="L54" s="61">
        <v>62.364048004150391</v>
      </c>
      <c r="M54" s="61">
        <v>705.73504638671875</v>
      </c>
      <c r="N54" s="61">
        <v>1.202018141746521</v>
      </c>
      <c r="O54" s="61">
        <v>581.11773681640625</v>
      </c>
      <c r="P54" s="61">
        <v>0.98976808786392212</v>
      </c>
      <c r="Q54" s="61">
        <v>0</v>
      </c>
      <c r="R54" s="61">
        <v>0</v>
      </c>
      <c r="S54" s="61">
        <v>0</v>
      </c>
      <c r="T54" s="61">
        <v>0</v>
      </c>
      <c r="U54" s="61">
        <v>32219.443359375</v>
      </c>
      <c r="V54" s="61">
        <v>54.876621246337891</v>
      </c>
      <c r="W54" s="61">
        <v>26493.072265625</v>
      </c>
      <c r="X54" s="61">
        <v>12207.8828125</v>
      </c>
      <c r="Y54" s="61">
        <v>20.79264068603516</v>
      </c>
      <c r="Z54" s="61">
        <v>46504.6328125</v>
      </c>
      <c r="AA54" s="61">
        <v>5864.07080078125</v>
      </c>
      <c r="AB54" s="61">
        <v>9.9877691268920898</v>
      </c>
      <c r="AC54" s="61">
        <v>52848.44482421875</v>
      </c>
      <c r="AD54" s="61">
        <v>33349.12890625</v>
      </c>
      <c r="AE54" s="61">
        <v>56.800716400146477</v>
      </c>
      <c r="AF54" s="61">
        <v>25363.38671875</v>
      </c>
      <c r="AG54" s="61">
        <v>22763.0703125</v>
      </c>
      <c r="AH54" s="61">
        <v>38.770389556884773</v>
      </c>
      <c r="AI54" s="61">
        <v>35949.4453125</v>
      </c>
      <c r="AJ54" s="61">
        <v>1127.925537109375</v>
      </c>
      <c r="AK54" s="61">
        <v>1.921099066734314</v>
      </c>
      <c r="AL54" s="61">
        <v>57584.590087890618</v>
      </c>
      <c r="AM54" s="60"/>
    </row>
    <row r="55" spans="1:39" ht="14.45">
      <c r="A55">
        <v>71</v>
      </c>
      <c r="B55" t="s">
        <v>381</v>
      </c>
      <c r="C55" t="s">
        <v>382</v>
      </c>
      <c r="D55" t="s">
        <v>382</v>
      </c>
      <c r="E55" t="s">
        <v>2108</v>
      </c>
      <c r="F55" t="s">
        <v>224</v>
      </c>
      <c r="G55" t="s">
        <v>2455</v>
      </c>
      <c r="H55" s="61">
        <v>0</v>
      </c>
      <c r="I55" s="61">
        <v>0</v>
      </c>
      <c r="J55" s="61">
        <v>0</v>
      </c>
      <c r="K55" s="61">
        <v>0</v>
      </c>
      <c r="L55" s="61">
        <v>0</v>
      </c>
      <c r="M55" s="61">
        <v>0</v>
      </c>
      <c r="N55" s="61">
        <v>0</v>
      </c>
      <c r="O55" s="61">
        <v>0</v>
      </c>
      <c r="P55" s="61">
        <v>0</v>
      </c>
      <c r="Q55" s="61">
        <v>0</v>
      </c>
      <c r="R55" s="61">
        <v>0</v>
      </c>
      <c r="S55" s="61">
        <v>0</v>
      </c>
      <c r="T55" s="61">
        <v>0</v>
      </c>
      <c r="U55" s="61">
        <v>0</v>
      </c>
      <c r="V55" s="61">
        <v>0</v>
      </c>
      <c r="W55" s="61">
        <v>0</v>
      </c>
      <c r="X55" s="61">
        <v>0</v>
      </c>
      <c r="Y55" s="61">
        <v>0</v>
      </c>
      <c r="Z55" s="61">
        <v>0</v>
      </c>
      <c r="AA55" s="61">
        <v>0</v>
      </c>
      <c r="AB55" s="61">
        <v>0</v>
      </c>
      <c r="AC55" s="61">
        <v>0</v>
      </c>
      <c r="AD55" s="61">
        <v>0</v>
      </c>
      <c r="AE55" s="61">
        <v>0</v>
      </c>
      <c r="AF55" s="61">
        <v>0</v>
      </c>
      <c r="AG55" s="61">
        <v>0</v>
      </c>
      <c r="AH55" s="61">
        <v>0</v>
      </c>
      <c r="AI55" s="61">
        <v>0</v>
      </c>
      <c r="AJ55" s="61">
        <v>0</v>
      </c>
      <c r="AK55" s="61">
        <v>0</v>
      </c>
      <c r="AL55" s="61">
        <v>0</v>
      </c>
      <c r="AM55" s="60"/>
    </row>
    <row r="56" spans="1:39" ht="14.45">
      <c r="A56">
        <v>9</v>
      </c>
      <c r="B56" t="s">
        <v>384</v>
      </c>
      <c r="C56" t="s">
        <v>385</v>
      </c>
      <c r="D56" t="s">
        <v>385</v>
      </c>
      <c r="E56" t="s">
        <v>2135</v>
      </c>
      <c r="F56" t="s">
        <v>265</v>
      </c>
      <c r="G56" t="s">
        <v>2456</v>
      </c>
      <c r="H56" s="61">
        <v>8399.060546875</v>
      </c>
      <c r="I56" s="61">
        <v>41.38946533203125</v>
      </c>
      <c r="J56" s="61">
        <v>0.49278685450553888</v>
      </c>
      <c r="K56" s="61">
        <v>8357.6708984375</v>
      </c>
      <c r="L56" s="61">
        <v>99.507209777832031</v>
      </c>
      <c r="M56" s="61">
        <v>0</v>
      </c>
      <c r="N56" s="61">
        <v>0</v>
      </c>
      <c r="O56" s="61">
        <v>0</v>
      </c>
      <c r="P56" s="61">
        <v>0</v>
      </c>
      <c r="Q56" s="61">
        <v>232.82525634765619</v>
      </c>
      <c r="R56" s="61">
        <v>2.7720391750335689</v>
      </c>
      <c r="S56" s="61">
        <v>8165.53369140625</v>
      </c>
      <c r="T56" s="61">
        <v>97.219612121582031</v>
      </c>
      <c r="U56" s="61">
        <v>2953.951904296875</v>
      </c>
      <c r="V56" s="61">
        <v>35.170028686523438</v>
      </c>
      <c r="W56" s="61">
        <v>5445.108642578125</v>
      </c>
      <c r="X56" s="61">
        <v>1947.298583984375</v>
      </c>
      <c r="Y56" s="61">
        <v>23.184719085693359</v>
      </c>
      <c r="Z56" s="61">
        <v>6451.761962890625</v>
      </c>
      <c r="AA56" s="61">
        <v>1736.869506835938</v>
      </c>
      <c r="AB56" s="61">
        <v>20.679330825805661</v>
      </c>
      <c r="AC56" s="61">
        <v>6662.1910400390616</v>
      </c>
      <c r="AD56" s="61">
        <v>4545.25830078125</v>
      </c>
      <c r="AE56" s="61">
        <v>54.11627197265625</v>
      </c>
      <c r="AF56" s="61">
        <v>3853.80224609375</v>
      </c>
      <c r="AG56" s="61">
        <v>8172.845703125</v>
      </c>
      <c r="AH56" s="61">
        <v>97.306663513183594</v>
      </c>
      <c r="AI56" s="61">
        <v>226.21484375</v>
      </c>
      <c r="AJ56" s="61">
        <v>33.462570190429688</v>
      </c>
      <c r="AK56" s="61">
        <v>0.39840847253799438</v>
      </c>
      <c r="AL56" s="61">
        <v>8365.5979766845703</v>
      </c>
      <c r="AM56" s="60"/>
    </row>
    <row r="57" spans="1:39" ht="14.45">
      <c r="A57">
        <v>169</v>
      </c>
      <c r="B57" t="s">
        <v>386</v>
      </c>
      <c r="C57" t="s">
        <v>387</v>
      </c>
      <c r="D57" t="s">
        <v>387</v>
      </c>
      <c r="E57" t="s">
        <v>2135</v>
      </c>
      <c r="F57" t="s">
        <v>265</v>
      </c>
      <c r="G57" t="s">
        <v>2168</v>
      </c>
      <c r="H57" s="61">
        <v>0</v>
      </c>
      <c r="I57" s="61">
        <v>0</v>
      </c>
      <c r="J57" s="61">
        <v>0</v>
      </c>
      <c r="K57" s="61">
        <v>0</v>
      </c>
      <c r="L57" s="61">
        <v>0</v>
      </c>
      <c r="M57" s="61">
        <v>0</v>
      </c>
      <c r="N57" s="61">
        <v>0</v>
      </c>
      <c r="O57" s="61">
        <v>0</v>
      </c>
      <c r="P57" s="61">
        <v>0</v>
      </c>
      <c r="Q57" s="61">
        <v>0</v>
      </c>
      <c r="R57" s="61">
        <v>0</v>
      </c>
      <c r="S57" s="61">
        <v>0</v>
      </c>
      <c r="T57" s="61">
        <v>0</v>
      </c>
      <c r="U57" s="61">
        <v>0</v>
      </c>
      <c r="V57" s="61">
        <v>0</v>
      </c>
      <c r="W57" s="61">
        <v>0</v>
      </c>
      <c r="X57" s="61">
        <v>0</v>
      </c>
      <c r="Y57" s="61">
        <v>0</v>
      </c>
      <c r="Z57" s="61">
        <v>0</v>
      </c>
      <c r="AA57" s="61">
        <v>0</v>
      </c>
      <c r="AB57" s="61">
        <v>0</v>
      </c>
      <c r="AC57" s="61">
        <v>0</v>
      </c>
      <c r="AD57" s="61">
        <v>0</v>
      </c>
      <c r="AE57" s="61">
        <v>0</v>
      </c>
      <c r="AF57" s="61">
        <v>0</v>
      </c>
      <c r="AG57" s="61">
        <v>0</v>
      </c>
      <c r="AH57" s="61">
        <v>0</v>
      </c>
      <c r="AI57" s="61">
        <v>0</v>
      </c>
      <c r="AJ57" s="61">
        <v>0</v>
      </c>
      <c r="AK57" s="61">
        <v>0</v>
      </c>
      <c r="AL57" s="61">
        <v>0</v>
      </c>
      <c r="AM57" s="60"/>
    </row>
    <row r="58" spans="1:39" ht="14.45">
      <c r="A58">
        <v>225</v>
      </c>
      <c r="B58" t="s">
        <v>389</v>
      </c>
      <c r="C58" t="s">
        <v>390</v>
      </c>
      <c r="D58" t="s">
        <v>391</v>
      </c>
      <c r="E58" t="s">
        <v>2135</v>
      </c>
      <c r="F58" t="s">
        <v>265</v>
      </c>
      <c r="G58" t="s">
        <v>2457</v>
      </c>
      <c r="H58" s="61">
        <v>8265.875</v>
      </c>
      <c r="I58" s="61">
        <v>734.68743896484375</v>
      </c>
      <c r="J58" s="61">
        <v>8.8881988525390625</v>
      </c>
      <c r="K58" s="61">
        <v>7531.1875</v>
      </c>
      <c r="L58" s="61">
        <v>91.111793518066406</v>
      </c>
      <c r="M58" s="61">
        <v>0</v>
      </c>
      <c r="N58" s="61">
        <v>0</v>
      </c>
      <c r="O58" s="61">
        <v>0</v>
      </c>
      <c r="P58" s="61">
        <v>0</v>
      </c>
      <c r="Q58" s="61">
        <v>6809.3134765625</v>
      </c>
      <c r="R58" s="61">
        <v>82.378616333007813</v>
      </c>
      <c r="S58" s="61">
        <v>742.90234375</v>
      </c>
      <c r="T58" s="61">
        <v>8.9875822067260742</v>
      </c>
      <c r="U58" s="61">
        <v>5549.47314453125</v>
      </c>
      <c r="V58" s="61">
        <v>67.137153625488281</v>
      </c>
      <c r="W58" s="61">
        <v>2716.40185546875</v>
      </c>
      <c r="X58" s="61">
        <v>1196.867065429688</v>
      </c>
      <c r="Y58" s="61">
        <v>14.479618072509769</v>
      </c>
      <c r="Z58" s="61">
        <v>7069.0079345703116</v>
      </c>
      <c r="AA58" s="61">
        <v>1309.158447265625</v>
      </c>
      <c r="AB58" s="61">
        <v>15.83810997009277</v>
      </c>
      <c r="AC58" s="61">
        <v>6956.716552734375</v>
      </c>
      <c r="AD58" s="61">
        <v>6756.57763671875</v>
      </c>
      <c r="AE58" s="61">
        <v>81.740623474121094</v>
      </c>
      <c r="AF58" s="61">
        <v>1509.29736328125</v>
      </c>
      <c r="AG58" s="61">
        <v>3476.016357421875</v>
      </c>
      <c r="AH58" s="61">
        <v>42.0526123046875</v>
      </c>
      <c r="AI58" s="61">
        <v>4789.858642578125</v>
      </c>
      <c r="AJ58" s="61">
        <v>119.9263916015625</v>
      </c>
      <c r="AK58" s="61">
        <v>1.45086145401001</v>
      </c>
      <c r="AL58" s="61">
        <v>8145.9486083984384</v>
      </c>
      <c r="AM58" s="60"/>
    </row>
    <row r="59" spans="1:39" ht="14.45">
      <c r="A59">
        <v>228</v>
      </c>
      <c r="B59" t="s">
        <v>393</v>
      </c>
      <c r="C59" t="s">
        <v>394</v>
      </c>
      <c r="D59" t="s">
        <v>394</v>
      </c>
      <c r="E59" t="s">
        <v>2159</v>
      </c>
      <c r="F59" t="s">
        <v>269</v>
      </c>
      <c r="G59" t="s">
        <v>2458</v>
      </c>
      <c r="H59" s="61">
        <v>1236.776245117188</v>
      </c>
      <c r="I59" s="61">
        <v>0</v>
      </c>
      <c r="J59" s="61">
        <v>0</v>
      </c>
      <c r="K59" s="61">
        <v>0</v>
      </c>
      <c r="L59" s="61">
        <v>0</v>
      </c>
      <c r="M59" s="61">
        <v>0</v>
      </c>
      <c r="N59" s="61">
        <v>0</v>
      </c>
      <c r="O59" s="61">
        <v>0</v>
      </c>
      <c r="P59" s="61">
        <v>0</v>
      </c>
      <c r="Q59" s="61">
        <v>975.55718994140625</v>
      </c>
      <c r="R59" s="61">
        <v>78.879035949707031</v>
      </c>
      <c r="S59" s="61">
        <v>261.218994140625</v>
      </c>
      <c r="T59" s="61">
        <v>21.12095832824707</v>
      </c>
      <c r="U59" s="61">
        <v>886.20404052734375</v>
      </c>
      <c r="V59" s="61">
        <v>71.65435791015625</v>
      </c>
      <c r="W59" s="61">
        <v>350.5722045898442</v>
      </c>
      <c r="X59" s="61">
        <v>498.66754150390619</v>
      </c>
      <c r="Y59" s="61">
        <v>40.319950103759773</v>
      </c>
      <c r="Z59" s="61">
        <v>738.1087036132817</v>
      </c>
      <c r="AA59" s="61">
        <v>510.84225463867188</v>
      </c>
      <c r="AB59" s="61">
        <v>41.304336547851563</v>
      </c>
      <c r="AC59" s="61">
        <v>725.93399047851608</v>
      </c>
      <c r="AD59" s="61">
        <v>1004.385559082031</v>
      </c>
      <c r="AE59" s="61">
        <v>81.2099609375</v>
      </c>
      <c r="AF59" s="61">
        <v>232.3906860351569</v>
      </c>
      <c r="AG59" s="61">
        <v>1166.098022460938</v>
      </c>
      <c r="AH59" s="61">
        <v>94.285285949707031</v>
      </c>
      <c r="AI59" s="61">
        <v>70.67822265625</v>
      </c>
      <c r="AJ59" s="61">
        <v>8.4724245071411133</v>
      </c>
      <c r="AK59" s="61">
        <v>0.68504101037979126</v>
      </c>
      <c r="AL59" s="61">
        <v>1228.3038206100471</v>
      </c>
      <c r="AM59" s="60"/>
    </row>
    <row r="60" spans="1:39" ht="14.45">
      <c r="A60">
        <v>309</v>
      </c>
      <c r="B60" t="s">
        <v>396</v>
      </c>
      <c r="C60" t="s">
        <v>397</v>
      </c>
      <c r="D60" t="s">
        <v>398</v>
      </c>
      <c r="E60" t="s">
        <v>2108</v>
      </c>
      <c r="F60" t="s">
        <v>224</v>
      </c>
      <c r="G60" t="s">
        <v>2459</v>
      </c>
      <c r="H60" s="61">
        <v>4173.89892578125</v>
      </c>
      <c r="I60" s="61">
        <v>0</v>
      </c>
      <c r="J60" s="61">
        <v>0</v>
      </c>
      <c r="K60" s="61">
        <v>0</v>
      </c>
      <c r="L60" s="61">
        <v>0</v>
      </c>
      <c r="M60" s="61">
        <v>0</v>
      </c>
      <c r="N60" s="61">
        <v>0</v>
      </c>
      <c r="O60" s="61">
        <v>0</v>
      </c>
      <c r="P60" s="61">
        <v>0</v>
      </c>
      <c r="Q60" s="61">
        <v>1934.849853515625</v>
      </c>
      <c r="R60" s="61">
        <v>46.355934143066413</v>
      </c>
      <c r="S60" s="61">
        <v>2239.049072265625</v>
      </c>
      <c r="T60" s="61">
        <v>53.644065856933587</v>
      </c>
      <c r="U60" s="61">
        <v>3989.54150390625</v>
      </c>
      <c r="V60" s="61">
        <v>95.583084106445313</v>
      </c>
      <c r="W60" s="61">
        <v>184.357421875</v>
      </c>
      <c r="X60" s="61">
        <v>798.19708251953125</v>
      </c>
      <c r="Y60" s="61">
        <v>19.123537063598629</v>
      </c>
      <c r="Z60" s="61">
        <v>3375.7018432617192</v>
      </c>
      <c r="AA60" s="61">
        <v>1800.921020507812</v>
      </c>
      <c r="AB60" s="61">
        <v>43.147212982177727</v>
      </c>
      <c r="AC60" s="61">
        <v>2372.977905273438</v>
      </c>
      <c r="AD60" s="61">
        <v>4090.393798828125</v>
      </c>
      <c r="AE60" s="61">
        <v>97.999351501464844</v>
      </c>
      <c r="AF60" s="61">
        <v>83.505126953125</v>
      </c>
      <c r="AG60" s="61">
        <v>4173.89892578125</v>
      </c>
      <c r="AH60" s="61">
        <v>100</v>
      </c>
      <c r="AI60" s="61">
        <v>0</v>
      </c>
      <c r="AJ60" s="61">
        <v>0.75207090377807617</v>
      </c>
      <c r="AK60" s="61">
        <v>1.801842637360096E-2</v>
      </c>
      <c r="AL60" s="61">
        <v>4173.1468548774719</v>
      </c>
      <c r="AM60" s="60"/>
    </row>
    <row r="61" spans="1:39" ht="14.45">
      <c r="A61">
        <v>190</v>
      </c>
      <c r="B61" t="s">
        <v>400</v>
      </c>
      <c r="C61" t="s">
        <v>401</v>
      </c>
      <c r="D61" t="s">
        <v>401</v>
      </c>
      <c r="E61" t="s">
        <v>2172</v>
      </c>
      <c r="F61" t="s">
        <v>269</v>
      </c>
      <c r="G61" t="s">
        <v>2460</v>
      </c>
      <c r="H61" s="61">
        <v>0</v>
      </c>
      <c r="I61" s="61">
        <v>0</v>
      </c>
      <c r="J61" s="61">
        <v>0</v>
      </c>
      <c r="K61" s="61">
        <v>0</v>
      </c>
      <c r="L61" s="61">
        <v>0</v>
      </c>
      <c r="M61" s="61">
        <v>0</v>
      </c>
      <c r="N61" s="61">
        <v>0</v>
      </c>
      <c r="O61" s="61">
        <v>0</v>
      </c>
      <c r="P61" s="61">
        <v>0</v>
      </c>
      <c r="Q61" s="61">
        <v>0</v>
      </c>
      <c r="R61" s="61">
        <v>0</v>
      </c>
      <c r="S61" s="61">
        <v>0</v>
      </c>
      <c r="T61" s="61">
        <v>0</v>
      </c>
      <c r="U61" s="61">
        <v>0</v>
      </c>
      <c r="V61" s="61">
        <v>0</v>
      </c>
      <c r="W61" s="61">
        <v>0</v>
      </c>
      <c r="X61" s="61">
        <v>0</v>
      </c>
      <c r="Y61" s="61">
        <v>0</v>
      </c>
      <c r="Z61" s="61">
        <v>0</v>
      </c>
      <c r="AA61" s="61">
        <v>0</v>
      </c>
      <c r="AB61" s="61">
        <v>0</v>
      </c>
      <c r="AC61" s="61">
        <v>0</v>
      </c>
      <c r="AD61" s="61">
        <v>0</v>
      </c>
      <c r="AE61" s="61">
        <v>0</v>
      </c>
      <c r="AF61" s="61">
        <v>0</v>
      </c>
      <c r="AG61" s="61">
        <v>0</v>
      </c>
      <c r="AH61" s="61">
        <v>0</v>
      </c>
      <c r="AI61" s="61">
        <v>0</v>
      </c>
      <c r="AJ61" s="61">
        <v>0</v>
      </c>
      <c r="AK61" s="61">
        <v>0</v>
      </c>
      <c r="AL61" s="61">
        <v>0</v>
      </c>
      <c r="AM61" s="60"/>
    </row>
    <row r="62" spans="1:39" ht="14.45">
      <c r="A62">
        <v>97</v>
      </c>
      <c r="B62" t="s">
        <v>402</v>
      </c>
      <c r="C62" t="s">
        <v>403</v>
      </c>
      <c r="D62" t="s">
        <v>403</v>
      </c>
      <c r="E62" t="s">
        <v>2108</v>
      </c>
      <c r="F62" t="s">
        <v>224</v>
      </c>
      <c r="G62" t="s">
        <v>2461</v>
      </c>
      <c r="H62" s="61">
        <v>0</v>
      </c>
      <c r="I62" s="61">
        <v>0</v>
      </c>
      <c r="J62" s="61">
        <v>0</v>
      </c>
      <c r="K62" s="61">
        <v>0</v>
      </c>
      <c r="L62" s="61">
        <v>0</v>
      </c>
      <c r="M62" s="61">
        <v>0</v>
      </c>
      <c r="N62" s="61">
        <v>0</v>
      </c>
      <c r="O62" s="61">
        <v>0</v>
      </c>
      <c r="P62" s="61">
        <v>0</v>
      </c>
      <c r="Q62" s="61">
        <v>0</v>
      </c>
      <c r="R62" s="61">
        <v>0</v>
      </c>
      <c r="S62" s="61">
        <v>0</v>
      </c>
      <c r="T62" s="61">
        <v>0</v>
      </c>
      <c r="U62" s="61">
        <v>0</v>
      </c>
      <c r="V62" s="61">
        <v>0</v>
      </c>
      <c r="W62" s="61">
        <v>0</v>
      </c>
      <c r="X62" s="61">
        <v>0</v>
      </c>
      <c r="Y62" s="61">
        <v>0</v>
      </c>
      <c r="Z62" s="61">
        <v>0</v>
      </c>
      <c r="AA62" s="61">
        <v>0</v>
      </c>
      <c r="AB62" s="61">
        <v>0</v>
      </c>
      <c r="AC62" s="61">
        <v>0</v>
      </c>
      <c r="AD62" s="61">
        <v>0</v>
      </c>
      <c r="AE62" s="61">
        <v>0</v>
      </c>
      <c r="AF62" s="61">
        <v>0</v>
      </c>
      <c r="AG62" s="61">
        <v>0</v>
      </c>
      <c r="AH62" s="61">
        <v>0</v>
      </c>
      <c r="AI62" s="61">
        <v>0</v>
      </c>
      <c r="AJ62" s="61">
        <v>0</v>
      </c>
      <c r="AK62" s="61">
        <v>0</v>
      </c>
      <c r="AL62" s="61">
        <v>0</v>
      </c>
      <c r="AM62" s="60"/>
    </row>
    <row r="63" spans="1:39" ht="14.45">
      <c r="A63">
        <v>194</v>
      </c>
      <c r="B63" t="s">
        <v>405</v>
      </c>
      <c r="C63" t="s">
        <v>406</v>
      </c>
      <c r="D63" t="s">
        <v>406</v>
      </c>
      <c r="E63" t="s">
        <v>2126</v>
      </c>
      <c r="F63" t="s">
        <v>265</v>
      </c>
      <c r="G63" t="s">
        <v>2462</v>
      </c>
      <c r="H63" s="61">
        <v>18153.923828125</v>
      </c>
      <c r="I63" s="61">
        <v>139.29515075683591</v>
      </c>
      <c r="J63" s="61">
        <v>0.76730048656463623</v>
      </c>
      <c r="K63" s="61">
        <v>18014.62890625</v>
      </c>
      <c r="L63" s="61">
        <v>99.232704162597656</v>
      </c>
      <c r="M63" s="61">
        <v>6477.77197265625</v>
      </c>
      <c r="N63" s="61">
        <v>35.682491302490227</v>
      </c>
      <c r="O63" s="61">
        <v>7397.98486328125</v>
      </c>
      <c r="P63" s="61">
        <v>40.751438140869141</v>
      </c>
      <c r="Q63" s="61">
        <v>10530.8173828125</v>
      </c>
      <c r="R63" s="61">
        <v>58.008491516113281</v>
      </c>
      <c r="S63" s="61">
        <v>0</v>
      </c>
      <c r="T63" s="61">
        <v>0</v>
      </c>
      <c r="U63" s="61">
        <v>3128.310302734375</v>
      </c>
      <c r="V63" s="61">
        <v>17.232143402099609</v>
      </c>
      <c r="W63" s="61">
        <v>15025.61352539062</v>
      </c>
      <c r="X63" s="61">
        <v>270.0904541015625</v>
      </c>
      <c r="Y63" s="61">
        <v>1.487779974937439</v>
      </c>
      <c r="Z63" s="61">
        <v>17883.833374023441</v>
      </c>
      <c r="AA63" s="61">
        <v>2594.79443359375</v>
      </c>
      <c r="AB63" s="61">
        <v>14.29329776763916</v>
      </c>
      <c r="AC63" s="61">
        <v>15559.12939453125</v>
      </c>
      <c r="AD63" s="61">
        <v>5015.98828125</v>
      </c>
      <c r="AE63" s="61">
        <v>27.630325317382809</v>
      </c>
      <c r="AF63" s="61">
        <v>13137.935546875</v>
      </c>
      <c r="AG63" s="61">
        <v>159.98121643066409</v>
      </c>
      <c r="AH63" s="61">
        <v>0.88124871253967285</v>
      </c>
      <c r="AI63" s="61">
        <v>17993.94261169434</v>
      </c>
      <c r="AJ63" s="61">
        <v>2885.38720703125</v>
      </c>
      <c r="AK63" s="61">
        <v>15.89401340484619</v>
      </c>
      <c r="AL63" s="61">
        <v>15268.53662109375</v>
      </c>
      <c r="AM63" s="60"/>
    </row>
    <row r="64" spans="1:39" ht="14.45">
      <c r="A64">
        <v>80</v>
      </c>
      <c r="B64" t="s">
        <v>408</v>
      </c>
      <c r="C64" t="s">
        <v>409</v>
      </c>
      <c r="D64" t="s">
        <v>410</v>
      </c>
      <c r="E64" t="s">
        <v>2110</v>
      </c>
      <c r="F64" t="s">
        <v>220</v>
      </c>
      <c r="G64" t="s">
        <v>2463</v>
      </c>
      <c r="H64" s="61">
        <v>876.45355224609375</v>
      </c>
      <c r="I64" s="61">
        <v>343.31292724609381</v>
      </c>
      <c r="J64" s="61">
        <v>39.170692443847663</v>
      </c>
      <c r="K64" s="61">
        <v>533.140625</v>
      </c>
      <c r="L64" s="61">
        <v>60.829307556152337</v>
      </c>
      <c r="M64" s="61">
        <v>0</v>
      </c>
      <c r="N64" s="61">
        <v>0</v>
      </c>
      <c r="O64" s="61">
        <v>0</v>
      </c>
      <c r="P64" s="61">
        <v>0</v>
      </c>
      <c r="Q64" s="61">
        <v>0</v>
      </c>
      <c r="R64" s="61">
        <v>0</v>
      </c>
      <c r="S64" s="61">
        <v>0</v>
      </c>
      <c r="T64" s="61">
        <v>0</v>
      </c>
      <c r="U64" s="61">
        <v>0</v>
      </c>
      <c r="V64" s="61">
        <v>0</v>
      </c>
      <c r="W64" s="61">
        <v>876.45355224609375</v>
      </c>
      <c r="X64" s="61">
        <v>125.7794570922852</v>
      </c>
      <c r="Y64" s="61">
        <v>14.350955009460449</v>
      </c>
      <c r="Z64" s="61">
        <v>750.67409515380859</v>
      </c>
      <c r="AA64" s="61">
        <v>482.76443481445313</v>
      </c>
      <c r="AB64" s="61">
        <v>55.081577301025391</v>
      </c>
      <c r="AC64" s="61">
        <v>393.68911743164063</v>
      </c>
      <c r="AD64" s="61">
        <v>482.76443481445313</v>
      </c>
      <c r="AE64" s="61">
        <v>55.081577301025391</v>
      </c>
      <c r="AF64" s="61">
        <v>393.68911743164063</v>
      </c>
      <c r="AG64" s="61">
        <v>0</v>
      </c>
      <c r="AH64" s="61">
        <v>0</v>
      </c>
      <c r="AI64" s="61">
        <v>876.45355224609375</v>
      </c>
      <c r="AJ64" s="61">
        <v>5.0578188896179199</v>
      </c>
      <c r="AK64" s="61">
        <v>0.57707780599594116</v>
      </c>
      <c r="AL64" s="61">
        <v>871.39573335647583</v>
      </c>
      <c r="AM64" s="60"/>
    </row>
    <row r="65" spans="1:39" ht="14.45">
      <c r="A65">
        <v>280</v>
      </c>
      <c r="B65" t="s">
        <v>412</v>
      </c>
      <c r="C65" t="s">
        <v>413</v>
      </c>
      <c r="D65" t="s">
        <v>413</v>
      </c>
      <c r="E65" t="s">
        <v>2177</v>
      </c>
      <c r="F65" t="s">
        <v>415</v>
      </c>
      <c r="G65" t="s">
        <v>2178</v>
      </c>
      <c r="H65" s="61">
        <v>0</v>
      </c>
      <c r="I65" s="61">
        <v>0</v>
      </c>
      <c r="J65" s="61">
        <v>0</v>
      </c>
      <c r="K65" s="61">
        <v>0</v>
      </c>
      <c r="L65" s="61">
        <v>0</v>
      </c>
      <c r="M65" s="61">
        <v>0</v>
      </c>
      <c r="N65" s="61">
        <v>0</v>
      </c>
      <c r="O65" s="61">
        <v>0</v>
      </c>
      <c r="P65" s="61">
        <v>0</v>
      </c>
      <c r="Q65" s="61">
        <v>0</v>
      </c>
      <c r="R65" s="61">
        <v>0</v>
      </c>
      <c r="S65" s="61">
        <v>0</v>
      </c>
      <c r="T65" s="61">
        <v>0</v>
      </c>
      <c r="U65" s="61">
        <v>0</v>
      </c>
      <c r="V65" s="61">
        <v>0</v>
      </c>
      <c r="W65" s="61">
        <v>0</v>
      </c>
      <c r="X65" s="61">
        <v>0</v>
      </c>
      <c r="Y65" s="61">
        <v>0</v>
      </c>
      <c r="Z65" s="61">
        <v>0</v>
      </c>
      <c r="AA65" s="61">
        <v>0</v>
      </c>
      <c r="AB65" s="61">
        <v>0</v>
      </c>
      <c r="AC65" s="61">
        <v>0</v>
      </c>
      <c r="AD65" s="61">
        <v>0</v>
      </c>
      <c r="AE65" s="61">
        <v>0</v>
      </c>
      <c r="AF65" s="61">
        <v>0</v>
      </c>
      <c r="AG65" s="61">
        <v>0</v>
      </c>
      <c r="AH65" s="61">
        <v>0</v>
      </c>
      <c r="AI65" s="61">
        <v>0</v>
      </c>
      <c r="AJ65" s="61">
        <v>0</v>
      </c>
      <c r="AK65" s="61">
        <v>0</v>
      </c>
      <c r="AL65" s="61">
        <v>0</v>
      </c>
      <c r="AM65" s="60"/>
    </row>
    <row r="66" spans="1:39" ht="14.45">
      <c r="A66">
        <v>274</v>
      </c>
      <c r="B66" t="s">
        <v>416</v>
      </c>
      <c r="C66" t="s">
        <v>417</v>
      </c>
      <c r="D66" t="s">
        <v>417</v>
      </c>
      <c r="E66" t="s">
        <v>2135</v>
      </c>
      <c r="F66" t="s">
        <v>265</v>
      </c>
      <c r="G66" t="s">
        <v>2464</v>
      </c>
      <c r="H66" s="61">
        <v>616.4869384765625</v>
      </c>
      <c r="I66" s="61">
        <v>0</v>
      </c>
      <c r="J66" s="61">
        <v>0</v>
      </c>
      <c r="K66" s="61">
        <v>0</v>
      </c>
      <c r="L66" s="61">
        <v>0</v>
      </c>
      <c r="M66" s="61">
        <v>0</v>
      </c>
      <c r="N66" s="61">
        <v>0</v>
      </c>
      <c r="O66" s="61">
        <v>0</v>
      </c>
      <c r="P66" s="61">
        <v>0</v>
      </c>
      <c r="Q66" s="61">
        <v>62.399631500244141</v>
      </c>
      <c r="R66" s="61">
        <v>10.121809005737299</v>
      </c>
      <c r="S66" s="61">
        <v>554.0872802734375</v>
      </c>
      <c r="T66" s="61">
        <v>89.878181457519531</v>
      </c>
      <c r="U66" s="61">
        <v>310.85617065429688</v>
      </c>
      <c r="V66" s="61">
        <v>50.423805236816413</v>
      </c>
      <c r="W66" s="61">
        <v>305.63076782226563</v>
      </c>
      <c r="X66" s="61">
        <v>30.345048904418949</v>
      </c>
      <c r="Y66" s="61">
        <v>4.9222531318664551</v>
      </c>
      <c r="Z66" s="61">
        <v>586.14188957214355</v>
      </c>
      <c r="AA66" s="61">
        <v>70.084716796875</v>
      </c>
      <c r="AB66" s="61">
        <v>11.3684024810791</v>
      </c>
      <c r="AC66" s="61">
        <v>546.4022216796875</v>
      </c>
      <c r="AD66" s="61">
        <v>378.76553344726563</v>
      </c>
      <c r="AE66" s="61">
        <v>61.439346313476563</v>
      </c>
      <c r="AF66" s="61">
        <v>237.7214050292969</v>
      </c>
      <c r="AG66" s="61">
        <v>616.4869384765625</v>
      </c>
      <c r="AH66" s="61">
        <v>100</v>
      </c>
      <c r="AI66" s="61">
        <v>0</v>
      </c>
      <c r="AJ66" s="61">
        <v>2.2359354421496391E-2</v>
      </c>
      <c r="AK66" s="61">
        <v>3.6268981639295821E-3</v>
      </c>
      <c r="AL66" s="61">
        <v>616.464579122141</v>
      </c>
      <c r="AM66" s="60"/>
    </row>
    <row r="67" spans="1:39" ht="14.45">
      <c r="A67">
        <v>213</v>
      </c>
      <c r="B67" t="s">
        <v>418</v>
      </c>
      <c r="C67" t="s">
        <v>419</v>
      </c>
      <c r="D67" t="s">
        <v>420</v>
      </c>
      <c r="E67" t="s">
        <v>2126</v>
      </c>
      <c r="F67" t="s">
        <v>269</v>
      </c>
      <c r="G67" t="s">
        <v>2465</v>
      </c>
      <c r="H67" s="61">
        <v>42225.48046875</v>
      </c>
      <c r="I67" s="61">
        <v>96.120132446289063</v>
      </c>
      <c r="J67" s="61">
        <v>0.227635383605957</v>
      </c>
      <c r="K67" s="61">
        <v>42129.359375</v>
      </c>
      <c r="L67" s="61">
        <v>99.772361755371094</v>
      </c>
      <c r="M67" s="61">
        <v>792.8135986328125</v>
      </c>
      <c r="N67" s="61">
        <v>1.8775714635848999</v>
      </c>
      <c r="O67" s="61">
        <v>1025.890625</v>
      </c>
      <c r="P67" s="61">
        <v>2.4295535087585449</v>
      </c>
      <c r="Q67" s="61">
        <v>38880.2109375</v>
      </c>
      <c r="R67" s="61">
        <v>92.077606201171875</v>
      </c>
      <c r="S67" s="61">
        <v>712.000244140625</v>
      </c>
      <c r="T67" s="61">
        <v>1.6861861944198611</v>
      </c>
      <c r="U67" s="61">
        <v>37477.46875</v>
      </c>
      <c r="V67" s="61">
        <v>88.755577087402344</v>
      </c>
      <c r="W67" s="61">
        <v>4748.01171875</v>
      </c>
      <c r="X67" s="61">
        <v>31280.427734375</v>
      </c>
      <c r="Y67" s="61">
        <v>74.079505920410156</v>
      </c>
      <c r="Z67" s="61">
        <v>10945.052734375</v>
      </c>
      <c r="AA67" s="61">
        <v>36835.57421875</v>
      </c>
      <c r="AB67" s="61">
        <v>87.23541259765625</v>
      </c>
      <c r="AC67" s="61">
        <v>5389.90625</v>
      </c>
      <c r="AD67" s="61">
        <v>41967.296875</v>
      </c>
      <c r="AE67" s="61">
        <v>99.388557434082031</v>
      </c>
      <c r="AF67" s="61">
        <v>258.18359375</v>
      </c>
      <c r="AG67" s="61">
        <v>15053.3544921875</v>
      </c>
      <c r="AH67" s="61">
        <v>35.649932861328118</v>
      </c>
      <c r="AI67" s="61">
        <v>27172.1259765625</v>
      </c>
      <c r="AJ67" s="61">
        <v>1384.93798828125</v>
      </c>
      <c r="AK67" s="61">
        <v>3.2798633575439449</v>
      </c>
      <c r="AL67" s="61">
        <v>40840.54248046875</v>
      </c>
      <c r="AM67" s="60"/>
    </row>
    <row r="68" spans="1:39" ht="14.45">
      <c r="A68">
        <v>281</v>
      </c>
      <c r="B68" t="s">
        <v>422</v>
      </c>
      <c r="C68" t="s">
        <v>423</v>
      </c>
      <c r="D68" t="s">
        <v>424</v>
      </c>
      <c r="E68" t="s">
        <v>2123</v>
      </c>
      <c r="F68" t="s">
        <v>261</v>
      </c>
      <c r="G68" t="s">
        <v>1545</v>
      </c>
      <c r="H68" s="61">
        <v>3274.872802734375</v>
      </c>
      <c r="I68" s="61">
        <v>1882.110961914062</v>
      </c>
      <c r="J68" s="61">
        <v>57.471267700195313</v>
      </c>
      <c r="K68" s="61">
        <v>1392.761840820312</v>
      </c>
      <c r="L68" s="61">
        <v>42.528732299804688</v>
      </c>
      <c r="M68" s="61">
        <v>0</v>
      </c>
      <c r="N68" s="61">
        <v>0</v>
      </c>
      <c r="O68" s="61">
        <v>0</v>
      </c>
      <c r="P68" s="61">
        <v>0</v>
      </c>
      <c r="Q68" s="61">
        <v>841.021484375</v>
      </c>
      <c r="R68" s="61">
        <v>25.6810417175293</v>
      </c>
      <c r="S68" s="61">
        <v>0</v>
      </c>
      <c r="T68" s="61">
        <v>0</v>
      </c>
      <c r="U68" s="61">
        <v>0</v>
      </c>
      <c r="V68" s="61">
        <v>0</v>
      </c>
      <c r="W68" s="61">
        <v>3274.872802734375</v>
      </c>
      <c r="X68" s="61">
        <v>0</v>
      </c>
      <c r="Y68" s="61">
        <v>0</v>
      </c>
      <c r="Z68" s="61">
        <v>3274.872802734375</v>
      </c>
      <c r="AA68" s="61">
        <v>0</v>
      </c>
      <c r="AB68" s="61">
        <v>0</v>
      </c>
      <c r="AC68" s="61">
        <v>3274.872802734375</v>
      </c>
      <c r="AD68" s="61">
        <v>0</v>
      </c>
      <c r="AE68" s="61">
        <v>0</v>
      </c>
      <c r="AF68" s="61">
        <v>3274.872802734375</v>
      </c>
      <c r="AG68" s="61">
        <v>0</v>
      </c>
      <c r="AH68" s="61">
        <v>0</v>
      </c>
      <c r="AI68" s="61">
        <v>3274.872802734375</v>
      </c>
      <c r="AJ68" s="61">
        <v>0</v>
      </c>
      <c r="AK68" s="61">
        <v>0</v>
      </c>
      <c r="AL68" s="61">
        <v>3274.872802734375</v>
      </c>
      <c r="AM68" s="60"/>
    </row>
    <row r="69" spans="1:39" ht="14.45">
      <c r="A69">
        <v>125</v>
      </c>
      <c r="B69" t="s">
        <v>425</v>
      </c>
      <c r="C69" t="s">
        <v>426</v>
      </c>
      <c r="D69" t="s">
        <v>426</v>
      </c>
      <c r="E69" t="s">
        <v>2181</v>
      </c>
      <c r="F69" t="s">
        <v>240</v>
      </c>
      <c r="G69" t="s">
        <v>2466</v>
      </c>
      <c r="H69" s="61">
        <v>29595.294921875</v>
      </c>
      <c r="I69" s="61">
        <v>7424.267578125</v>
      </c>
      <c r="J69" s="61">
        <v>25.08597373962402</v>
      </c>
      <c r="K69" s="61">
        <v>22171.02734375</v>
      </c>
      <c r="L69" s="61">
        <v>74.914024353027344</v>
      </c>
      <c r="M69" s="61">
        <v>109.1119079589844</v>
      </c>
      <c r="N69" s="61">
        <v>0.36867991089820862</v>
      </c>
      <c r="O69" s="61">
        <v>0</v>
      </c>
      <c r="P69" s="61">
        <v>0</v>
      </c>
      <c r="Q69" s="61">
        <v>7418.171875</v>
      </c>
      <c r="R69" s="61">
        <v>25.065374374389648</v>
      </c>
      <c r="S69" s="61">
        <v>3459.46826171875</v>
      </c>
      <c r="T69" s="61">
        <v>11.68925094604492</v>
      </c>
      <c r="U69" s="61">
        <v>9462.5751953125</v>
      </c>
      <c r="V69" s="61">
        <v>31.97324371337891</v>
      </c>
      <c r="W69" s="61">
        <v>20132.7197265625</v>
      </c>
      <c r="X69" s="61">
        <v>10120.3837890625</v>
      </c>
      <c r="Y69" s="61">
        <v>34.195919036865227</v>
      </c>
      <c r="Z69" s="61">
        <v>19474.9111328125</v>
      </c>
      <c r="AA69" s="61">
        <v>11097.5419921875</v>
      </c>
      <c r="AB69" s="61">
        <v>37.497657775878913</v>
      </c>
      <c r="AC69" s="61">
        <v>18497.7529296875</v>
      </c>
      <c r="AD69" s="61">
        <v>14847.09375</v>
      </c>
      <c r="AE69" s="61">
        <v>50.167076110839837</v>
      </c>
      <c r="AF69" s="61">
        <v>14748.201171875</v>
      </c>
      <c r="AG69" s="61">
        <v>12832.1083984375</v>
      </c>
      <c r="AH69" s="61">
        <v>43.358608245849609</v>
      </c>
      <c r="AI69" s="61">
        <v>16763.1865234375</v>
      </c>
      <c r="AJ69" s="61">
        <v>80.547752380371094</v>
      </c>
      <c r="AK69" s="61">
        <v>0.27216404676437378</v>
      </c>
      <c r="AL69" s="61">
        <v>29514.747169494629</v>
      </c>
      <c r="AM69" s="60"/>
    </row>
    <row r="70" spans="1:39" ht="14.45">
      <c r="A70">
        <v>230</v>
      </c>
      <c r="B70" t="s">
        <v>427</v>
      </c>
      <c r="C70" t="s">
        <v>428</v>
      </c>
      <c r="D70" t="s">
        <v>428</v>
      </c>
      <c r="E70" t="s">
        <v>2137</v>
      </c>
      <c r="F70" t="s">
        <v>215</v>
      </c>
      <c r="G70" t="s">
        <v>2467</v>
      </c>
      <c r="H70" s="61">
        <v>3080.845458984375</v>
      </c>
      <c r="I70" s="61">
        <v>255.5693664550781</v>
      </c>
      <c r="J70" s="61">
        <v>8.2954292297363281</v>
      </c>
      <c r="K70" s="61">
        <v>2825.276123046875</v>
      </c>
      <c r="L70" s="61">
        <v>91.704574584960938</v>
      </c>
      <c r="M70" s="61">
        <v>1.096687912940979</v>
      </c>
      <c r="N70" s="61">
        <v>3.5596977919340127E-2</v>
      </c>
      <c r="O70" s="61">
        <v>0</v>
      </c>
      <c r="P70" s="61">
        <v>0</v>
      </c>
      <c r="Q70" s="61">
        <v>1953.689819335938</v>
      </c>
      <c r="R70" s="61">
        <v>63.414077758789063</v>
      </c>
      <c r="S70" s="61">
        <v>198.67805480957031</v>
      </c>
      <c r="T70" s="61">
        <v>6.4488158226013184</v>
      </c>
      <c r="U70" s="61">
        <v>485.11346435546881</v>
      </c>
      <c r="V70" s="61">
        <v>15.746114730834959</v>
      </c>
      <c r="W70" s="61">
        <v>2595.7319946289058</v>
      </c>
      <c r="X70" s="61">
        <v>125.01942443847661</v>
      </c>
      <c r="Y70" s="61">
        <v>4.0579581260681152</v>
      </c>
      <c r="Z70" s="61">
        <v>2955.826034545898</v>
      </c>
      <c r="AA70" s="61">
        <v>1803.870849609375</v>
      </c>
      <c r="AB70" s="61">
        <v>58.551162719726563</v>
      </c>
      <c r="AC70" s="61">
        <v>1276.974609375</v>
      </c>
      <c r="AD70" s="61">
        <v>1943.874389648438</v>
      </c>
      <c r="AE70" s="61">
        <v>63.095485687255859</v>
      </c>
      <c r="AF70" s="61">
        <v>1136.971069335937</v>
      </c>
      <c r="AG70" s="61">
        <v>1946.279052734375</v>
      </c>
      <c r="AH70" s="61">
        <v>63.173538208007813</v>
      </c>
      <c r="AI70" s="61">
        <v>1134.56640625</v>
      </c>
      <c r="AJ70" s="61">
        <v>80.131355285644531</v>
      </c>
      <c r="AK70" s="61">
        <v>2.600953340530396</v>
      </c>
      <c r="AL70" s="61">
        <v>3000.71410369873</v>
      </c>
      <c r="AM70" s="60"/>
    </row>
    <row r="71" spans="1:39" ht="14.45">
      <c r="A71">
        <v>234</v>
      </c>
      <c r="B71" t="s">
        <v>429</v>
      </c>
      <c r="C71" t="s">
        <v>430</v>
      </c>
      <c r="D71" t="s">
        <v>430</v>
      </c>
      <c r="E71" t="s">
        <v>2172</v>
      </c>
      <c r="F71" t="s">
        <v>269</v>
      </c>
      <c r="G71" t="s">
        <v>2468</v>
      </c>
      <c r="H71" s="61">
        <v>2143.504150390625</v>
      </c>
      <c r="I71" s="61">
        <v>255.17866516113281</v>
      </c>
      <c r="J71" s="61">
        <v>11.90474319458008</v>
      </c>
      <c r="K71" s="61">
        <v>1888.325439453125</v>
      </c>
      <c r="L71" s="61">
        <v>88.095252990722656</v>
      </c>
      <c r="M71" s="61">
        <v>0</v>
      </c>
      <c r="N71" s="61">
        <v>0</v>
      </c>
      <c r="O71" s="61">
        <v>0</v>
      </c>
      <c r="P71" s="61">
        <v>0</v>
      </c>
      <c r="Q71" s="61">
        <v>962.8638916015625</v>
      </c>
      <c r="R71" s="61">
        <v>44.920082092285163</v>
      </c>
      <c r="S71" s="61">
        <v>0</v>
      </c>
      <c r="T71" s="61">
        <v>0</v>
      </c>
      <c r="U71" s="61">
        <v>0</v>
      </c>
      <c r="V71" s="61">
        <v>0</v>
      </c>
      <c r="W71" s="61">
        <v>2143.504150390625</v>
      </c>
      <c r="X71" s="61">
        <v>9.4680204391479492</v>
      </c>
      <c r="Y71" s="61">
        <v>0.44170758128166199</v>
      </c>
      <c r="Z71" s="61">
        <v>2134.0361299514771</v>
      </c>
      <c r="AA71" s="61">
        <v>459.79354858398438</v>
      </c>
      <c r="AB71" s="61">
        <v>21.450555801391602</v>
      </c>
      <c r="AC71" s="61">
        <v>1683.7106018066411</v>
      </c>
      <c r="AD71" s="61">
        <v>469.26156616210938</v>
      </c>
      <c r="AE71" s="61">
        <v>21.892263412475589</v>
      </c>
      <c r="AF71" s="61">
        <v>1674.2425842285161</v>
      </c>
      <c r="AG71" s="61">
        <v>1628.500854492188</v>
      </c>
      <c r="AH71" s="61">
        <v>75.973770141601563</v>
      </c>
      <c r="AI71" s="61">
        <v>515.00329589843705</v>
      </c>
      <c r="AJ71" s="61">
        <v>217.88035583496091</v>
      </c>
      <c r="AK71" s="61">
        <v>10.164681434631349</v>
      </c>
      <c r="AL71" s="61">
        <v>1925.6237945556641</v>
      </c>
      <c r="AM71" s="60"/>
    </row>
    <row r="72" spans="1:39" ht="14.45">
      <c r="A72">
        <v>226</v>
      </c>
      <c r="B72" t="s">
        <v>431</v>
      </c>
      <c r="C72" t="s">
        <v>432</v>
      </c>
      <c r="D72" t="s">
        <v>432</v>
      </c>
      <c r="E72" t="s">
        <v>2135</v>
      </c>
      <c r="F72" t="s">
        <v>265</v>
      </c>
      <c r="G72" t="s">
        <v>2469</v>
      </c>
      <c r="H72" s="61">
        <v>2105.461181640625</v>
      </c>
      <c r="I72" s="61">
        <v>324.08026123046881</v>
      </c>
      <c r="J72" s="61">
        <v>15.39236450195312</v>
      </c>
      <c r="K72" s="61">
        <v>1781.380859375</v>
      </c>
      <c r="L72" s="61">
        <v>84.607627868652344</v>
      </c>
      <c r="M72" s="61">
        <v>0</v>
      </c>
      <c r="N72" s="61">
        <v>0</v>
      </c>
      <c r="O72" s="61">
        <v>0</v>
      </c>
      <c r="P72" s="61">
        <v>0</v>
      </c>
      <c r="Q72" s="61">
        <v>1216.334594726562</v>
      </c>
      <c r="R72" s="61">
        <v>57.770462036132813</v>
      </c>
      <c r="S72" s="61">
        <v>136.3417053222656</v>
      </c>
      <c r="T72" s="61">
        <v>6.4756221771240234</v>
      </c>
      <c r="U72" s="61">
        <v>785.5762939453125</v>
      </c>
      <c r="V72" s="61">
        <v>37.311363220214837</v>
      </c>
      <c r="W72" s="61">
        <v>1319.884887695312</v>
      </c>
      <c r="X72" s="61">
        <v>214.8210754394531</v>
      </c>
      <c r="Y72" s="61">
        <v>10.20304107666016</v>
      </c>
      <c r="Z72" s="61">
        <v>1890.6401062011721</v>
      </c>
      <c r="AA72" s="61">
        <v>223.06620788574219</v>
      </c>
      <c r="AB72" s="61">
        <v>10.594648361206049</v>
      </c>
      <c r="AC72" s="61">
        <v>1882.394973754883</v>
      </c>
      <c r="AD72" s="61">
        <v>1000.397399902344</v>
      </c>
      <c r="AE72" s="61">
        <v>47.514404296875</v>
      </c>
      <c r="AF72" s="61">
        <v>1105.063781738281</v>
      </c>
      <c r="AG72" s="61">
        <v>1300.175170898438</v>
      </c>
      <c r="AH72" s="61">
        <v>61.752510070800781</v>
      </c>
      <c r="AI72" s="61">
        <v>805.28601074218705</v>
      </c>
      <c r="AJ72" s="61">
        <v>88.126998901367188</v>
      </c>
      <c r="AK72" s="61">
        <v>4.185638427734375</v>
      </c>
      <c r="AL72" s="61">
        <v>2017.334182739258</v>
      </c>
      <c r="AM72" s="60"/>
    </row>
    <row r="73" spans="1:39" ht="14.45">
      <c r="A73">
        <v>73</v>
      </c>
      <c r="B73" t="s">
        <v>433</v>
      </c>
      <c r="C73" t="s">
        <v>434</v>
      </c>
      <c r="D73" t="s">
        <v>435</v>
      </c>
      <c r="E73" t="s">
        <v>2124</v>
      </c>
      <c r="F73" t="s">
        <v>265</v>
      </c>
      <c r="G73" t="s">
        <v>2470</v>
      </c>
      <c r="H73" s="61">
        <v>8622.6123046875</v>
      </c>
      <c r="I73" s="61">
        <v>0.73429602384567261</v>
      </c>
      <c r="J73" s="61">
        <v>8.5159344598650932E-3</v>
      </c>
      <c r="K73" s="61">
        <v>8621.8779296875</v>
      </c>
      <c r="L73" s="61">
        <v>99.991485595703125</v>
      </c>
      <c r="M73" s="61">
        <v>138.925048828125</v>
      </c>
      <c r="N73" s="61">
        <v>1.6111712455749509</v>
      </c>
      <c r="O73" s="61">
        <v>10.062819480896</v>
      </c>
      <c r="P73" s="61">
        <v>0.1167026832699776</v>
      </c>
      <c r="Q73" s="61">
        <v>3782.774169921875</v>
      </c>
      <c r="R73" s="61">
        <v>43.870395660400391</v>
      </c>
      <c r="S73" s="61">
        <v>3798.2099609375</v>
      </c>
      <c r="T73" s="61">
        <v>44.049411773681641</v>
      </c>
      <c r="U73" s="61">
        <v>7973.2255859375</v>
      </c>
      <c r="V73" s="61">
        <v>92.468795776367188</v>
      </c>
      <c r="W73" s="61">
        <v>649.38671875</v>
      </c>
      <c r="X73" s="61">
        <v>4175.88525390625</v>
      </c>
      <c r="Y73" s="61">
        <v>48.429470062255859</v>
      </c>
      <c r="Z73" s="61">
        <v>4446.72705078125</v>
      </c>
      <c r="AA73" s="61">
        <v>5681.40234375</v>
      </c>
      <c r="AB73" s="61">
        <v>65.889572143554688</v>
      </c>
      <c r="AC73" s="61">
        <v>2941.2099609375</v>
      </c>
      <c r="AD73" s="61">
        <v>8621.8779296875</v>
      </c>
      <c r="AE73" s="61">
        <v>99.991485595703125</v>
      </c>
      <c r="AF73" s="61">
        <v>0.734375</v>
      </c>
      <c r="AG73" s="61">
        <v>3221.937744140625</v>
      </c>
      <c r="AH73" s="61">
        <v>37.366142272949219</v>
      </c>
      <c r="AI73" s="61">
        <v>5400.674560546875</v>
      </c>
      <c r="AJ73" s="61">
        <v>9.1664667129516602</v>
      </c>
      <c r="AK73" s="61">
        <v>0.10630730539560319</v>
      </c>
      <c r="AL73" s="61">
        <v>8613.4458379745483</v>
      </c>
      <c r="AM73" s="60"/>
    </row>
    <row r="74" spans="1:39" ht="14.45">
      <c r="A74">
        <v>197</v>
      </c>
      <c r="B74" t="s">
        <v>437</v>
      </c>
      <c r="C74" t="s">
        <v>438</v>
      </c>
      <c r="D74" t="s">
        <v>439</v>
      </c>
      <c r="E74" t="s">
        <v>2135</v>
      </c>
      <c r="F74" t="s">
        <v>265</v>
      </c>
      <c r="G74" t="s">
        <v>2471</v>
      </c>
      <c r="H74" s="61">
        <v>1037.977661132812</v>
      </c>
      <c r="I74" s="61">
        <v>0</v>
      </c>
      <c r="J74" s="61">
        <v>0</v>
      </c>
      <c r="K74" s="61">
        <v>0</v>
      </c>
      <c r="L74" s="61">
        <v>0</v>
      </c>
      <c r="M74" s="61">
        <v>0</v>
      </c>
      <c r="N74" s="61">
        <v>0</v>
      </c>
      <c r="O74" s="61">
        <v>0</v>
      </c>
      <c r="P74" s="61">
        <v>0</v>
      </c>
      <c r="Q74" s="61">
        <v>1037.977661132812</v>
      </c>
      <c r="R74" s="61">
        <v>100</v>
      </c>
      <c r="S74" s="61">
        <v>0</v>
      </c>
      <c r="T74" s="61">
        <v>0</v>
      </c>
      <c r="U74" s="61">
        <v>1000.746398925781</v>
      </c>
      <c r="V74" s="61">
        <v>96.413093566894531</v>
      </c>
      <c r="W74" s="61">
        <v>37.231262207031023</v>
      </c>
      <c r="X74" s="61">
        <v>764.2484130859375</v>
      </c>
      <c r="Y74" s="61">
        <v>73.62860107421875</v>
      </c>
      <c r="Z74" s="61">
        <v>273.72924804687449</v>
      </c>
      <c r="AA74" s="61">
        <v>764.2484130859375</v>
      </c>
      <c r="AB74" s="61">
        <v>73.62860107421875</v>
      </c>
      <c r="AC74" s="61">
        <v>273.72924804687449</v>
      </c>
      <c r="AD74" s="61">
        <v>1004.721801757812</v>
      </c>
      <c r="AE74" s="61">
        <v>96.796089172363281</v>
      </c>
      <c r="AF74" s="61">
        <v>33.255859375</v>
      </c>
      <c r="AG74" s="61">
        <v>1030.715209960938</v>
      </c>
      <c r="AH74" s="61">
        <v>99.300323486328125</v>
      </c>
      <c r="AI74" s="61">
        <v>7.2624511718740914</v>
      </c>
      <c r="AJ74" s="61">
        <v>2.802310466766357</v>
      </c>
      <c r="AK74" s="61">
        <v>0.26997789740562439</v>
      </c>
      <c r="AL74" s="61">
        <v>1035.1753506660459</v>
      </c>
      <c r="AM74" s="60"/>
    </row>
    <row r="75" spans="1:39" ht="14.45">
      <c r="A75">
        <v>1</v>
      </c>
      <c r="B75" t="s">
        <v>441</v>
      </c>
      <c r="C75" t="s">
        <v>442</v>
      </c>
      <c r="D75" t="s">
        <v>443</v>
      </c>
      <c r="E75" t="s">
        <v>2126</v>
      </c>
      <c r="F75" t="s">
        <v>269</v>
      </c>
      <c r="G75" t="s">
        <v>2472</v>
      </c>
      <c r="H75" s="61">
        <v>568.15740966796875</v>
      </c>
      <c r="I75" s="61">
        <v>230.44059753417969</v>
      </c>
      <c r="J75" s="61">
        <v>40.559288024902337</v>
      </c>
      <c r="K75" s="61">
        <v>337.716796875</v>
      </c>
      <c r="L75" s="61">
        <v>59.440708160400391</v>
      </c>
      <c r="M75" s="61">
        <v>0</v>
      </c>
      <c r="N75" s="61">
        <v>0</v>
      </c>
      <c r="O75" s="61">
        <v>0</v>
      </c>
      <c r="P75" s="61">
        <v>0</v>
      </c>
      <c r="Q75" s="61">
        <v>58.402717590332031</v>
      </c>
      <c r="R75" s="61">
        <v>10.27931976318359</v>
      </c>
      <c r="S75" s="61">
        <v>0</v>
      </c>
      <c r="T75" s="61">
        <v>0</v>
      </c>
      <c r="U75" s="61">
        <v>58.402717590332031</v>
      </c>
      <c r="V75" s="61">
        <v>10.27931976318359</v>
      </c>
      <c r="W75" s="61">
        <v>509.75469207763672</v>
      </c>
      <c r="X75" s="61">
        <v>92.231971740722656</v>
      </c>
      <c r="Y75" s="61">
        <v>16.233524322509769</v>
      </c>
      <c r="Z75" s="61">
        <v>475.92543792724609</v>
      </c>
      <c r="AA75" s="61">
        <v>134.42158508300781</v>
      </c>
      <c r="AB75" s="61">
        <v>23.65921592712402</v>
      </c>
      <c r="AC75" s="61">
        <v>433.73582458496088</v>
      </c>
      <c r="AD75" s="61">
        <v>192.82429504394531</v>
      </c>
      <c r="AE75" s="61">
        <v>33.938533782958977</v>
      </c>
      <c r="AF75" s="61">
        <v>375.33311462402338</v>
      </c>
      <c r="AG75" s="61">
        <v>58.402717590332031</v>
      </c>
      <c r="AH75" s="61">
        <v>10.27931976318359</v>
      </c>
      <c r="AI75" s="61">
        <v>509.75469207763672</v>
      </c>
      <c r="AJ75" s="61">
        <v>117.01036071777339</v>
      </c>
      <c r="AK75" s="61">
        <v>20.594709396362301</v>
      </c>
      <c r="AL75" s="61">
        <v>451.14704895019543</v>
      </c>
      <c r="AM75" s="60"/>
    </row>
    <row r="76" spans="1:39" ht="14.45">
      <c r="A76">
        <v>264</v>
      </c>
      <c r="B76" t="s">
        <v>444</v>
      </c>
      <c r="C76" t="s">
        <v>445</v>
      </c>
      <c r="D76" t="s">
        <v>446</v>
      </c>
      <c r="E76" t="s">
        <v>2132</v>
      </c>
      <c r="F76" t="s">
        <v>256</v>
      </c>
      <c r="G76" t="s">
        <v>2473</v>
      </c>
      <c r="H76" s="61">
        <v>47558.96484375</v>
      </c>
      <c r="I76" s="61">
        <v>11856.3125</v>
      </c>
      <c r="J76" s="61">
        <v>24.92971038818359</v>
      </c>
      <c r="K76" s="61">
        <v>35702.65234375</v>
      </c>
      <c r="L76" s="61">
        <v>75.070289611816406</v>
      </c>
      <c r="M76" s="61">
        <v>0.56490850448608398</v>
      </c>
      <c r="N76" s="61">
        <v>1.187806483358145E-3</v>
      </c>
      <c r="O76" s="61">
        <v>0</v>
      </c>
      <c r="P76" s="61">
        <v>0</v>
      </c>
      <c r="Q76" s="61">
        <v>17245.150390625</v>
      </c>
      <c r="R76" s="61">
        <v>36.260566711425781</v>
      </c>
      <c r="S76" s="61">
        <v>9484.447265625</v>
      </c>
      <c r="T76" s="61">
        <v>19.942501068115231</v>
      </c>
      <c r="U76" s="61">
        <v>10041.72265625</v>
      </c>
      <c r="V76" s="61">
        <v>21.1142578125</v>
      </c>
      <c r="W76" s="61">
        <v>37517.2421875</v>
      </c>
      <c r="X76" s="61">
        <v>7896.8251953125</v>
      </c>
      <c r="Y76" s="61">
        <v>16.60428428649902</v>
      </c>
      <c r="Z76" s="61">
        <v>39662.1396484375</v>
      </c>
      <c r="AA76" s="61">
        <v>16257.2607421875</v>
      </c>
      <c r="AB76" s="61">
        <v>34.183376312255859</v>
      </c>
      <c r="AC76" s="61">
        <v>31301.7041015625</v>
      </c>
      <c r="AD76" s="61">
        <v>27295.298828125</v>
      </c>
      <c r="AE76" s="61">
        <v>57.392543792724609</v>
      </c>
      <c r="AF76" s="61">
        <v>20263.666015625</v>
      </c>
      <c r="AG76" s="61">
        <v>13379.7255859375</v>
      </c>
      <c r="AH76" s="61">
        <v>28.13292121887207</v>
      </c>
      <c r="AI76" s="61">
        <v>34179.2392578125</v>
      </c>
      <c r="AJ76" s="61">
        <v>451.4696044921875</v>
      </c>
      <c r="AK76" s="61">
        <v>0.9492838978767395</v>
      </c>
      <c r="AL76" s="61">
        <v>47107.495239257813</v>
      </c>
      <c r="AM76" s="60"/>
    </row>
    <row r="77" spans="1:39" ht="14.45">
      <c r="A77">
        <v>237</v>
      </c>
      <c r="B77" t="s">
        <v>448</v>
      </c>
      <c r="C77" t="s">
        <v>449</v>
      </c>
      <c r="D77" t="s">
        <v>450</v>
      </c>
      <c r="E77" t="s">
        <v>2126</v>
      </c>
      <c r="F77" t="s">
        <v>269</v>
      </c>
      <c r="G77" t="s">
        <v>2474</v>
      </c>
      <c r="H77" s="61">
        <v>6036.59814453125</v>
      </c>
      <c r="I77" s="61">
        <v>1090.616577148438</v>
      </c>
      <c r="J77" s="61">
        <v>18.066741943359379</v>
      </c>
      <c r="K77" s="61">
        <v>4945.9814453125</v>
      </c>
      <c r="L77" s="61">
        <v>81.933250427246094</v>
      </c>
      <c r="M77" s="61">
        <v>653.508544921875</v>
      </c>
      <c r="N77" s="61">
        <v>10.82577514648438</v>
      </c>
      <c r="O77" s="61">
        <v>1310.501342773438</v>
      </c>
      <c r="P77" s="61">
        <v>21.709268569946289</v>
      </c>
      <c r="Q77" s="61">
        <v>0</v>
      </c>
      <c r="R77" s="61">
        <v>0</v>
      </c>
      <c r="S77" s="61">
        <v>0</v>
      </c>
      <c r="T77" s="61">
        <v>0</v>
      </c>
      <c r="U77" s="61">
        <v>51.283065795898438</v>
      </c>
      <c r="V77" s="61">
        <v>0.84953588247299194</v>
      </c>
      <c r="W77" s="61">
        <v>5985.3150787353516</v>
      </c>
      <c r="X77" s="61">
        <v>3652.76611328125</v>
      </c>
      <c r="Y77" s="61">
        <v>60.510341644287109</v>
      </c>
      <c r="Z77" s="61">
        <v>2383.83203125</v>
      </c>
      <c r="AA77" s="61">
        <v>3652.76611328125</v>
      </c>
      <c r="AB77" s="61">
        <v>60.510341644287109</v>
      </c>
      <c r="AC77" s="61">
        <v>2383.83203125</v>
      </c>
      <c r="AD77" s="61">
        <v>3670.40087890625</v>
      </c>
      <c r="AE77" s="61">
        <v>60.802471160888672</v>
      </c>
      <c r="AF77" s="61">
        <v>2366.197265625</v>
      </c>
      <c r="AG77" s="61">
        <v>0</v>
      </c>
      <c r="AH77" s="61">
        <v>0</v>
      </c>
      <c r="AI77" s="61">
        <v>6036.59814453125</v>
      </c>
      <c r="AJ77" s="61">
        <v>684.48724365234375</v>
      </c>
      <c r="AK77" s="61">
        <v>11.33895683288574</v>
      </c>
      <c r="AL77" s="61">
        <v>5352.1109008789063</v>
      </c>
      <c r="AM77" s="60"/>
    </row>
    <row r="78" spans="1:39" ht="14.45">
      <c r="A78">
        <v>255</v>
      </c>
      <c r="B78" t="s">
        <v>452</v>
      </c>
      <c r="C78" t="s">
        <v>453</v>
      </c>
      <c r="D78" t="s">
        <v>454</v>
      </c>
      <c r="E78" t="s">
        <v>2129</v>
      </c>
      <c r="F78" t="s">
        <v>240</v>
      </c>
      <c r="G78" t="s">
        <v>2475</v>
      </c>
      <c r="H78" s="61">
        <v>1678.17041015625</v>
      </c>
      <c r="I78" s="61">
        <v>573.2034912109375</v>
      </c>
      <c r="J78" s="61">
        <v>34.156452178955078</v>
      </c>
      <c r="K78" s="61">
        <v>1104.966918945312</v>
      </c>
      <c r="L78" s="61">
        <v>65.843544006347656</v>
      </c>
      <c r="M78" s="61">
        <v>0</v>
      </c>
      <c r="N78" s="61">
        <v>0</v>
      </c>
      <c r="O78" s="61">
        <v>0</v>
      </c>
      <c r="P78" s="61">
        <v>0</v>
      </c>
      <c r="Q78" s="61">
        <v>381.2552490234375</v>
      </c>
      <c r="R78" s="61">
        <v>22.718505859375</v>
      </c>
      <c r="S78" s="61">
        <v>1240.342651367188</v>
      </c>
      <c r="T78" s="61">
        <v>73.910408020019531</v>
      </c>
      <c r="U78" s="61">
        <v>668.6590576171875</v>
      </c>
      <c r="V78" s="61">
        <v>39.844528198242188</v>
      </c>
      <c r="W78" s="61">
        <v>1009.511352539062</v>
      </c>
      <c r="X78" s="61">
        <v>352.983154296875</v>
      </c>
      <c r="Y78" s="61">
        <v>21.033807754516602</v>
      </c>
      <c r="Z78" s="61">
        <v>1325.187255859375</v>
      </c>
      <c r="AA78" s="61">
        <v>469.59561157226563</v>
      </c>
      <c r="AB78" s="61">
        <v>27.98259353637695</v>
      </c>
      <c r="AC78" s="61">
        <v>1208.5747985839839</v>
      </c>
      <c r="AD78" s="61">
        <v>828.3177490234375</v>
      </c>
      <c r="AE78" s="61">
        <v>49.358379364013672</v>
      </c>
      <c r="AF78" s="61">
        <v>849.8526611328125</v>
      </c>
      <c r="AG78" s="61">
        <v>798.343505859375</v>
      </c>
      <c r="AH78" s="61">
        <v>47.572254180908203</v>
      </c>
      <c r="AI78" s="61">
        <v>879.826904296875</v>
      </c>
      <c r="AJ78" s="61">
        <v>17.099552154541019</v>
      </c>
      <c r="AK78" s="61">
        <v>1.018940210342407</v>
      </c>
      <c r="AL78" s="61">
        <v>1661.070858001709</v>
      </c>
      <c r="AM78" s="60"/>
    </row>
    <row r="79" spans="1:39" ht="14.45">
      <c r="A79">
        <v>38</v>
      </c>
      <c r="B79" t="s">
        <v>455</v>
      </c>
      <c r="C79" t="s">
        <v>456</v>
      </c>
      <c r="D79" t="s">
        <v>457</v>
      </c>
      <c r="E79" t="s">
        <v>2132</v>
      </c>
      <c r="F79" t="s">
        <v>256</v>
      </c>
      <c r="G79" t="s">
        <v>2476</v>
      </c>
      <c r="H79" s="61">
        <v>3555.243896484375</v>
      </c>
      <c r="I79" s="61">
        <v>1113.095703125</v>
      </c>
      <c r="J79" s="61">
        <v>31.308561325073239</v>
      </c>
      <c r="K79" s="61">
        <v>2442.148193359375</v>
      </c>
      <c r="L79" s="61">
        <v>68.691436767578125</v>
      </c>
      <c r="M79" s="61">
        <v>53.286991119384773</v>
      </c>
      <c r="N79" s="61">
        <v>1.4988279342651369</v>
      </c>
      <c r="O79" s="61">
        <v>26.876907348632809</v>
      </c>
      <c r="P79" s="61">
        <v>0.75597929954528809</v>
      </c>
      <c r="Q79" s="61">
        <v>0</v>
      </c>
      <c r="R79" s="61">
        <v>0</v>
      </c>
      <c r="S79" s="61">
        <v>0</v>
      </c>
      <c r="T79" s="61">
        <v>0</v>
      </c>
      <c r="U79" s="61">
        <v>1074.646362304688</v>
      </c>
      <c r="V79" s="61">
        <v>30.227077484130859</v>
      </c>
      <c r="W79" s="61">
        <v>2480.597534179687</v>
      </c>
      <c r="X79" s="61">
        <v>103.51926422119141</v>
      </c>
      <c r="Y79" s="61">
        <v>2.9117345809936519</v>
      </c>
      <c r="Z79" s="61">
        <v>3451.724632263184</v>
      </c>
      <c r="AA79" s="61">
        <v>103.51926422119141</v>
      </c>
      <c r="AB79" s="61">
        <v>2.9117345809936519</v>
      </c>
      <c r="AC79" s="61">
        <v>3451.724632263184</v>
      </c>
      <c r="AD79" s="61">
        <v>1178.165649414062</v>
      </c>
      <c r="AE79" s="61">
        <v>33.138813018798828</v>
      </c>
      <c r="AF79" s="61">
        <v>2377.078247070313</v>
      </c>
      <c r="AG79" s="61">
        <v>1534.828247070312</v>
      </c>
      <c r="AH79" s="61">
        <v>43.170825958251953</v>
      </c>
      <c r="AI79" s="61">
        <v>2020.415649414063</v>
      </c>
      <c r="AJ79" s="61">
        <v>340.16671752929688</v>
      </c>
      <c r="AK79" s="61">
        <v>9.5680274963378906</v>
      </c>
      <c r="AL79" s="61">
        <v>3215.0771789550781</v>
      </c>
      <c r="AM79" s="60"/>
    </row>
    <row r="80" spans="1:39" ht="14.45">
      <c r="A80">
        <v>301</v>
      </c>
      <c r="B80" t="s">
        <v>458</v>
      </c>
      <c r="C80" t="s">
        <v>459</v>
      </c>
      <c r="D80" t="s">
        <v>459</v>
      </c>
      <c r="E80" t="s">
        <v>2123</v>
      </c>
      <c r="F80" t="s">
        <v>261</v>
      </c>
      <c r="G80" t="s">
        <v>2477</v>
      </c>
      <c r="H80" s="61">
        <v>7503.27978515625</v>
      </c>
      <c r="I80" s="61">
        <v>427.91766357421881</v>
      </c>
      <c r="J80" s="61">
        <v>5.7030749320983887</v>
      </c>
      <c r="K80" s="61">
        <v>7075.3623046875</v>
      </c>
      <c r="L80" s="61">
        <v>94.296928405761719</v>
      </c>
      <c r="M80" s="61">
        <v>0</v>
      </c>
      <c r="N80" s="61">
        <v>0</v>
      </c>
      <c r="O80" s="61">
        <v>0</v>
      </c>
      <c r="P80" s="61">
        <v>0</v>
      </c>
      <c r="Q80" s="61">
        <v>0</v>
      </c>
      <c r="R80" s="61">
        <v>0</v>
      </c>
      <c r="S80" s="61">
        <v>0</v>
      </c>
      <c r="T80" s="61">
        <v>0</v>
      </c>
      <c r="U80" s="61">
        <v>0</v>
      </c>
      <c r="V80" s="61">
        <v>0</v>
      </c>
      <c r="W80" s="61">
        <v>7503.27978515625</v>
      </c>
      <c r="X80" s="61">
        <v>0</v>
      </c>
      <c r="Y80" s="61">
        <v>0</v>
      </c>
      <c r="Z80" s="61">
        <v>7503.27978515625</v>
      </c>
      <c r="AA80" s="61">
        <v>0</v>
      </c>
      <c r="AB80" s="61">
        <v>0</v>
      </c>
      <c r="AC80" s="61">
        <v>7503.27978515625</v>
      </c>
      <c r="AD80" s="61">
        <v>0</v>
      </c>
      <c r="AE80" s="61">
        <v>0</v>
      </c>
      <c r="AF80" s="61">
        <v>7503.27978515625</v>
      </c>
      <c r="AG80" s="61">
        <v>0</v>
      </c>
      <c r="AH80" s="61">
        <v>0</v>
      </c>
      <c r="AI80" s="61">
        <v>7503.27978515625</v>
      </c>
      <c r="AJ80" s="61">
        <v>0</v>
      </c>
      <c r="AK80" s="61">
        <v>0</v>
      </c>
      <c r="AL80" s="61">
        <v>7503.27978515625</v>
      </c>
      <c r="AM80" s="60"/>
    </row>
    <row r="81" spans="1:39" ht="14.45">
      <c r="A81">
        <v>46</v>
      </c>
      <c r="B81" t="s">
        <v>461</v>
      </c>
      <c r="C81" t="s">
        <v>462</v>
      </c>
      <c r="D81" t="s">
        <v>463</v>
      </c>
      <c r="E81" t="s">
        <v>2108</v>
      </c>
      <c r="F81" t="s">
        <v>215</v>
      </c>
      <c r="G81" t="s">
        <v>2478</v>
      </c>
      <c r="H81" s="61">
        <v>0</v>
      </c>
      <c r="I81" s="61">
        <v>0</v>
      </c>
      <c r="J81" s="61">
        <v>0</v>
      </c>
      <c r="K81" s="61">
        <v>0</v>
      </c>
      <c r="L81" s="61">
        <v>0</v>
      </c>
      <c r="M81" s="61">
        <v>0</v>
      </c>
      <c r="N81" s="61">
        <v>0</v>
      </c>
      <c r="O81" s="61">
        <v>0</v>
      </c>
      <c r="P81" s="61">
        <v>0</v>
      </c>
      <c r="Q81" s="61">
        <v>0</v>
      </c>
      <c r="R81" s="61">
        <v>0</v>
      </c>
      <c r="S81" s="61">
        <v>0</v>
      </c>
      <c r="T81" s="61">
        <v>0</v>
      </c>
      <c r="U81" s="61">
        <v>0</v>
      </c>
      <c r="V81" s="61">
        <v>0</v>
      </c>
      <c r="W81" s="61">
        <v>0</v>
      </c>
      <c r="X81" s="61">
        <v>0</v>
      </c>
      <c r="Y81" s="61">
        <v>0</v>
      </c>
      <c r="Z81" s="61">
        <v>0</v>
      </c>
      <c r="AA81" s="61">
        <v>0</v>
      </c>
      <c r="AB81" s="61">
        <v>0</v>
      </c>
      <c r="AC81" s="61">
        <v>0</v>
      </c>
      <c r="AD81" s="61">
        <v>0</v>
      </c>
      <c r="AE81" s="61">
        <v>0</v>
      </c>
      <c r="AF81" s="61">
        <v>0</v>
      </c>
      <c r="AG81" s="61">
        <v>0</v>
      </c>
      <c r="AH81" s="61">
        <v>0</v>
      </c>
      <c r="AI81" s="61">
        <v>0</v>
      </c>
      <c r="AJ81" s="61">
        <v>0</v>
      </c>
      <c r="AK81" s="61">
        <v>0</v>
      </c>
      <c r="AL81" s="61">
        <v>0</v>
      </c>
      <c r="AM81" s="60"/>
    </row>
    <row r="82" spans="1:39" ht="14.45">
      <c r="A82">
        <v>114</v>
      </c>
      <c r="B82" t="s">
        <v>465</v>
      </c>
      <c r="C82" t="s">
        <v>466</v>
      </c>
      <c r="D82" t="s">
        <v>466</v>
      </c>
      <c r="E82" t="s">
        <v>2110</v>
      </c>
      <c r="F82" t="s">
        <v>220</v>
      </c>
      <c r="G82" t="s">
        <v>2479</v>
      </c>
      <c r="H82" s="61">
        <v>492.09732055664063</v>
      </c>
      <c r="I82" s="61">
        <v>87.217071533203125</v>
      </c>
      <c r="J82" s="61">
        <v>17.723541259765621</v>
      </c>
      <c r="K82" s="61">
        <v>404.8802490234375</v>
      </c>
      <c r="L82" s="61">
        <v>82.276458740234375</v>
      </c>
      <c r="M82" s="61">
        <v>0</v>
      </c>
      <c r="N82" s="61">
        <v>0</v>
      </c>
      <c r="O82" s="61">
        <v>0</v>
      </c>
      <c r="P82" s="61">
        <v>0</v>
      </c>
      <c r="Q82" s="61">
        <v>0</v>
      </c>
      <c r="R82" s="61">
        <v>0</v>
      </c>
      <c r="S82" s="61">
        <v>0</v>
      </c>
      <c r="T82" s="61">
        <v>0</v>
      </c>
      <c r="U82" s="61">
        <v>8.9877099990844727</v>
      </c>
      <c r="V82" s="61">
        <v>1.8264091014862061</v>
      </c>
      <c r="W82" s="61">
        <v>483.10961055755621</v>
      </c>
      <c r="X82" s="61">
        <v>182.9797668457031</v>
      </c>
      <c r="Y82" s="61">
        <v>37.18365478515625</v>
      </c>
      <c r="Z82" s="61">
        <v>309.1175537109375</v>
      </c>
      <c r="AA82" s="61">
        <v>371.92462158203119</v>
      </c>
      <c r="AB82" s="61">
        <v>75.579483032226563</v>
      </c>
      <c r="AC82" s="61">
        <v>120.1726989746094</v>
      </c>
      <c r="AD82" s="61">
        <v>380.912353515625</v>
      </c>
      <c r="AE82" s="61">
        <v>77.405899047851563</v>
      </c>
      <c r="AF82" s="61">
        <v>111.1849670410156</v>
      </c>
      <c r="AG82" s="61">
        <v>0</v>
      </c>
      <c r="AH82" s="61">
        <v>0</v>
      </c>
      <c r="AI82" s="61">
        <v>492.09732055664063</v>
      </c>
      <c r="AJ82" s="61">
        <v>31.209390640258789</v>
      </c>
      <c r="AK82" s="61">
        <v>6.3421173095703116</v>
      </c>
      <c r="AL82" s="61">
        <v>460.88792991638178</v>
      </c>
      <c r="AM82" s="60"/>
    </row>
    <row r="83" spans="1:39" ht="14.45">
      <c r="A83">
        <v>81</v>
      </c>
      <c r="B83" t="s">
        <v>468</v>
      </c>
      <c r="C83" t="s">
        <v>469</v>
      </c>
      <c r="D83" t="s">
        <v>470</v>
      </c>
      <c r="E83" t="s">
        <v>2110</v>
      </c>
      <c r="F83" t="s">
        <v>220</v>
      </c>
      <c r="G83" t="s">
        <v>2480</v>
      </c>
      <c r="H83" s="61">
        <v>788.18060302734375</v>
      </c>
      <c r="I83" s="61">
        <v>317.3533935546875</v>
      </c>
      <c r="J83" s="61">
        <v>40.264045715332031</v>
      </c>
      <c r="K83" s="61">
        <v>470.82720947265619</v>
      </c>
      <c r="L83" s="61">
        <v>59.735954284667969</v>
      </c>
      <c r="M83" s="61">
        <v>0</v>
      </c>
      <c r="N83" s="61">
        <v>0</v>
      </c>
      <c r="O83" s="61">
        <v>0</v>
      </c>
      <c r="P83" s="61">
        <v>0</v>
      </c>
      <c r="Q83" s="61">
        <v>0</v>
      </c>
      <c r="R83" s="61">
        <v>0</v>
      </c>
      <c r="S83" s="61">
        <v>0</v>
      </c>
      <c r="T83" s="61">
        <v>0</v>
      </c>
      <c r="U83" s="61">
        <v>0</v>
      </c>
      <c r="V83" s="61">
        <v>0</v>
      </c>
      <c r="W83" s="61">
        <v>788.18060302734375</v>
      </c>
      <c r="X83" s="61">
        <v>76.669578552246094</v>
      </c>
      <c r="Y83" s="61">
        <v>9.727412223815918</v>
      </c>
      <c r="Z83" s="61">
        <v>711.51102447509766</v>
      </c>
      <c r="AA83" s="61">
        <v>410.15594482421881</v>
      </c>
      <c r="AB83" s="61">
        <v>52.038318634033203</v>
      </c>
      <c r="AC83" s="61">
        <v>378.02465820312489</v>
      </c>
      <c r="AD83" s="61">
        <v>410.15594482421881</v>
      </c>
      <c r="AE83" s="61">
        <v>52.038318634033203</v>
      </c>
      <c r="AF83" s="61">
        <v>378.02465820312489</v>
      </c>
      <c r="AG83" s="61">
        <v>0</v>
      </c>
      <c r="AH83" s="61">
        <v>0</v>
      </c>
      <c r="AI83" s="61">
        <v>788.18060302734375</v>
      </c>
      <c r="AJ83" s="61">
        <v>0</v>
      </c>
      <c r="AK83" s="61">
        <v>0</v>
      </c>
      <c r="AL83" s="61">
        <v>788.18060302734375</v>
      </c>
      <c r="AM83" s="60"/>
    </row>
    <row r="84" spans="1:39" ht="14.45">
      <c r="A84">
        <v>41</v>
      </c>
      <c r="B84" t="s">
        <v>472</v>
      </c>
      <c r="C84" t="s">
        <v>473</v>
      </c>
      <c r="D84" t="s">
        <v>474</v>
      </c>
      <c r="E84" t="s">
        <v>2110</v>
      </c>
      <c r="F84" t="s">
        <v>220</v>
      </c>
      <c r="G84" t="s">
        <v>2481</v>
      </c>
      <c r="H84" s="61">
        <v>233.9104919433594</v>
      </c>
      <c r="I84" s="61">
        <v>45.210350036621087</v>
      </c>
      <c r="J84" s="61">
        <v>19.328056335449219</v>
      </c>
      <c r="K84" s="61">
        <v>188.70013427734381</v>
      </c>
      <c r="L84" s="61">
        <v>80.671943664550781</v>
      </c>
      <c r="M84" s="61">
        <v>0</v>
      </c>
      <c r="N84" s="61">
        <v>0</v>
      </c>
      <c r="O84" s="61">
        <v>0</v>
      </c>
      <c r="P84" s="61">
        <v>0</v>
      </c>
      <c r="Q84" s="61">
        <v>0</v>
      </c>
      <c r="R84" s="61">
        <v>0</v>
      </c>
      <c r="S84" s="61">
        <v>0</v>
      </c>
      <c r="T84" s="61">
        <v>0</v>
      </c>
      <c r="U84" s="61">
        <v>0</v>
      </c>
      <c r="V84" s="61">
        <v>0</v>
      </c>
      <c r="W84" s="61">
        <v>233.9104919433594</v>
      </c>
      <c r="X84" s="61">
        <v>76.669578552246094</v>
      </c>
      <c r="Y84" s="61">
        <v>32.777317047119141</v>
      </c>
      <c r="Z84" s="61">
        <v>157.24091339111331</v>
      </c>
      <c r="AA84" s="61">
        <v>169.0971374511719</v>
      </c>
      <c r="AB84" s="61">
        <v>72.291389465332031</v>
      </c>
      <c r="AC84" s="61">
        <v>64.8133544921875</v>
      </c>
      <c r="AD84" s="61">
        <v>169.0971374511719</v>
      </c>
      <c r="AE84" s="61">
        <v>72.291389465332031</v>
      </c>
      <c r="AF84" s="61">
        <v>64.8133544921875</v>
      </c>
      <c r="AG84" s="61">
        <v>0</v>
      </c>
      <c r="AH84" s="61">
        <v>0</v>
      </c>
      <c r="AI84" s="61">
        <v>233.9104919433594</v>
      </c>
      <c r="AJ84" s="61">
        <v>0</v>
      </c>
      <c r="AK84" s="61">
        <v>0</v>
      </c>
      <c r="AL84" s="61">
        <v>233.9104919433594</v>
      </c>
      <c r="AM84" s="60"/>
    </row>
    <row r="85" spans="1:39" ht="14.45">
      <c r="A85">
        <v>142</v>
      </c>
      <c r="B85" t="s">
        <v>476</v>
      </c>
      <c r="C85" t="s">
        <v>477</v>
      </c>
      <c r="D85" t="s">
        <v>477</v>
      </c>
      <c r="E85" t="s">
        <v>2121</v>
      </c>
      <c r="F85" t="s">
        <v>256</v>
      </c>
      <c r="G85" t="s">
        <v>2482</v>
      </c>
      <c r="H85" s="61">
        <v>215.4208068847656</v>
      </c>
      <c r="I85" s="61">
        <v>26.149557113647461</v>
      </c>
      <c r="J85" s="61">
        <v>12.13882637023926</v>
      </c>
      <c r="K85" s="61">
        <v>189.27125549316409</v>
      </c>
      <c r="L85" s="61">
        <v>87.861175537109375</v>
      </c>
      <c r="M85" s="61">
        <v>9.0055197477340698E-2</v>
      </c>
      <c r="N85" s="61">
        <v>4.1804317384958267E-2</v>
      </c>
      <c r="O85" s="61">
        <v>0</v>
      </c>
      <c r="P85" s="61">
        <v>0</v>
      </c>
      <c r="Q85" s="61">
        <v>2.1427958011627202</v>
      </c>
      <c r="R85" s="61">
        <v>0.99470233917236328</v>
      </c>
      <c r="S85" s="61">
        <v>0</v>
      </c>
      <c r="T85" s="61">
        <v>0</v>
      </c>
      <c r="U85" s="61">
        <v>33.721805572509773</v>
      </c>
      <c r="V85" s="61">
        <v>15.653922080993651</v>
      </c>
      <c r="W85" s="61">
        <v>181.6990013122558</v>
      </c>
      <c r="X85" s="61">
        <v>170.17460632324219</v>
      </c>
      <c r="Y85" s="61">
        <v>78.996368408203125</v>
      </c>
      <c r="Z85" s="61">
        <v>45.246200561523409</v>
      </c>
      <c r="AA85" s="61">
        <v>175.9917907714844</v>
      </c>
      <c r="AB85" s="61">
        <v>81.696746826171875</v>
      </c>
      <c r="AC85" s="61">
        <v>39.429016113281193</v>
      </c>
      <c r="AD85" s="61">
        <v>175.9917907714844</v>
      </c>
      <c r="AE85" s="61">
        <v>81.696746826171875</v>
      </c>
      <c r="AF85" s="61">
        <v>39.429016113281193</v>
      </c>
      <c r="AG85" s="61">
        <v>0</v>
      </c>
      <c r="AH85" s="61">
        <v>0</v>
      </c>
      <c r="AI85" s="61">
        <v>215.4208068847656</v>
      </c>
      <c r="AJ85" s="61">
        <v>32.277080535888672</v>
      </c>
      <c r="AK85" s="61">
        <v>14.98326969146729</v>
      </c>
      <c r="AL85" s="61">
        <v>183.1437263488769</v>
      </c>
      <c r="AM85" s="60"/>
    </row>
    <row r="86" spans="1:39" ht="14.45">
      <c r="A86">
        <v>143</v>
      </c>
      <c r="B86" t="s">
        <v>479</v>
      </c>
      <c r="C86" t="s">
        <v>480</v>
      </c>
      <c r="D86" t="s">
        <v>480</v>
      </c>
      <c r="E86" t="s">
        <v>2121</v>
      </c>
      <c r="F86" t="s">
        <v>256</v>
      </c>
      <c r="G86" t="s">
        <v>2483</v>
      </c>
      <c r="H86" s="61">
        <v>53.104255676269531</v>
      </c>
      <c r="I86" s="61">
        <v>3.5787570476531978</v>
      </c>
      <c r="J86" s="61">
        <v>6.7391157150268546</v>
      </c>
      <c r="K86" s="61">
        <v>49.525497436523438</v>
      </c>
      <c r="L86" s="61">
        <v>93.260887145996094</v>
      </c>
      <c r="M86" s="61">
        <v>3.5793953575193882E-3</v>
      </c>
      <c r="N86" s="61">
        <v>6.7403176799416542E-3</v>
      </c>
      <c r="O86" s="61">
        <v>0</v>
      </c>
      <c r="P86" s="61">
        <v>0</v>
      </c>
      <c r="Q86" s="61">
        <v>0</v>
      </c>
      <c r="R86" s="61">
        <v>0</v>
      </c>
      <c r="S86" s="61">
        <v>0</v>
      </c>
      <c r="T86" s="61">
        <v>0</v>
      </c>
      <c r="U86" s="61">
        <v>0</v>
      </c>
      <c r="V86" s="61">
        <v>0</v>
      </c>
      <c r="W86" s="61">
        <v>53.104255676269531</v>
      </c>
      <c r="X86" s="61">
        <v>40.227664947509773</v>
      </c>
      <c r="Y86" s="61">
        <v>75.752243041992188</v>
      </c>
      <c r="Z86" s="61">
        <v>12.87659072875976</v>
      </c>
      <c r="AA86" s="61">
        <v>45.991043090820313</v>
      </c>
      <c r="AB86" s="61">
        <v>86.605194091796875</v>
      </c>
      <c r="AC86" s="61">
        <v>7.1132125854492188</v>
      </c>
      <c r="AD86" s="61">
        <v>45.991043090820313</v>
      </c>
      <c r="AE86" s="61">
        <v>86.605194091796875</v>
      </c>
      <c r="AF86" s="61">
        <v>7.1132125854492188</v>
      </c>
      <c r="AG86" s="61">
        <v>0</v>
      </c>
      <c r="AH86" s="61">
        <v>0</v>
      </c>
      <c r="AI86" s="61">
        <v>53.104255676269531</v>
      </c>
      <c r="AJ86" s="61">
        <v>2.2596709728240971</v>
      </c>
      <c r="AK86" s="61">
        <v>4.255159854888916</v>
      </c>
      <c r="AL86" s="61">
        <v>50.844584703445427</v>
      </c>
      <c r="AM86" s="60"/>
    </row>
    <row r="87" spans="1:39" ht="14.45">
      <c r="A87">
        <v>10</v>
      </c>
      <c r="B87" t="s">
        <v>482</v>
      </c>
      <c r="C87" t="s">
        <v>483</v>
      </c>
      <c r="D87" t="s">
        <v>483</v>
      </c>
      <c r="E87" t="s">
        <v>2140</v>
      </c>
      <c r="F87" t="s">
        <v>240</v>
      </c>
      <c r="G87" t="s">
        <v>2484</v>
      </c>
      <c r="H87" s="61">
        <v>1617.235595703125</v>
      </c>
      <c r="I87" s="61">
        <v>0</v>
      </c>
      <c r="J87" s="61">
        <v>0</v>
      </c>
      <c r="K87" s="61">
        <v>0</v>
      </c>
      <c r="L87" s="61">
        <v>0</v>
      </c>
      <c r="M87" s="61">
        <v>0</v>
      </c>
      <c r="N87" s="61">
        <v>0</v>
      </c>
      <c r="O87" s="61">
        <v>0</v>
      </c>
      <c r="P87" s="61">
        <v>0</v>
      </c>
      <c r="Q87" s="61">
        <v>356.48394775390619</v>
      </c>
      <c r="R87" s="61">
        <v>22.042795181274411</v>
      </c>
      <c r="S87" s="61">
        <v>1230.92236328125</v>
      </c>
      <c r="T87" s="61">
        <v>76.112739562988281</v>
      </c>
      <c r="U87" s="61">
        <v>1617.235595703125</v>
      </c>
      <c r="V87" s="61">
        <v>100</v>
      </c>
      <c r="W87" s="61">
        <v>0</v>
      </c>
      <c r="X87" s="61">
        <v>644.9931640625</v>
      </c>
      <c r="Y87" s="61">
        <v>39.882450103759773</v>
      </c>
      <c r="Z87" s="61">
        <v>972.242431640625</v>
      </c>
      <c r="AA87" s="61">
        <v>470.22708129882813</v>
      </c>
      <c r="AB87" s="61">
        <v>29.075981140136719</v>
      </c>
      <c r="AC87" s="61">
        <v>1147.0085144042971</v>
      </c>
      <c r="AD87" s="61">
        <v>1617.235595703125</v>
      </c>
      <c r="AE87" s="61">
        <v>100</v>
      </c>
      <c r="AF87" s="61">
        <v>0</v>
      </c>
      <c r="AG87" s="61">
        <v>780.74169921875</v>
      </c>
      <c r="AH87" s="61">
        <v>48.276309967041023</v>
      </c>
      <c r="AI87" s="61">
        <v>836.493896484375</v>
      </c>
      <c r="AJ87" s="61">
        <v>2.831917285919189</v>
      </c>
      <c r="AK87" s="61">
        <v>0.17510852217674261</v>
      </c>
      <c r="AL87" s="61">
        <v>1614.403678417206</v>
      </c>
      <c r="AM87" s="60"/>
    </row>
    <row r="88" spans="1:39" ht="14.45">
      <c r="A88">
        <v>270</v>
      </c>
      <c r="B88" t="s">
        <v>485</v>
      </c>
      <c r="C88" t="s">
        <v>486</v>
      </c>
      <c r="D88" t="s">
        <v>486</v>
      </c>
      <c r="E88" t="s">
        <v>2108</v>
      </c>
      <c r="F88" t="s">
        <v>224</v>
      </c>
      <c r="G88" t="s">
        <v>2485</v>
      </c>
      <c r="H88" s="61">
        <v>263.98519897460938</v>
      </c>
      <c r="I88" s="61">
        <v>0</v>
      </c>
      <c r="J88" s="61">
        <v>0</v>
      </c>
      <c r="K88" s="61">
        <v>0</v>
      </c>
      <c r="L88" s="61">
        <v>0</v>
      </c>
      <c r="M88" s="61">
        <v>0</v>
      </c>
      <c r="N88" s="61">
        <v>0</v>
      </c>
      <c r="O88" s="61">
        <v>0</v>
      </c>
      <c r="P88" s="61">
        <v>0</v>
      </c>
      <c r="Q88" s="61">
        <v>170.52813720703119</v>
      </c>
      <c r="R88" s="61">
        <v>64.597610473632813</v>
      </c>
      <c r="S88" s="61">
        <v>75.577308654785156</v>
      </c>
      <c r="T88" s="61">
        <v>28.629375457763668</v>
      </c>
      <c r="U88" s="61">
        <v>263.98519897460938</v>
      </c>
      <c r="V88" s="61">
        <v>100</v>
      </c>
      <c r="W88" s="61">
        <v>0</v>
      </c>
      <c r="X88" s="61">
        <v>0</v>
      </c>
      <c r="Y88" s="61">
        <v>0</v>
      </c>
      <c r="Z88" s="61">
        <v>263.98519897460938</v>
      </c>
      <c r="AA88" s="61">
        <v>26.707038879394531</v>
      </c>
      <c r="AB88" s="61">
        <v>10.11686992645264</v>
      </c>
      <c r="AC88" s="61">
        <v>237.27816009521479</v>
      </c>
      <c r="AD88" s="61">
        <v>263.98519897460938</v>
      </c>
      <c r="AE88" s="61">
        <v>100</v>
      </c>
      <c r="AF88" s="61">
        <v>0</v>
      </c>
      <c r="AG88" s="61">
        <v>192.703369140625</v>
      </c>
      <c r="AH88" s="61">
        <v>72.997787475585938</v>
      </c>
      <c r="AI88" s="61">
        <v>71.281829833984375</v>
      </c>
      <c r="AJ88" s="61">
        <v>0</v>
      </c>
      <c r="AK88" s="61">
        <v>0</v>
      </c>
      <c r="AL88" s="61">
        <v>263.98519897460938</v>
      </c>
      <c r="AM88" s="60"/>
    </row>
    <row r="89" spans="1:39" ht="14.45">
      <c r="A89">
        <v>302</v>
      </c>
      <c r="B89" t="s">
        <v>488</v>
      </c>
      <c r="C89" t="s">
        <v>489</v>
      </c>
      <c r="D89" t="s">
        <v>490</v>
      </c>
      <c r="E89" t="s">
        <v>2108</v>
      </c>
      <c r="F89" t="s">
        <v>224</v>
      </c>
      <c r="G89" t="s">
        <v>2486</v>
      </c>
      <c r="H89" s="61">
        <v>4368.9541015625</v>
      </c>
      <c r="I89" s="61">
        <v>0</v>
      </c>
      <c r="J89" s="61">
        <v>0</v>
      </c>
      <c r="K89" s="61">
        <v>0</v>
      </c>
      <c r="L89" s="61">
        <v>0</v>
      </c>
      <c r="M89" s="61">
        <v>0</v>
      </c>
      <c r="N89" s="61">
        <v>0</v>
      </c>
      <c r="O89" s="61">
        <v>0</v>
      </c>
      <c r="P89" s="61">
        <v>0</v>
      </c>
      <c r="Q89" s="61">
        <v>2007.989624023438</v>
      </c>
      <c r="R89" s="61">
        <v>45.960418701171882</v>
      </c>
      <c r="S89" s="61">
        <v>2360.964599609375</v>
      </c>
      <c r="T89" s="61">
        <v>54.039585113525391</v>
      </c>
      <c r="U89" s="61">
        <v>4184.5966796875</v>
      </c>
      <c r="V89" s="61">
        <v>95.780281066894531</v>
      </c>
      <c r="W89" s="61">
        <v>184.357421875</v>
      </c>
      <c r="X89" s="61">
        <v>810.574462890625</v>
      </c>
      <c r="Y89" s="61">
        <v>18.553056716918949</v>
      </c>
      <c r="Z89" s="61">
        <v>3558.379638671875</v>
      </c>
      <c r="AA89" s="61">
        <v>1817.697265625</v>
      </c>
      <c r="AB89" s="61">
        <v>41.604862213134773</v>
      </c>
      <c r="AC89" s="61">
        <v>2551.2568359375</v>
      </c>
      <c r="AD89" s="61">
        <v>4285.44921875</v>
      </c>
      <c r="AE89" s="61">
        <v>98.088676452636719</v>
      </c>
      <c r="AF89" s="61">
        <v>83.5048828125</v>
      </c>
      <c r="AG89" s="61">
        <v>4368.9541015625</v>
      </c>
      <c r="AH89" s="61">
        <v>100</v>
      </c>
      <c r="AI89" s="61">
        <v>0</v>
      </c>
      <c r="AJ89" s="61">
        <v>0.75207090377807617</v>
      </c>
      <c r="AK89" s="61">
        <v>1.7213979735970501E-2</v>
      </c>
      <c r="AL89" s="61">
        <v>4368.2020306587219</v>
      </c>
      <c r="AM89" s="60"/>
    </row>
    <row r="90" spans="1:39" ht="14.45">
      <c r="A90">
        <v>177</v>
      </c>
      <c r="B90" t="s">
        <v>492</v>
      </c>
      <c r="C90" t="s">
        <v>493</v>
      </c>
      <c r="D90" t="s">
        <v>493</v>
      </c>
      <c r="E90" t="s">
        <v>2124</v>
      </c>
      <c r="F90" t="s">
        <v>265</v>
      </c>
      <c r="G90" t="s">
        <v>2487</v>
      </c>
      <c r="H90" s="61">
        <v>511.9952392578125</v>
      </c>
      <c r="I90" s="61">
        <v>0</v>
      </c>
      <c r="J90" s="61">
        <v>0</v>
      </c>
      <c r="K90" s="61">
        <v>0</v>
      </c>
      <c r="L90" s="61">
        <v>0</v>
      </c>
      <c r="M90" s="61">
        <v>0.99250733852386475</v>
      </c>
      <c r="N90" s="61">
        <v>0.19385088980197909</v>
      </c>
      <c r="O90" s="61">
        <v>0</v>
      </c>
      <c r="P90" s="61">
        <v>0</v>
      </c>
      <c r="Q90" s="61">
        <v>148.8503112792969</v>
      </c>
      <c r="R90" s="61">
        <v>29.072597503662109</v>
      </c>
      <c r="S90" s="61">
        <v>0</v>
      </c>
      <c r="T90" s="61">
        <v>0</v>
      </c>
      <c r="U90" s="61">
        <v>437.63330078125</v>
      </c>
      <c r="V90" s="61">
        <v>85.476043701171875</v>
      </c>
      <c r="W90" s="61">
        <v>74.3619384765625</v>
      </c>
      <c r="X90" s="61">
        <v>24.631612777709961</v>
      </c>
      <c r="Y90" s="61">
        <v>4.8109064102172852</v>
      </c>
      <c r="Z90" s="61">
        <v>487.36362648010248</v>
      </c>
      <c r="AA90" s="61">
        <v>255.94581604003909</v>
      </c>
      <c r="AB90" s="61">
        <v>49.989883422851563</v>
      </c>
      <c r="AC90" s="61">
        <v>256.04942321777338</v>
      </c>
      <c r="AD90" s="61">
        <v>511.9952392578125</v>
      </c>
      <c r="AE90" s="61">
        <v>100</v>
      </c>
      <c r="AF90" s="61">
        <v>0</v>
      </c>
      <c r="AG90" s="61">
        <v>465.14614868164063</v>
      </c>
      <c r="AH90" s="61">
        <v>90.849700927734375</v>
      </c>
      <c r="AI90" s="61">
        <v>46.849090576171882</v>
      </c>
      <c r="AJ90" s="61">
        <v>0</v>
      </c>
      <c r="AK90" s="61">
        <v>0</v>
      </c>
      <c r="AL90" s="61">
        <v>511.9952392578125</v>
      </c>
      <c r="AM90" s="60"/>
    </row>
    <row r="91" spans="1:39" ht="14.45">
      <c r="A91">
        <v>20</v>
      </c>
      <c r="B91" t="s">
        <v>495</v>
      </c>
      <c r="C91" t="s">
        <v>496</v>
      </c>
      <c r="D91" t="s">
        <v>496</v>
      </c>
      <c r="E91" t="s">
        <v>2108</v>
      </c>
      <c r="F91" t="s">
        <v>224</v>
      </c>
      <c r="G91" t="s">
        <v>2488</v>
      </c>
      <c r="H91" s="61">
        <v>35.52679443359375</v>
      </c>
      <c r="I91" s="61">
        <v>0</v>
      </c>
      <c r="J91" s="61">
        <v>0</v>
      </c>
      <c r="K91" s="61">
        <v>0</v>
      </c>
      <c r="L91" s="61">
        <v>0</v>
      </c>
      <c r="M91" s="61">
        <v>0</v>
      </c>
      <c r="N91" s="61">
        <v>0</v>
      </c>
      <c r="O91" s="61">
        <v>0</v>
      </c>
      <c r="P91" s="61">
        <v>0</v>
      </c>
      <c r="Q91" s="61">
        <v>28.276433944702148</v>
      </c>
      <c r="R91" s="61">
        <v>79.591850280761719</v>
      </c>
      <c r="S91" s="61">
        <v>0</v>
      </c>
      <c r="T91" s="61">
        <v>0</v>
      </c>
      <c r="U91" s="61">
        <v>35.52679443359375</v>
      </c>
      <c r="V91" s="61">
        <v>100</v>
      </c>
      <c r="W91" s="61">
        <v>0</v>
      </c>
      <c r="X91" s="61">
        <v>0</v>
      </c>
      <c r="Y91" s="61">
        <v>0</v>
      </c>
      <c r="Z91" s="61">
        <v>35.52679443359375</v>
      </c>
      <c r="AA91" s="61">
        <v>12.887449264526371</v>
      </c>
      <c r="AB91" s="61">
        <v>36.275295257568359</v>
      </c>
      <c r="AC91" s="61">
        <v>22.639345169067379</v>
      </c>
      <c r="AD91" s="61">
        <v>35.52679443359375</v>
      </c>
      <c r="AE91" s="61">
        <v>100</v>
      </c>
      <c r="AF91" s="61">
        <v>0</v>
      </c>
      <c r="AG91" s="61">
        <v>23.3192024230957</v>
      </c>
      <c r="AH91" s="61">
        <v>65.638351440429688</v>
      </c>
      <c r="AI91" s="61">
        <v>12.20759201049805</v>
      </c>
      <c r="AJ91" s="61">
        <v>0</v>
      </c>
      <c r="AK91" s="61">
        <v>0</v>
      </c>
      <c r="AL91" s="61">
        <v>35.52679443359375</v>
      </c>
      <c r="AM91" s="60"/>
    </row>
    <row r="92" spans="1:39" ht="14.45">
      <c r="A92">
        <v>303</v>
      </c>
      <c r="B92" t="s">
        <v>497</v>
      </c>
      <c r="C92" t="s">
        <v>498</v>
      </c>
      <c r="D92" t="s">
        <v>499</v>
      </c>
      <c r="E92" t="s">
        <v>2108</v>
      </c>
      <c r="F92" t="s">
        <v>215</v>
      </c>
      <c r="G92" t="s">
        <v>2489</v>
      </c>
      <c r="H92" s="61">
        <v>0</v>
      </c>
      <c r="I92" s="61">
        <v>0</v>
      </c>
      <c r="J92" s="61">
        <v>0</v>
      </c>
      <c r="K92" s="61">
        <v>0</v>
      </c>
      <c r="L92" s="61">
        <v>0</v>
      </c>
      <c r="M92" s="61">
        <v>0</v>
      </c>
      <c r="N92" s="61">
        <v>0</v>
      </c>
      <c r="O92" s="61">
        <v>0</v>
      </c>
      <c r="P92" s="61">
        <v>0</v>
      </c>
      <c r="Q92" s="61">
        <v>0</v>
      </c>
      <c r="R92" s="61">
        <v>0</v>
      </c>
      <c r="S92" s="61">
        <v>0</v>
      </c>
      <c r="T92" s="61">
        <v>0</v>
      </c>
      <c r="U92" s="61">
        <v>0</v>
      </c>
      <c r="V92" s="61">
        <v>0</v>
      </c>
      <c r="W92" s="61">
        <v>0</v>
      </c>
      <c r="X92" s="61">
        <v>0</v>
      </c>
      <c r="Y92" s="61">
        <v>0</v>
      </c>
      <c r="Z92" s="61">
        <v>0</v>
      </c>
      <c r="AA92" s="61">
        <v>0</v>
      </c>
      <c r="AB92" s="61">
        <v>0</v>
      </c>
      <c r="AC92" s="61">
        <v>0</v>
      </c>
      <c r="AD92" s="61">
        <v>0</v>
      </c>
      <c r="AE92" s="61">
        <v>0</v>
      </c>
      <c r="AF92" s="61">
        <v>0</v>
      </c>
      <c r="AG92" s="61">
        <v>0</v>
      </c>
      <c r="AH92" s="61">
        <v>0</v>
      </c>
      <c r="AI92" s="61">
        <v>0</v>
      </c>
      <c r="AJ92" s="61">
        <v>0</v>
      </c>
      <c r="AK92" s="61">
        <v>0</v>
      </c>
      <c r="AL92" s="61">
        <v>0</v>
      </c>
      <c r="AM92" s="60"/>
    </row>
    <row r="93" spans="1:39" ht="14.45">
      <c r="A93">
        <v>269</v>
      </c>
      <c r="B93" t="s">
        <v>501</v>
      </c>
      <c r="C93" t="s">
        <v>502</v>
      </c>
      <c r="D93" t="s">
        <v>502</v>
      </c>
      <c r="E93" t="s">
        <v>2124</v>
      </c>
      <c r="F93" t="s">
        <v>265</v>
      </c>
      <c r="G93" t="s">
        <v>2490</v>
      </c>
      <c r="H93" s="61">
        <v>8362.9599609375</v>
      </c>
      <c r="I93" s="61">
        <v>0</v>
      </c>
      <c r="J93" s="61">
        <v>0</v>
      </c>
      <c r="K93" s="61">
        <v>0</v>
      </c>
      <c r="L93" s="61">
        <v>0</v>
      </c>
      <c r="M93" s="61">
        <v>138.23304748535159</v>
      </c>
      <c r="N93" s="61">
        <v>1.652920007705688</v>
      </c>
      <c r="O93" s="61">
        <v>10.062819480896</v>
      </c>
      <c r="P93" s="61">
        <v>0.12032604962587359</v>
      </c>
      <c r="Q93" s="61">
        <v>3865.078857421875</v>
      </c>
      <c r="R93" s="61">
        <v>46.216636657714837</v>
      </c>
      <c r="S93" s="61">
        <v>3456.2529296875</v>
      </c>
      <c r="T93" s="61">
        <v>41.328105926513672</v>
      </c>
      <c r="U93" s="61">
        <v>7746.39794921875</v>
      </c>
      <c r="V93" s="61">
        <v>92.627464294433594</v>
      </c>
      <c r="W93" s="61">
        <v>616.56201171875</v>
      </c>
      <c r="X93" s="61">
        <v>4192.048828125</v>
      </c>
      <c r="Y93" s="61">
        <v>50.126380920410163</v>
      </c>
      <c r="Z93" s="61">
        <v>4170.9111328125</v>
      </c>
      <c r="AA93" s="61">
        <v>5716.23046875</v>
      </c>
      <c r="AB93" s="61">
        <v>68.351760864257813</v>
      </c>
      <c r="AC93" s="61">
        <v>2646.7294921875</v>
      </c>
      <c r="AD93" s="61">
        <v>8362.9599609375</v>
      </c>
      <c r="AE93" s="61">
        <v>100</v>
      </c>
      <c r="AF93" s="61">
        <v>0</v>
      </c>
      <c r="AG93" s="61">
        <v>3043.019287109375</v>
      </c>
      <c r="AH93" s="61">
        <v>36.386867523193359</v>
      </c>
      <c r="AI93" s="61">
        <v>5319.940673828125</v>
      </c>
      <c r="AJ93" s="61">
        <v>9.1664667129516602</v>
      </c>
      <c r="AK93" s="61">
        <v>0.1096079275012016</v>
      </c>
      <c r="AL93" s="61">
        <v>8353.7934942245483</v>
      </c>
      <c r="AM93" s="60"/>
    </row>
    <row r="94" spans="1:39" ht="14.45">
      <c r="A94">
        <v>35</v>
      </c>
      <c r="B94" t="s">
        <v>504</v>
      </c>
      <c r="C94" t="s">
        <v>505</v>
      </c>
      <c r="D94" t="s">
        <v>505</v>
      </c>
      <c r="E94" t="s">
        <v>2135</v>
      </c>
      <c r="F94" t="s">
        <v>265</v>
      </c>
      <c r="G94" t="s">
        <v>2491</v>
      </c>
      <c r="H94" s="61">
        <v>3015.72705078125</v>
      </c>
      <c r="I94" s="61">
        <v>456.84567260742188</v>
      </c>
      <c r="J94" s="61">
        <v>15.14877414703369</v>
      </c>
      <c r="K94" s="61">
        <v>2558.88134765625</v>
      </c>
      <c r="L94" s="61">
        <v>84.851226806640625</v>
      </c>
      <c r="M94" s="61">
        <v>204.50834655761719</v>
      </c>
      <c r="N94" s="61">
        <v>6.7813949584960938</v>
      </c>
      <c r="O94" s="61">
        <v>30.18684196472168</v>
      </c>
      <c r="P94" s="61">
        <v>1.0009806156158449</v>
      </c>
      <c r="Q94" s="61">
        <v>2983.49072265625</v>
      </c>
      <c r="R94" s="61">
        <v>98.931060791015625</v>
      </c>
      <c r="S94" s="61">
        <v>0</v>
      </c>
      <c r="T94" s="61">
        <v>0</v>
      </c>
      <c r="U94" s="61">
        <v>1933.833740234375</v>
      </c>
      <c r="V94" s="61">
        <v>64.124961853027344</v>
      </c>
      <c r="W94" s="61">
        <v>1081.893310546875</v>
      </c>
      <c r="X94" s="61">
        <v>0</v>
      </c>
      <c r="Y94" s="61">
        <v>0</v>
      </c>
      <c r="Z94" s="61">
        <v>3015.72705078125</v>
      </c>
      <c r="AA94" s="61">
        <v>537.40643310546875</v>
      </c>
      <c r="AB94" s="61">
        <v>17.82012939453125</v>
      </c>
      <c r="AC94" s="61">
        <v>2478.3206176757808</v>
      </c>
      <c r="AD94" s="61">
        <v>2263.963623046875</v>
      </c>
      <c r="AE94" s="61">
        <v>75.0718994140625</v>
      </c>
      <c r="AF94" s="61">
        <v>751.763427734375</v>
      </c>
      <c r="AG94" s="61">
        <v>1127.757080078125</v>
      </c>
      <c r="AH94" s="61">
        <v>37.395862579345703</v>
      </c>
      <c r="AI94" s="61">
        <v>1887.969970703125</v>
      </c>
      <c r="AJ94" s="61">
        <v>998.1971435546875</v>
      </c>
      <c r="AK94" s="61">
        <v>33.099716186523438</v>
      </c>
      <c r="AL94" s="61">
        <v>2017.529907226562</v>
      </c>
      <c r="AM94" s="60"/>
    </row>
    <row r="95" spans="1:39" ht="14.45">
      <c r="A95">
        <v>129</v>
      </c>
      <c r="B95" t="s">
        <v>506</v>
      </c>
      <c r="C95" t="s">
        <v>507</v>
      </c>
      <c r="D95" t="s">
        <v>508</v>
      </c>
      <c r="E95" t="s">
        <v>2126</v>
      </c>
      <c r="F95" t="s">
        <v>265</v>
      </c>
      <c r="G95" t="s">
        <v>2492</v>
      </c>
      <c r="H95" s="61">
        <v>0</v>
      </c>
      <c r="I95" s="61">
        <v>0</v>
      </c>
      <c r="J95" s="61">
        <v>0</v>
      </c>
      <c r="K95" s="61">
        <v>0</v>
      </c>
      <c r="L95" s="61">
        <v>0</v>
      </c>
      <c r="M95" s="61">
        <v>0</v>
      </c>
      <c r="N95" s="61">
        <v>0</v>
      </c>
      <c r="O95" s="61">
        <v>0</v>
      </c>
      <c r="P95" s="61">
        <v>0</v>
      </c>
      <c r="Q95" s="61">
        <v>0</v>
      </c>
      <c r="R95" s="61">
        <v>0</v>
      </c>
      <c r="S95" s="61">
        <v>0</v>
      </c>
      <c r="T95" s="61">
        <v>0</v>
      </c>
      <c r="U95" s="61">
        <v>0</v>
      </c>
      <c r="V95" s="61">
        <v>0</v>
      </c>
      <c r="W95" s="61">
        <v>0</v>
      </c>
      <c r="X95" s="61">
        <v>0</v>
      </c>
      <c r="Y95" s="61">
        <v>0</v>
      </c>
      <c r="Z95" s="61">
        <v>0</v>
      </c>
      <c r="AA95" s="61">
        <v>0</v>
      </c>
      <c r="AB95" s="61">
        <v>0</v>
      </c>
      <c r="AC95" s="61">
        <v>0</v>
      </c>
      <c r="AD95" s="61">
        <v>0</v>
      </c>
      <c r="AE95" s="61">
        <v>0</v>
      </c>
      <c r="AF95" s="61">
        <v>0</v>
      </c>
      <c r="AG95" s="61">
        <v>0</v>
      </c>
      <c r="AH95" s="61">
        <v>0</v>
      </c>
      <c r="AI95" s="61">
        <v>0</v>
      </c>
      <c r="AJ95" s="61">
        <v>0</v>
      </c>
      <c r="AK95" s="61">
        <v>0</v>
      </c>
      <c r="AL95" s="61">
        <v>0</v>
      </c>
      <c r="AM95" s="60"/>
    </row>
    <row r="96" spans="1:39" ht="14.45">
      <c r="A96">
        <v>165</v>
      </c>
      <c r="B96" t="s">
        <v>509</v>
      </c>
      <c r="C96" t="s">
        <v>510</v>
      </c>
      <c r="D96" t="s">
        <v>510</v>
      </c>
      <c r="E96" t="s">
        <v>2137</v>
      </c>
      <c r="F96" t="s">
        <v>229</v>
      </c>
      <c r="G96" t="s">
        <v>230</v>
      </c>
      <c r="H96" s="61">
        <v>1850.720825195312</v>
      </c>
      <c r="I96" s="61">
        <v>251.1866455078125</v>
      </c>
      <c r="J96" s="61">
        <v>13.572367668151861</v>
      </c>
      <c r="K96" s="61">
        <v>1599.5341796875</v>
      </c>
      <c r="L96" s="61">
        <v>86.427627563476563</v>
      </c>
      <c r="M96" s="61">
        <v>29.226858139038089</v>
      </c>
      <c r="N96" s="61">
        <v>1.579214811325073</v>
      </c>
      <c r="O96" s="61">
        <v>0</v>
      </c>
      <c r="P96" s="61">
        <v>0</v>
      </c>
      <c r="Q96" s="61">
        <v>1352.248901367188</v>
      </c>
      <c r="R96" s="61">
        <v>73.066070556640625</v>
      </c>
      <c r="S96" s="61">
        <v>41.455558776855469</v>
      </c>
      <c r="T96" s="61">
        <v>2.2399682998657231</v>
      </c>
      <c r="U96" s="61">
        <v>1507.87353515625</v>
      </c>
      <c r="V96" s="61">
        <v>81.474929809570313</v>
      </c>
      <c r="W96" s="61">
        <v>342.84729003906199</v>
      </c>
      <c r="X96" s="61">
        <v>0</v>
      </c>
      <c r="Y96" s="61">
        <v>0</v>
      </c>
      <c r="Z96" s="61">
        <v>1850.720825195312</v>
      </c>
      <c r="AA96" s="61">
        <v>10.146842002868651</v>
      </c>
      <c r="AB96" s="61">
        <v>0.54826432466506958</v>
      </c>
      <c r="AC96" s="61">
        <v>1840.5739831924429</v>
      </c>
      <c r="AD96" s="61">
        <v>1518.020385742188</v>
      </c>
      <c r="AE96" s="61">
        <v>82.023200988769531</v>
      </c>
      <c r="AF96" s="61">
        <v>332.70043945312409</v>
      </c>
      <c r="AG96" s="61">
        <v>648.97650146484375</v>
      </c>
      <c r="AH96" s="61">
        <v>35.066146850585938</v>
      </c>
      <c r="AI96" s="61">
        <v>1201.7443237304681</v>
      </c>
      <c r="AJ96" s="61">
        <v>57.225429534912109</v>
      </c>
      <c r="AK96" s="61">
        <v>3.0920617580413818</v>
      </c>
      <c r="AL96" s="61">
        <v>1793.4953956603999</v>
      </c>
      <c r="AM96" s="60"/>
    </row>
    <row r="97" spans="1:39" ht="14.45">
      <c r="A97">
        <v>82</v>
      </c>
      <c r="B97" t="s">
        <v>511</v>
      </c>
      <c r="C97" t="s">
        <v>512</v>
      </c>
      <c r="D97" t="s">
        <v>512</v>
      </c>
      <c r="E97" t="s">
        <v>2110</v>
      </c>
      <c r="F97" t="s">
        <v>220</v>
      </c>
      <c r="G97" t="s">
        <v>2493</v>
      </c>
      <c r="H97" s="61">
        <v>0</v>
      </c>
      <c r="I97" s="61">
        <v>0</v>
      </c>
      <c r="J97" s="61">
        <v>0</v>
      </c>
      <c r="K97" s="61">
        <v>0</v>
      </c>
      <c r="L97" s="61">
        <v>0</v>
      </c>
      <c r="M97" s="61">
        <v>0</v>
      </c>
      <c r="N97" s="61">
        <v>0</v>
      </c>
      <c r="O97" s="61">
        <v>0</v>
      </c>
      <c r="P97" s="61">
        <v>0</v>
      </c>
      <c r="Q97" s="61">
        <v>0</v>
      </c>
      <c r="R97" s="61">
        <v>0</v>
      </c>
      <c r="S97" s="61">
        <v>0</v>
      </c>
      <c r="T97" s="61">
        <v>0</v>
      </c>
      <c r="U97" s="61">
        <v>0</v>
      </c>
      <c r="V97" s="61">
        <v>0</v>
      </c>
      <c r="W97" s="61">
        <v>0</v>
      </c>
      <c r="X97" s="61">
        <v>0</v>
      </c>
      <c r="Y97" s="61">
        <v>0</v>
      </c>
      <c r="Z97" s="61">
        <v>0</v>
      </c>
      <c r="AA97" s="61">
        <v>0</v>
      </c>
      <c r="AB97" s="61">
        <v>0</v>
      </c>
      <c r="AC97" s="61">
        <v>0</v>
      </c>
      <c r="AD97" s="61">
        <v>0</v>
      </c>
      <c r="AE97" s="61">
        <v>0</v>
      </c>
      <c r="AF97" s="61">
        <v>0</v>
      </c>
      <c r="AG97" s="61">
        <v>0</v>
      </c>
      <c r="AH97" s="61">
        <v>0</v>
      </c>
      <c r="AI97" s="61">
        <v>0</v>
      </c>
      <c r="AJ97" s="61">
        <v>0</v>
      </c>
      <c r="AK97" s="61">
        <v>0</v>
      </c>
      <c r="AL97" s="61">
        <v>0</v>
      </c>
      <c r="AM97" s="60"/>
    </row>
    <row r="98" spans="1:39" ht="14.45">
      <c r="A98">
        <v>47</v>
      </c>
      <c r="B98" t="s">
        <v>514</v>
      </c>
      <c r="C98" t="s">
        <v>515</v>
      </c>
      <c r="D98" t="s">
        <v>516</v>
      </c>
      <c r="E98" t="s">
        <v>2108</v>
      </c>
      <c r="F98" t="s">
        <v>215</v>
      </c>
      <c r="G98" t="s">
        <v>2494</v>
      </c>
      <c r="H98" s="61">
        <v>0</v>
      </c>
      <c r="I98" s="61">
        <v>0</v>
      </c>
      <c r="J98" s="61">
        <v>0</v>
      </c>
      <c r="K98" s="61">
        <v>0</v>
      </c>
      <c r="L98" s="61">
        <v>0</v>
      </c>
      <c r="M98" s="61">
        <v>0</v>
      </c>
      <c r="N98" s="61">
        <v>0</v>
      </c>
      <c r="O98" s="61">
        <v>0</v>
      </c>
      <c r="P98" s="61">
        <v>0</v>
      </c>
      <c r="Q98" s="61">
        <v>0</v>
      </c>
      <c r="R98" s="61">
        <v>0</v>
      </c>
      <c r="S98" s="61">
        <v>0</v>
      </c>
      <c r="T98" s="61">
        <v>0</v>
      </c>
      <c r="U98" s="61">
        <v>0</v>
      </c>
      <c r="V98" s="61">
        <v>0</v>
      </c>
      <c r="W98" s="61">
        <v>0</v>
      </c>
      <c r="X98" s="61">
        <v>0</v>
      </c>
      <c r="Y98" s="61">
        <v>0</v>
      </c>
      <c r="Z98" s="61">
        <v>0</v>
      </c>
      <c r="AA98" s="61">
        <v>0</v>
      </c>
      <c r="AB98" s="61">
        <v>0</v>
      </c>
      <c r="AC98" s="61">
        <v>0</v>
      </c>
      <c r="AD98" s="61">
        <v>0</v>
      </c>
      <c r="AE98" s="61">
        <v>0</v>
      </c>
      <c r="AF98" s="61">
        <v>0</v>
      </c>
      <c r="AG98" s="61">
        <v>0</v>
      </c>
      <c r="AH98" s="61">
        <v>0</v>
      </c>
      <c r="AI98" s="61">
        <v>0</v>
      </c>
      <c r="AJ98" s="61">
        <v>0</v>
      </c>
      <c r="AK98" s="61">
        <v>0</v>
      </c>
      <c r="AL98" s="61">
        <v>0</v>
      </c>
      <c r="AM98" s="60"/>
    </row>
    <row r="99" spans="1:39" ht="14.45">
      <c r="A99">
        <v>83</v>
      </c>
      <c r="B99" t="s">
        <v>518</v>
      </c>
      <c r="C99" t="s">
        <v>519</v>
      </c>
      <c r="D99" t="s">
        <v>519</v>
      </c>
      <c r="E99" t="s">
        <v>2110</v>
      </c>
      <c r="F99" t="s">
        <v>220</v>
      </c>
      <c r="G99" t="s">
        <v>2495</v>
      </c>
      <c r="H99" s="61">
        <v>5.2491335868835449</v>
      </c>
      <c r="I99" s="61">
        <v>0</v>
      </c>
      <c r="J99" s="61">
        <v>0</v>
      </c>
      <c r="K99" s="61">
        <v>0</v>
      </c>
      <c r="L99" s="61">
        <v>0</v>
      </c>
      <c r="M99" s="61">
        <v>0</v>
      </c>
      <c r="N99" s="61">
        <v>0</v>
      </c>
      <c r="O99" s="61">
        <v>0</v>
      </c>
      <c r="P99" s="61">
        <v>0</v>
      </c>
      <c r="Q99" s="61">
        <v>5.2491335868835449</v>
      </c>
      <c r="R99" s="61">
        <v>100</v>
      </c>
      <c r="S99" s="61">
        <v>0</v>
      </c>
      <c r="T99" s="61">
        <v>0</v>
      </c>
      <c r="U99" s="61">
        <v>5.2491335868835449</v>
      </c>
      <c r="V99" s="61">
        <v>100</v>
      </c>
      <c r="W99" s="61">
        <v>0</v>
      </c>
      <c r="X99" s="61">
        <v>0</v>
      </c>
      <c r="Y99" s="61">
        <v>0</v>
      </c>
      <c r="Z99" s="61">
        <v>5.2491335868835449</v>
      </c>
      <c r="AA99" s="61">
        <v>0</v>
      </c>
      <c r="AB99" s="61">
        <v>0</v>
      </c>
      <c r="AC99" s="61">
        <v>5.2491335868835449</v>
      </c>
      <c r="AD99" s="61">
        <v>5.2491335868835449</v>
      </c>
      <c r="AE99" s="61">
        <v>100</v>
      </c>
      <c r="AF99" s="61">
        <v>0</v>
      </c>
      <c r="AG99" s="61">
        <v>5.2491335868835449</v>
      </c>
      <c r="AH99" s="61">
        <v>100</v>
      </c>
      <c r="AI99" s="61">
        <v>0</v>
      </c>
      <c r="AJ99" s="61">
        <v>0</v>
      </c>
      <c r="AK99" s="61">
        <v>0</v>
      </c>
      <c r="AL99" s="61">
        <v>5.2491335868835449</v>
      </c>
      <c r="AM99" s="60"/>
    </row>
    <row r="100" spans="1:39" ht="14.45">
      <c r="A100">
        <v>130</v>
      </c>
      <c r="B100" t="s">
        <v>521</v>
      </c>
      <c r="C100" t="s">
        <v>522</v>
      </c>
      <c r="D100" t="s">
        <v>523</v>
      </c>
      <c r="E100" t="s">
        <v>2126</v>
      </c>
      <c r="F100" t="s">
        <v>265</v>
      </c>
      <c r="G100" t="s">
        <v>2496</v>
      </c>
      <c r="H100" s="61">
        <v>107814.5078125</v>
      </c>
      <c r="I100" s="61">
        <v>22691.783203125</v>
      </c>
      <c r="J100" s="61">
        <v>21.04705810546875</v>
      </c>
      <c r="K100" s="61">
        <v>85122.7265625</v>
      </c>
      <c r="L100" s="61">
        <v>78.95294189453125</v>
      </c>
      <c r="M100" s="61">
        <v>36617.25390625</v>
      </c>
      <c r="N100" s="61">
        <v>33.96319580078125</v>
      </c>
      <c r="O100" s="61">
        <v>29562.685546875</v>
      </c>
      <c r="P100" s="61">
        <v>27.419952392578121</v>
      </c>
      <c r="Q100" s="61">
        <v>49148.3984375</v>
      </c>
      <c r="R100" s="61">
        <v>45.586071014404297</v>
      </c>
      <c r="S100" s="61">
        <v>0</v>
      </c>
      <c r="T100" s="61">
        <v>0</v>
      </c>
      <c r="U100" s="61">
        <v>12199.876953125</v>
      </c>
      <c r="V100" s="61">
        <v>11.315616607666019</v>
      </c>
      <c r="W100" s="61">
        <v>95614.630859375</v>
      </c>
      <c r="X100" s="61">
        <v>25545.84765625</v>
      </c>
      <c r="Y100" s="61">
        <v>23.694257736206051</v>
      </c>
      <c r="Z100" s="61">
        <v>82268.66015625</v>
      </c>
      <c r="AA100" s="61">
        <v>31306.78515625</v>
      </c>
      <c r="AB100" s="61">
        <v>29.03763580322266</v>
      </c>
      <c r="AC100" s="61">
        <v>76507.72265625</v>
      </c>
      <c r="AD100" s="61">
        <v>41077.06640625</v>
      </c>
      <c r="AE100" s="61">
        <v>38.099758148193359</v>
      </c>
      <c r="AF100" s="61">
        <v>66737.44140625</v>
      </c>
      <c r="AG100" s="61">
        <v>2736.764404296875</v>
      </c>
      <c r="AH100" s="61">
        <v>2.5384008884429932</v>
      </c>
      <c r="AI100" s="61">
        <v>105077.7434082031</v>
      </c>
      <c r="AJ100" s="61">
        <v>19380.728515625</v>
      </c>
      <c r="AK100" s="61">
        <v>17.975994110107418</v>
      </c>
      <c r="AL100" s="61">
        <v>88433.779296875</v>
      </c>
      <c r="AM100" s="60"/>
    </row>
    <row r="101" spans="1:39" ht="14.45">
      <c r="A101">
        <v>214</v>
      </c>
      <c r="B101" t="s">
        <v>524</v>
      </c>
      <c r="C101" t="s">
        <v>525</v>
      </c>
      <c r="D101" t="s">
        <v>526</v>
      </c>
      <c r="E101" t="s">
        <v>2126</v>
      </c>
      <c r="F101" t="s">
        <v>269</v>
      </c>
      <c r="G101" t="s">
        <v>2497</v>
      </c>
      <c r="H101" s="61">
        <v>39969.90625</v>
      </c>
      <c r="I101" s="61">
        <v>21.157541275024411</v>
      </c>
      <c r="J101" s="61">
        <v>5.2933681756258011E-2</v>
      </c>
      <c r="K101" s="61">
        <v>39948.75</v>
      </c>
      <c r="L101" s="61">
        <v>99.947067260742188</v>
      </c>
      <c r="M101" s="61">
        <v>792.8135986328125</v>
      </c>
      <c r="N101" s="61">
        <v>1.983526349067688</v>
      </c>
      <c r="O101" s="61">
        <v>1025.890625</v>
      </c>
      <c r="P101" s="61">
        <v>2.566657543182373</v>
      </c>
      <c r="Q101" s="61">
        <v>36002.23046875</v>
      </c>
      <c r="R101" s="61">
        <v>90.073341369628906</v>
      </c>
      <c r="S101" s="61">
        <v>1335.737182617188</v>
      </c>
      <c r="T101" s="61">
        <v>3.3418574333190918</v>
      </c>
      <c r="U101" s="61">
        <v>36049.9765625</v>
      </c>
      <c r="V101" s="61">
        <v>90.192794799804688</v>
      </c>
      <c r="W101" s="61">
        <v>3919.9296875</v>
      </c>
      <c r="X101" s="61">
        <v>28263.125</v>
      </c>
      <c r="Y101" s="61">
        <v>70.711013793945313</v>
      </c>
      <c r="Z101" s="61">
        <v>11706.78125</v>
      </c>
      <c r="AA101" s="61">
        <v>34022.80859375</v>
      </c>
      <c r="AB101" s="61">
        <v>85.121063232421875</v>
      </c>
      <c r="AC101" s="61">
        <v>5947.09765625</v>
      </c>
      <c r="AD101" s="61">
        <v>39946.9140625</v>
      </c>
      <c r="AE101" s="61">
        <v>99.942474365234375</v>
      </c>
      <c r="AF101" s="61">
        <v>22.9921875</v>
      </c>
      <c r="AG101" s="61">
        <v>14481.736328125</v>
      </c>
      <c r="AH101" s="61">
        <v>36.231597900390618</v>
      </c>
      <c r="AI101" s="61">
        <v>25488.169921875</v>
      </c>
      <c r="AJ101" s="61">
        <v>1328.003784179688</v>
      </c>
      <c r="AK101" s="61">
        <v>3.3225092887878418</v>
      </c>
      <c r="AL101" s="61">
        <v>38641.902465820313</v>
      </c>
      <c r="AM101" s="60"/>
    </row>
    <row r="102" spans="1:39" ht="14.45">
      <c r="A102">
        <v>98</v>
      </c>
      <c r="B102" t="s">
        <v>528</v>
      </c>
      <c r="C102" t="s">
        <v>529</v>
      </c>
      <c r="D102" t="s">
        <v>529</v>
      </c>
      <c r="E102" t="s">
        <v>2108</v>
      </c>
      <c r="F102" t="s">
        <v>224</v>
      </c>
      <c r="G102" t="s">
        <v>2498</v>
      </c>
      <c r="H102" s="61">
        <v>0</v>
      </c>
      <c r="I102" s="61">
        <v>0</v>
      </c>
      <c r="J102" s="61">
        <v>0</v>
      </c>
      <c r="K102" s="61">
        <v>0</v>
      </c>
      <c r="L102" s="61">
        <v>0</v>
      </c>
      <c r="M102" s="61">
        <v>0</v>
      </c>
      <c r="N102" s="61">
        <v>0</v>
      </c>
      <c r="O102" s="61">
        <v>0</v>
      </c>
      <c r="P102" s="61">
        <v>0</v>
      </c>
      <c r="Q102" s="61">
        <v>0</v>
      </c>
      <c r="R102" s="61">
        <v>0</v>
      </c>
      <c r="S102" s="61">
        <v>0</v>
      </c>
      <c r="T102" s="61">
        <v>0</v>
      </c>
      <c r="U102" s="61">
        <v>0</v>
      </c>
      <c r="V102" s="61">
        <v>0</v>
      </c>
      <c r="W102" s="61">
        <v>0</v>
      </c>
      <c r="X102" s="61">
        <v>0</v>
      </c>
      <c r="Y102" s="61">
        <v>0</v>
      </c>
      <c r="Z102" s="61">
        <v>0</v>
      </c>
      <c r="AA102" s="61">
        <v>0</v>
      </c>
      <c r="AB102" s="61">
        <v>0</v>
      </c>
      <c r="AC102" s="61">
        <v>0</v>
      </c>
      <c r="AD102" s="61">
        <v>0</v>
      </c>
      <c r="AE102" s="61">
        <v>0</v>
      </c>
      <c r="AF102" s="61">
        <v>0</v>
      </c>
      <c r="AG102" s="61">
        <v>0</v>
      </c>
      <c r="AH102" s="61">
        <v>0</v>
      </c>
      <c r="AI102" s="61">
        <v>0</v>
      </c>
      <c r="AJ102" s="61">
        <v>0</v>
      </c>
      <c r="AK102" s="61">
        <v>0</v>
      </c>
      <c r="AL102" s="61">
        <v>0</v>
      </c>
      <c r="AM102" s="60"/>
    </row>
    <row r="103" spans="1:39" ht="14.45">
      <c r="A103">
        <v>249</v>
      </c>
      <c r="B103" t="s">
        <v>531</v>
      </c>
      <c r="C103" t="s">
        <v>532</v>
      </c>
      <c r="D103" t="s">
        <v>532</v>
      </c>
      <c r="E103" t="s">
        <v>2108</v>
      </c>
      <c r="F103" t="s">
        <v>215</v>
      </c>
      <c r="G103" t="s">
        <v>2499</v>
      </c>
      <c r="H103" s="61">
        <v>163.76177978515619</v>
      </c>
      <c r="I103" s="61">
        <v>0</v>
      </c>
      <c r="J103" s="61">
        <v>0</v>
      </c>
      <c r="K103" s="61">
        <v>0</v>
      </c>
      <c r="L103" s="61">
        <v>0</v>
      </c>
      <c r="M103" s="61">
        <v>0</v>
      </c>
      <c r="N103" s="61">
        <v>0</v>
      </c>
      <c r="O103" s="61">
        <v>0</v>
      </c>
      <c r="P103" s="61">
        <v>0</v>
      </c>
      <c r="Q103" s="61">
        <v>160.17457580566409</v>
      </c>
      <c r="R103" s="61">
        <v>97.809501647949219</v>
      </c>
      <c r="S103" s="61">
        <v>3.5871965885162349</v>
      </c>
      <c r="T103" s="61">
        <v>2.190496683120728</v>
      </c>
      <c r="U103" s="61">
        <v>163.76177978515619</v>
      </c>
      <c r="V103" s="61">
        <v>100</v>
      </c>
      <c r="W103" s="61">
        <v>0</v>
      </c>
      <c r="X103" s="61">
        <v>0</v>
      </c>
      <c r="Y103" s="61">
        <v>0</v>
      </c>
      <c r="Z103" s="61">
        <v>163.76177978515619</v>
      </c>
      <c r="AA103" s="61">
        <v>0</v>
      </c>
      <c r="AB103" s="61">
        <v>0</v>
      </c>
      <c r="AC103" s="61">
        <v>163.76177978515619</v>
      </c>
      <c r="AD103" s="61">
        <v>163.76177978515619</v>
      </c>
      <c r="AE103" s="61">
        <v>100</v>
      </c>
      <c r="AF103" s="61">
        <v>0</v>
      </c>
      <c r="AG103" s="61">
        <v>32.775394439697273</v>
      </c>
      <c r="AH103" s="61">
        <v>20.014068603515621</v>
      </c>
      <c r="AI103" s="61">
        <v>130.9863853454589</v>
      </c>
      <c r="AJ103" s="61">
        <v>0</v>
      </c>
      <c r="AK103" s="61">
        <v>0</v>
      </c>
      <c r="AL103" s="61">
        <v>163.76177978515619</v>
      </c>
      <c r="AM103" s="60"/>
    </row>
    <row r="104" spans="1:39" ht="14.45">
      <c r="A104">
        <v>243</v>
      </c>
      <c r="B104" t="s">
        <v>534</v>
      </c>
      <c r="C104" t="s">
        <v>535</v>
      </c>
      <c r="D104" t="s">
        <v>536</v>
      </c>
      <c r="E104" t="s">
        <v>2108</v>
      </c>
      <c r="F104" t="s">
        <v>224</v>
      </c>
      <c r="G104" t="s">
        <v>2500</v>
      </c>
      <c r="H104" s="61">
        <v>0</v>
      </c>
      <c r="I104" s="61">
        <v>0</v>
      </c>
      <c r="J104" s="61">
        <v>0</v>
      </c>
      <c r="K104" s="61">
        <v>0</v>
      </c>
      <c r="L104" s="61">
        <v>0</v>
      </c>
      <c r="M104" s="61">
        <v>0</v>
      </c>
      <c r="N104" s="61">
        <v>0</v>
      </c>
      <c r="O104" s="61">
        <v>0</v>
      </c>
      <c r="P104" s="61">
        <v>0</v>
      </c>
      <c r="Q104" s="61">
        <v>0</v>
      </c>
      <c r="R104" s="61">
        <v>0</v>
      </c>
      <c r="S104" s="61">
        <v>0</v>
      </c>
      <c r="T104" s="61">
        <v>0</v>
      </c>
      <c r="U104" s="61">
        <v>0</v>
      </c>
      <c r="V104" s="61">
        <v>0</v>
      </c>
      <c r="W104" s="61">
        <v>0</v>
      </c>
      <c r="X104" s="61">
        <v>0</v>
      </c>
      <c r="Y104" s="61">
        <v>0</v>
      </c>
      <c r="Z104" s="61">
        <v>0</v>
      </c>
      <c r="AA104" s="61">
        <v>0</v>
      </c>
      <c r="AB104" s="61">
        <v>0</v>
      </c>
      <c r="AC104" s="61">
        <v>0</v>
      </c>
      <c r="AD104" s="61">
        <v>0</v>
      </c>
      <c r="AE104" s="61">
        <v>0</v>
      </c>
      <c r="AF104" s="61">
        <v>0</v>
      </c>
      <c r="AG104" s="61">
        <v>0</v>
      </c>
      <c r="AH104" s="61">
        <v>0</v>
      </c>
      <c r="AI104" s="61">
        <v>0</v>
      </c>
      <c r="AJ104" s="61">
        <v>0</v>
      </c>
      <c r="AK104" s="61">
        <v>0</v>
      </c>
      <c r="AL104" s="61">
        <v>0</v>
      </c>
      <c r="AM104" s="60"/>
    </row>
    <row r="105" spans="1:39" ht="14.45">
      <c r="A105">
        <v>84</v>
      </c>
      <c r="B105" t="s">
        <v>538</v>
      </c>
      <c r="C105" t="s">
        <v>539</v>
      </c>
      <c r="D105" t="s">
        <v>539</v>
      </c>
      <c r="E105" t="s">
        <v>2110</v>
      </c>
      <c r="F105" t="s">
        <v>220</v>
      </c>
      <c r="G105" t="s">
        <v>2501</v>
      </c>
      <c r="H105" s="61">
        <v>920.16815185546875</v>
      </c>
      <c r="I105" s="61">
        <v>362.50460815429688</v>
      </c>
      <c r="J105" s="61">
        <v>39.395477294921882</v>
      </c>
      <c r="K105" s="61">
        <v>557.66357421875</v>
      </c>
      <c r="L105" s="61">
        <v>60.604530334472663</v>
      </c>
      <c r="M105" s="61">
        <v>0</v>
      </c>
      <c r="N105" s="61">
        <v>0</v>
      </c>
      <c r="O105" s="61">
        <v>0</v>
      </c>
      <c r="P105" s="61">
        <v>0</v>
      </c>
      <c r="Q105" s="61">
        <v>0</v>
      </c>
      <c r="R105" s="61">
        <v>0</v>
      </c>
      <c r="S105" s="61">
        <v>0</v>
      </c>
      <c r="T105" s="61">
        <v>0</v>
      </c>
      <c r="U105" s="61">
        <v>0</v>
      </c>
      <c r="V105" s="61">
        <v>0</v>
      </c>
      <c r="W105" s="61">
        <v>920.16815185546875</v>
      </c>
      <c r="X105" s="61">
        <v>128.87223815917969</v>
      </c>
      <c r="Y105" s="61">
        <v>14.00529098510742</v>
      </c>
      <c r="Z105" s="61">
        <v>791.29591369628906</v>
      </c>
      <c r="AA105" s="61">
        <v>493.20431518554688</v>
      </c>
      <c r="AB105" s="61">
        <v>53.599369049072273</v>
      </c>
      <c r="AC105" s="61">
        <v>426.96383666992188</v>
      </c>
      <c r="AD105" s="61">
        <v>493.20431518554688</v>
      </c>
      <c r="AE105" s="61">
        <v>53.599369049072273</v>
      </c>
      <c r="AF105" s="61">
        <v>426.96383666992188</v>
      </c>
      <c r="AG105" s="61">
        <v>0</v>
      </c>
      <c r="AH105" s="61">
        <v>0</v>
      </c>
      <c r="AI105" s="61">
        <v>920.16815185546875</v>
      </c>
      <c r="AJ105" s="61">
        <v>5.0578188896179199</v>
      </c>
      <c r="AK105" s="61">
        <v>0.54966241121292114</v>
      </c>
      <c r="AL105" s="61">
        <v>915.11033296585083</v>
      </c>
      <c r="AM105" s="60"/>
    </row>
    <row r="106" spans="1:39" ht="14.45">
      <c r="A106">
        <v>310</v>
      </c>
      <c r="B106" t="s">
        <v>541</v>
      </c>
      <c r="C106" t="s">
        <v>542</v>
      </c>
      <c r="D106" t="s">
        <v>543</v>
      </c>
      <c r="E106" t="s">
        <v>2216</v>
      </c>
      <c r="G106" t="s">
        <v>1582</v>
      </c>
      <c r="H106" s="61">
        <v>0</v>
      </c>
      <c r="I106" s="61">
        <v>0</v>
      </c>
      <c r="J106" s="61">
        <v>0</v>
      </c>
      <c r="K106" s="61">
        <v>0</v>
      </c>
      <c r="L106" s="61">
        <v>0</v>
      </c>
      <c r="M106" s="61">
        <v>0</v>
      </c>
      <c r="N106" s="61">
        <v>0</v>
      </c>
      <c r="O106" s="61">
        <v>0</v>
      </c>
      <c r="P106" s="61">
        <v>0</v>
      </c>
      <c r="Q106" s="61">
        <v>0</v>
      </c>
      <c r="R106" s="61">
        <v>0</v>
      </c>
      <c r="S106" s="61">
        <v>0</v>
      </c>
      <c r="T106" s="61">
        <v>0</v>
      </c>
      <c r="U106" s="61">
        <v>0</v>
      </c>
      <c r="V106" s="61">
        <v>0</v>
      </c>
      <c r="W106" s="61">
        <v>0</v>
      </c>
      <c r="X106" s="61">
        <v>0</v>
      </c>
      <c r="Y106" s="61">
        <v>0</v>
      </c>
      <c r="Z106" s="61">
        <v>0</v>
      </c>
      <c r="AA106" s="61">
        <v>0</v>
      </c>
      <c r="AB106" s="61">
        <v>0</v>
      </c>
      <c r="AC106" s="61">
        <v>0</v>
      </c>
      <c r="AD106" s="61">
        <v>0</v>
      </c>
      <c r="AE106" s="61">
        <v>0</v>
      </c>
      <c r="AF106" s="61">
        <v>0</v>
      </c>
      <c r="AG106" s="61">
        <v>0</v>
      </c>
      <c r="AH106" s="61">
        <v>0</v>
      </c>
      <c r="AI106" s="61">
        <v>0</v>
      </c>
      <c r="AJ106" s="61">
        <v>0</v>
      </c>
      <c r="AK106" s="61">
        <v>0</v>
      </c>
      <c r="AL106" s="61">
        <v>0</v>
      </c>
      <c r="AM106" s="60"/>
    </row>
    <row r="107" spans="1:39" ht="14.45">
      <c r="A107">
        <v>283</v>
      </c>
      <c r="B107" t="s">
        <v>545</v>
      </c>
      <c r="C107" t="s">
        <v>546</v>
      </c>
      <c r="D107" t="s">
        <v>546</v>
      </c>
      <c r="E107" t="s">
        <v>2177</v>
      </c>
      <c r="F107" t="s">
        <v>547</v>
      </c>
      <c r="G107" t="s">
        <v>2217</v>
      </c>
      <c r="H107" s="61">
        <v>0</v>
      </c>
      <c r="I107" s="61">
        <v>0</v>
      </c>
      <c r="J107" s="61">
        <v>0</v>
      </c>
      <c r="K107" s="61">
        <v>0</v>
      </c>
      <c r="L107" s="61">
        <v>0</v>
      </c>
      <c r="M107" s="61">
        <v>0</v>
      </c>
      <c r="N107" s="61">
        <v>0</v>
      </c>
      <c r="O107" s="61">
        <v>0</v>
      </c>
      <c r="P107" s="61">
        <v>0</v>
      </c>
      <c r="Q107" s="61">
        <v>0</v>
      </c>
      <c r="R107" s="61">
        <v>0</v>
      </c>
      <c r="S107" s="61">
        <v>0</v>
      </c>
      <c r="T107" s="61">
        <v>0</v>
      </c>
      <c r="U107" s="61">
        <v>0</v>
      </c>
      <c r="V107" s="61">
        <v>0</v>
      </c>
      <c r="W107" s="61">
        <v>0</v>
      </c>
      <c r="X107" s="61">
        <v>0</v>
      </c>
      <c r="Y107" s="61">
        <v>0</v>
      </c>
      <c r="Z107" s="61">
        <v>0</v>
      </c>
      <c r="AA107" s="61">
        <v>0</v>
      </c>
      <c r="AB107" s="61">
        <v>0</v>
      </c>
      <c r="AC107" s="61">
        <v>0</v>
      </c>
      <c r="AD107" s="61">
        <v>0</v>
      </c>
      <c r="AE107" s="61">
        <v>0</v>
      </c>
      <c r="AF107" s="61">
        <v>0</v>
      </c>
      <c r="AG107" s="61">
        <v>0</v>
      </c>
      <c r="AH107" s="61">
        <v>0</v>
      </c>
      <c r="AI107" s="61">
        <v>0</v>
      </c>
      <c r="AJ107" s="61">
        <v>0</v>
      </c>
      <c r="AK107" s="61">
        <v>0</v>
      </c>
      <c r="AL107" s="61">
        <v>0</v>
      </c>
      <c r="AM107" s="60"/>
    </row>
    <row r="108" spans="1:39" ht="14.45">
      <c r="A108">
        <v>21</v>
      </c>
      <c r="B108" t="s">
        <v>549</v>
      </c>
      <c r="C108" t="s">
        <v>550</v>
      </c>
      <c r="D108" t="s">
        <v>550</v>
      </c>
      <c r="E108" t="s">
        <v>2108</v>
      </c>
      <c r="F108" t="s">
        <v>224</v>
      </c>
      <c r="G108" t="s">
        <v>2502</v>
      </c>
      <c r="H108" s="61">
        <v>0</v>
      </c>
      <c r="I108" s="61">
        <v>0</v>
      </c>
      <c r="J108" s="61">
        <v>0</v>
      </c>
      <c r="K108" s="61">
        <v>0</v>
      </c>
      <c r="L108" s="61">
        <v>0</v>
      </c>
      <c r="M108" s="61">
        <v>0</v>
      </c>
      <c r="N108" s="61">
        <v>0</v>
      </c>
      <c r="O108" s="61">
        <v>0</v>
      </c>
      <c r="P108" s="61">
        <v>0</v>
      </c>
      <c r="Q108" s="61">
        <v>0</v>
      </c>
      <c r="R108" s="61">
        <v>0</v>
      </c>
      <c r="S108" s="61">
        <v>0</v>
      </c>
      <c r="T108" s="61">
        <v>0</v>
      </c>
      <c r="U108" s="61">
        <v>0</v>
      </c>
      <c r="V108" s="61">
        <v>0</v>
      </c>
      <c r="W108" s="61">
        <v>0</v>
      </c>
      <c r="X108" s="61">
        <v>0</v>
      </c>
      <c r="Y108" s="61">
        <v>0</v>
      </c>
      <c r="Z108" s="61">
        <v>0</v>
      </c>
      <c r="AA108" s="61">
        <v>0</v>
      </c>
      <c r="AB108" s="61">
        <v>0</v>
      </c>
      <c r="AC108" s="61">
        <v>0</v>
      </c>
      <c r="AD108" s="61">
        <v>0</v>
      </c>
      <c r="AE108" s="61">
        <v>0</v>
      </c>
      <c r="AF108" s="61">
        <v>0</v>
      </c>
      <c r="AG108" s="61">
        <v>0</v>
      </c>
      <c r="AH108" s="61">
        <v>0</v>
      </c>
      <c r="AI108" s="61">
        <v>0</v>
      </c>
      <c r="AJ108" s="61">
        <v>0</v>
      </c>
      <c r="AK108" s="61">
        <v>0</v>
      </c>
      <c r="AL108" s="61">
        <v>0</v>
      </c>
      <c r="AM108" s="60"/>
    </row>
    <row r="109" spans="1:39" ht="14.45">
      <c r="A109">
        <v>72</v>
      </c>
      <c r="B109" t="s">
        <v>551</v>
      </c>
      <c r="C109" t="s">
        <v>552</v>
      </c>
      <c r="D109" t="s">
        <v>552</v>
      </c>
      <c r="E109" t="s">
        <v>2108</v>
      </c>
      <c r="F109" t="s">
        <v>224</v>
      </c>
      <c r="G109" t="s">
        <v>2503</v>
      </c>
      <c r="H109" s="61">
        <v>0</v>
      </c>
      <c r="I109" s="61">
        <v>0</v>
      </c>
      <c r="J109" s="61">
        <v>0</v>
      </c>
      <c r="K109" s="61">
        <v>0</v>
      </c>
      <c r="L109" s="61">
        <v>0</v>
      </c>
      <c r="M109" s="61">
        <v>0</v>
      </c>
      <c r="N109" s="61">
        <v>0</v>
      </c>
      <c r="O109" s="61">
        <v>0</v>
      </c>
      <c r="P109" s="61">
        <v>0</v>
      </c>
      <c r="Q109" s="61">
        <v>0</v>
      </c>
      <c r="R109" s="61">
        <v>0</v>
      </c>
      <c r="S109" s="61">
        <v>0</v>
      </c>
      <c r="T109" s="61">
        <v>0</v>
      </c>
      <c r="U109" s="61">
        <v>0</v>
      </c>
      <c r="V109" s="61">
        <v>0</v>
      </c>
      <c r="W109" s="61">
        <v>0</v>
      </c>
      <c r="X109" s="61">
        <v>0</v>
      </c>
      <c r="Y109" s="61">
        <v>0</v>
      </c>
      <c r="Z109" s="61">
        <v>0</v>
      </c>
      <c r="AA109" s="61">
        <v>0</v>
      </c>
      <c r="AB109" s="61">
        <v>0</v>
      </c>
      <c r="AC109" s="61">
        <v>0</v>
      </c>
      <c r="AD109" s="61">
        <v>0</v>
      </c>
      <c r="AE109" s="61">
        <v>0</v>
      </c>
      <c r="AF109" s="61">
        <v>0</v>
      </c>
      <c r="AG109" s="61">
        <v>0</v>
      </c>
      <c r="AH109" s="61">
        <v>0</v>
      </c>
      <c r="AI109" s="61">
        <v>0</v>
      </c>
      <c r="AJ109" s="61">
        <v>0</v>
      </c>
      <c r="AK109" s="61">
        <v>0</v>
      </c>
      <c r="AL109" s="61">
        <v>0</v>
      </c>
      <c r="AM109" s="60"/>
    </row>
    <row r="110" spans="1:39" ht="14.45">
      <c r="A110">
        <v>167</v>
      </c>
      <c r="B110" t="s">
        <v>554</v>
      </c>
      <c r="C110" t="s">
        <v>555</v>
      </c>
      <c r="D110" t="s">
        <v>555</v>
      </c>
      <c r="E110" t="s">
        <v>2159</v>
      </c>
      <c r="F110" t="s">
        <v>269</v>
      </c>
      <c r="G110" t="s">
        <v>2504</v>
      </c>
      <c r="H110" s="61">
        <v>101.96120452880859</v>
      </c>
      <c r="I110" s="61">
        <v>32.982341766357422</v>
      </c>
      <c r="J110" s="61">
        <v>32.347930908203118</v>
      </c>
      <c r="K110" s="61">
        <v>68.978866577148438</v>
      </c>
      <c r="L110" s="61">
        <v>67.652069091796875</v>
      </c>
      <c r="M110" s="61">
        <v>0</v>
      </c>
      <c r="N110" s="61">
        <v>0</v>
      </c>
      <c r="O110" s="61">
        <v>0</v>
      </c>
      <c r="P110" s="61">
        <v>0</v>
      </c>
      <c r="Q110" s="61">
        <v>68.966621398925781</v>
      </c>
      <c r="R110" s="61">
        <v>67.640060424804688</v>
      </c>
      <c r="S110" s="61">
        <v>0</v>
      </c>
      <c r="T110" s="61">
        <v>0</v>
      </c>
      <c r="U110" s="61">
        <v>68.978858947753906</v>
      </c>
      <c r="V110" s="61">
        <v>67.652061462402344</v>
      </c>
      <c r="W110" s="61">
        <v>32.982345581054688</v>
      </c>
      <c r="X110" s="61">
        <v>0</v>
      </c>
      <c r="Y110" s="61">
        <v>0</v>
      </c>
      <c r="Z110" s="61">
        <v>101.96120452880859</v>
      </c>
      <c r="AA110" s="61">
        <v>12.17469501495361</v>
      </c>
      <c r="AB110" s="61">
        <v>11.940517425537109</v>
      </c>
      <c r="AC110" s="61">
        <v>89.78650951385498</v>
      </c>
      <c r="AD110" s="61">
        <v>68.978858947753906</v>
      </c>
      <c r="AE110" s="61">
        <v>67.652061462402344</v>
      </c>
      <c r="AF110" s="61">
        <v>32.982345581054688</v>
      </c>
      <c r="AG110" s="61">
        <v>37.584781646728523</v>
      </c>
      <c r="AH110" s="61">
        <v>36.861846923828118</v>
      </c>
      <c r="AI110" s="61">
        <v>64.376422882080078</v>
      </c>
      <c r="AJ110" s="61">
        <v>1.222728371620178</v>
      </c>
      <c r="AK110" s="61">
        <v>1.199209451675415</v>
      </c>
      <c r="AL110" s="61">
        <v>100.7384761571884</v>
      </c>
      <c r="AM110" s="60"/>
    </row>
    <row r="111" spans="1:39" ht="14.45">
      <c r="A111">
        <v>112</v>
      </c>
      <c r="B111" t="s">
        <v>557</v>
      </c>
      <c r="C111" t="s">
        <v>558</v>
      </c>
      <c r="D111" t="s">
        <v>558</v>
      </c>
      <c r="E111" t="s">
        <v>2135</v>
      </c>
      <c r="F111" t="s">
        <v>265</v>
      </c>
      <c r="G111" t="s">
        <v>2505</v>
      </c>
      <c r="H111" s="61">
        <v>0</v>
      </c>
      <c r="I111" s="61">
        <v>0</v>
      </c>
      <c r="J111" s="61">
        <v>0</v>
      </c>
      <c r="K111" s="61">
        <v>0</v>
      </c>
      <c r="L111" s="61">
        <v>0</v>
      </c>
      <c r="M111" s="61">
        <v>0</v>
      </c>
      <c r="N111" s="61">
        <v>0</v>
      </c>
      <c r="O111" s="61">
        <v>0</v>
      </c>
      <c r="P111" s="61">
        <v>0</v>
      </c>
      <c r="Q111" s="61">
        <v>0</v>
      </c>
      <c r="R111" s="61">
        <v>0</v>
      </c>
      <c r="S111" s="61">
        <v>0</v>
      </c>
      <c r="T111" s="61">
        <v>0</v>
      </c>
      <c r="U111" s="61">
        <v>0</v>
      </c>
      <c r="V111" s="61">
        <v>0</v>
      </c>
      <c r="W111" s="61">
        <v>0</v>
      </c>
      <c r="X111" s="61">
        <v>0</v>
      </c>
      <c r="Y111" s="61">
        <v>0</v>
      </c>
      <c r="Z111" s="61">
        <v>0</v>
      </c>
      <c r="AA111" s="61">
        <v>0</v>
      </c>
      <c r="AB111" s="61">
        <v>0</v>
      </c>
      <c r="AC111" s="61">
        <v>0</v>
      </c>
      <c r="AD111" s="61">
        <v>0</v>
      </c>
      <c r="AE111" s="61">
        <v>0</v>
      </c>
      <c r="AF111" s="61">
        <v>0</v>
      </c>
      <c r="AG111" s="61">
        <v>0</v>
      </c>
      <c r="AH111" s="61">
        <v>0</v>
      </c>
      <c r="AI111" s="61">
        <v>0</v>
      </c>
      <c r="AJ111" s="61">
        <v>0</v>
      </c>
      <c r="AK111" s="61">
        <v>0</v>
      </c>
      <c r="AL111" s="61">
        <v>0</v>
      </c>
      <c r="AM111" s="60"/>
    </row>
    <row r="112" spans="1:39" ht="14.45">
      <c r="A112">
        <v>39</v>
      </c>
      <c r="B112" t="s">
        <v>559</v>
      </c>
      <c r="C112" t="s">
        <v>560</v>
      </c>
      <c r="D112" t="s">
        <v>561</v>
      </c>
      <c r="E112" t="s">
        <v>2132</v>
      </c>
      <c r="F112" t="s">
        <v>256</v>
      </c>
      <c r="G112" t="s">
        <v>2506</v>
      </c>
      <c r="H112" s="61">
        <v>8194.8740234375</v>
      </c>
      <c r="I112" s="61">
        <v>1400.745361328125</v>
      </c>
      <c r="J112" s="61">
        <v>17.092947006225589</v>
      </c>
      <c r="K112" s="61">
        <v>6794.12890625</v>
      </c>
      <c r="L112" s="61">
        <v>82.907058715820313</v>
      </c>
      <c r="M112" s="61">
        <v>19.746515274047852</v>
      </c>
      <c r="N112" s="61">
        <v>0.24096179008483889</v>
      </c>
      <c r="O112" s="61">
        <v>4.6552300453186044</v>
      </c>
      <c r="P112" s="61">
        <v>5.6806609034538269E-2</v>
      </c>
      <c r="Q112" s="61">
        <v>0</v>
      </c>
      <c r="R112" s="61">
        <v>0</v>
      </c>
      <c r="S112" s="61">
        <v>0</v>
      </c>
      <c r="T112" s="61">
        <v>0</v>
      </c>
      <c r="U112" s="61">
        <v>795.50213623046875</v>
      </c>
      <c r="V112" s="61">
        <v>9.7073135375976563</v>
      </c>
      <c r="W112" s="61">
        <v>7399.3718872070313</v>
      </c>
      <c r="X112" s="61">
        <v>4517.763671875</v>
      </c>
      <c r="Y112" s="61">
        <v>55.129138946533203</v>
      </c>
      <c r="Z112" s="61">
        <v>3677.1103515625</v>
      </c>
      <c r="AA112" s="61">
        <v>4517.763671875</v>
      </c>
      <c r="AB112" s="61">
        <v>55.129138946533203</v>
      </c>
      <c r="AC112" s="61">
        <v>3677.1103515625</v>
      </c>
      <c r="AD112" s="61">
        <v>5313.265625</v>
      </c>
      <c r="AE112" s="61">
        <v>64.836456298828125</v>
      </c>
      <c r="AF112" s="61">
        <v>2881.6083984375</v>
      </c>
      <c r="AG112" s="61">
        <v>5345.46044921875</v>
      </c>
      <c r="AH112" s="61">
        <v>65.229324340820313</v>
      </c>
      <c r="AI112" s="61">
        <v>2849.41357421875</v>
      </c>
      <c r="AJ112" s="61">
        <v>164.15763854980469</v>
      </c>
      <c r="AK112" s="61">
        <v>2.0031745433807369</v>
      </c>
      <c r="AL112" s="61">
        <v>8030.7163848876953</v>
      </c>
      <c r="AM112" s="60"/>
    </row>
    <row r="113" spans="1:39" ht="14.45">
      <c r="A113">
        <v>240</v>
      </c>
      <c r="B113" t="s">
        <v>563</v>
      </c>
      <c r="C113" t="s">
        <v>564</v>
      </c>
      <c r="D113" t="s">
        <v>564</v>
      </c>
      <c r="E113" t="s">
        <v>2113</v>
      </c>
      <c r="F113" t="s">
        <v>229</v>
      </c>
      <c r="G113" t="s">
        <v>2507</v>
      </c>
      <c r="H113" s="61">
        <v>103985.890625</v>
      </c>
      <c r="I113" s="61">
        <v>29601.837890625</v>
      </c>
      <c r="J113" s="61">
        <v>28.467166900634769</v>
      </c>
      <c r="K113" s="61">
        <v>74384.0546875</v>
      </c>
      <c r="L113" s="61">
        <v>71.5328369140625</v>
      </c>
      <c r="M113" s="61">
        <v>3.1135296821594238</v>
      </c>
      <c r="N113" s="61">
        <v>2.994184847921133E-3</v>
      </c>
      <c r="O113" s="61">
        <v>8.6937643587589264E-2</v>
      </c>
      <c r="P113" s="61">
        <v>8.3605234976857901E-5</v>
      </c>
      <c r="Q113" s="61">
        <v>25271.40234375</v>
      </c>
      <c r="R113" s="61">
        <v>24.3027229309082</v>
      </c>
      <c r="S113" s="61">
        <v>13077.005859375</v>
      </c>
      <c r="T113" s="61">
        <v>12.57575035095215</v>
      </c>
      <c r="U113" s="61">
        <v>40608.1171875</v>
      </c>
      <c r="V113" s="61">
        <v>39.051567077636719</v>
      </c>
      <c r="W113" s="61">
        <v>63377.7734375</v>
      </c>
      <c r="X113" s="61">
        <v>24493.904296875</v>
      </c>
      <c r="Y113" s="61">
        <v>23.555027008056641</v>
      </c>
      <c r="Z113" s="61">
        <v>79491.986328125</v>
      </c>
      <c r="AA113" s="61">
        <v>36967.1328125</v>
      </c>
      <c r="AB113" s="61">
        <v>35.550144195556641</v>
      </c>
      <c r="AC113" s="61">
        <v>67018.7578125</v>
      </c>
      <c r="AD113" s="61">
        <v>65801.5</v>
      </c>
      <c r="AE113" s="61">
        <v>63.279258728027337</v>
      </c>
      <c r="AF113" s="61">
        <v>38184.390625</v>
      </c>
      <c r="AG113" s="61">
        <v>36110.27734375</v>
      </c>
      <c r="AH113" s="61">
        <v>34.726131439208977</v>
      </c>
      <c r="AI113" s="61">
        <v>67875.61328125</v>
      </c>
      <c r="AJ113" s="61">
        <v>572.64825439453125</v>
      </c>
      <c r="AK113" s="61">
        <v>0.55069804191589355</v>
      </c>
      <c r="AL113" s="61">
        <v>103413.2423706055</v>
      </c>
      <c r="AM113" s="60"/>
    </row>
    <row r="114" spans="1:39" ht="14.45">
      <c r="A114">
        <v>208</v>
      </c>
      <c r="B114" t="s">
        <v>566</v>
      </c>
      <c r="C114" t="s">
        <v>567</v>
      </c>
      <c r="D114" t="s">
        <v>567</v>
      </c>
      <c r="E114" t="s">
        <v>2135</v>
      </c>
      <c r="F114" t="s">
        <v>568</v>
      </c>
      <c r="G114" t="s">
        <v>230</v>
      </c>
      <c r="H114" s="61">
        <v>138054.3125</v>
      </c>
      <c r="I114" s="61">
        <v>10905.5400390625</v>
      </c>
      <c r="J114" s="61">
        <v>7.8994565010070801</v>
      </c>
      <c r="K114" s="61">
        <v>127148.7734375</v>
      </c>
      <c r="L114" s="61">
        <v>92.100540161132813</v>
      </c>
      <c r="M114" s="61">
        <v>12746.4296875</v>
      </c>
      <c r="N114" s="61">
        <v>9.2329092025756836</v>
      </c>
      <c r="O114" s="61">
        <v>9272.716796875</v>
      </c>
      <c r="P114" s="61">
        <v>6.7167162895202637</v>
      </c>
      <c r="Q114" s="61">
        <v>18601.671875</v>
      </c>
      <c r="R114" s="61">
        <v>13.47416973114014</v>
      </c>
      <c r="S114" s="61">
        <v>0</v>
      </c>
      <c r="T114" s="61">
        <v>0</v>
      </c>
      <c r="U114" s="61">
        <v>73879.046875</v>
      </c>
      <c r="V114" s="61">
        <v>53.514480590820313</v>
      </c>
      <c r="W114" s="61">
        <v>64175.265625</v>
      </c>
      <c r="X114" s="61">
        <v>34795.7109375</v>
      </c>
      <c r="Y114" s="61">
        <v>25.204362869262699</v>
      </c>
      <c r="Z114" s="61">
        <v>103258.6015625</v>
      </c>
      <c r="AA114" s="61">
        <v>15133.2021484375</v>
      </c>
      <c r="AB114" s="61">
        <v>10.96177387237549</v>
      </c>
      <c r="AC114" s="61">
        <v>122921.1103515625</v>
      </c>
      <c r="AD114" s="61">
        <v>102065.9453125</v>
      </c>
      <c r="AE114" s="61">
        <v>73.931732177734375</v>
      </c>
      <c r="AF114" s="61">
        <v>35988.3671875</v>
      </c>
      <c r="AG114" s="61">
        <v>91680.6015625</v>
      </c>
      <c r="AH114" s="61">
        <v>66.409080505371094</v>
      </c>
      <c r="AI114" s="61">
        <v>46373.7109375</v>
      </c>
      <c r="AJ114" s="61">
        <v>12923.5595703125</v>
      </c>
      <c r="AK114" s="61">
        <v>9.3612146377563477</v>
      </c>
      <c r="AL114" s="61">
        <v>125130.7529296875</v>
      </c>
      <c r="AM114" s="60"/>
    </row>
    <row r="115" spans="1:39" ht="14.45">
      <c r="A115">
        <v>85</v>
      </c>
      <c r="B115" t="s">
        <v>569</v>
      </c>
      <c r="C115" t="s">
        <v>570</v>
      </c>
      <c r="D115" t="s">
        <v>570</v>
      </c>
      <c r="E115" t="s">
        <v>2110</v>
      </c>
      <c r="F115" t="s">
        <v>220</v>
      </c>
      <c r="G115" t="s">
        <v>2508</v>
      </c>
      <c r="H115" s="61">
        <v>917.90252685546875</v>
      </c>
      <c r="I115" s="61">
        <v>362.50460815429688</v>
      </c>
      <c r="J115" s="61">
        <v>39.492710113525391</v>
      </c>
      <c r="K115" s="61">
        <v>555.39794921875</v>
      </c>
      <c r="L115" s="61">
        <v>60.507289886474609</v>
      </c>
      <c r="M115" s="61">
        <v>0</v>
      </c>
      <c r="N115" s="61">
        <v>0</v>
      </c>
      <c r="O115" s="61">
        <v>0</v>
      </c>
      <c r="P115" s="61">
        <v>0</v>
      </c>
      <c r="Q115" s="61">
        <v>0</v>
      </c>
      <c r="R115" s="61">
        <v>0</v>
      </c>
      <c r="S115" s="61">
        <v>0</v>
      </c>
      <c r="T115" s="61">
        <v>0</v>
      </c>
      <c r="U115" s="61">
        <v>0</v>
      </c>
      <c r="V115" s="61">
        <v>0</v>
      </c>
      <c r="W115" s="61">
        <v>917.90252685546875</v>
      </c>
      <c r="X115" s="61">
        <v>128.87223815917969</v>
      </c>
      <c r="Y115" s="61">
        <v>14.03986072540283</v>
      </c>
      <c r="Z115" s="61">
        <v>789.03028869628906</v>
      </c>
      <c r="AA115" s="61">
        <v>490.938720703125</v>
      </c>
      <c r="AB115" s="61">
        <v>53.484844207763672</v>
      </c>
      <c r="AC115" s="61">
        <v>426.96380615234381</v>
      </c>
      <c r="AD115" s="61">
        <v>490.938720703125</v>
      </c>
      <c r="AE115" s="61">
        <v>53.484844207763672</v>
      </c>
      <c r="AF115" s="61">
        <v>426.96380615234381</v>
      </c>
      <c r="AG115" s="61">
        <v>0</v>
      </c>
      <c r="AH115" s="61">
        <v>0</v>
      </c>
      <c r="AI115" s="61">
        <v>917.90252685546875</v>
      </c>
      <c r="AJ115" s="61">
        <v>5.0578188896179199</v>
      </c>
      <c r="AK115" s="61">
        <v>0.55101919174194336</v>
      </c>
      <c r="AL115" s="61">
        <v>912.84470796585083</v>
      </c>
      <c r="AM115" s="60"/>
    </row>
    <row r="116" spans="1:39" ht="14.45">
      <c r="A116">
        <v>131</v>
      </c>
      <c r="B116" t="s">
        <v>572</v>
      </c>
      <c r="C116" t="s">
        <v>573</v>
      </c>
      <c r="D116" t="s">
        <v>573</v>
      </c>
      <c r="E116" t="s">
        <v>2159</v>
      </c>
      <c r="F116" t="s">
        <v>269</v>
      </c>
      <c r="G116" t="s">
        <v>2509</v>
      </c>
      <c r="H116" s="61">
        <v>2558.423828125</v>
      </c>
      <c r="I116" s="61">
        <v>0</v>
      </c>
      <c r="J116" s="61">
        <v>0</v>
      </c>
      <c r="K116" s="61">
        <v>0</v>
      </c>
      <c r="L116" s="61">
        <v>0</v>
      </c>
      <c r="M116" s="61">
        <v>0</v>
      </c>
      <c r="N116" s="61">
        <v>0</v>
      </c>
      <c r="O116" s="61">
        <v>0</v>
      </c>
      <c r="P116" s="61">
        <v>0</v>
      </c>
      <c r="Q116" s="61">
        <v>675.69158935546875</v>
      </c>
      <c r="R116" s="61">
        <v>26.410463333129879</v>
      </c>
      <c r="S116" s="61">
        <v>1881.175537109375</v>
      </c>
      <c r="T116" s="61">
        <v>73.5286865234375</v>
      </c>
      <c r="U116" s="61">
        <v>2439.456298828125</v>
      </c>
      <c r="V116" s="61">
        <v>95.349967956542969</v>
      </c>
      <c r="W116" s="61">
        <v>118.967529296875</v>
      </c>
      <c r="X116" s="61">
        <v>0</v>
      </c>
      <c r="Y116" s="61">
        <v>0</v>
      </c>
      <c r="Z116" s="61">
        <v>2558.423828125</v>
      </c>
      <c r="AA116" s="61">
        <v>0</v>
      </c>
      <c r="AB116" s="61">
        <v>0</v>
      </c>
      <c r="AC116" s="61">
        <v>2558.423828125</v>
      </c>
      <c r="AD116" s="61">
        <v>2439.456298828125</v>
      </c>
      <c r="AE116" s="61">
        <v>95.349967956542969</v>
      </c>
      <c r="AF116" s="61">
        <v>118.967529296875</v>
      </c>
      <c r="AG116" s="61">
        <v>2555.765380859375</v>
      </c>
      <c r="AH116" s="61">
        <v>99.896087646484375</v>
      </c>
      <c r="AI116" s="61">
        <v>2.658447265625</v>
      </c>
      <c r="AJ116" s="61">
        <v>11.445314407348629</v>
      </c>
      <c r="AK116" s="61">
        <v>0.44735804200172419</v>
      </c>
      <c r="AL116" s="61">
        <v>2546.9785137176509</v>
      </c>
      <c r="AM116" s="60"/>
    </row>
    <row r="117" spans="1:39" ht="14.45">
      <c r="A117">
        <v>5</v>
      </c>
      <c r="B117" t="s">
        <v>574</v>
      </c>
      <c r="C117" t="s">
        <v>575</v>
      </c>
      <c r="D117" t="s">
        <v>575</v>
      </c>
      <c r="E117" t="s">
        <v>2135</v>
      </c>
      <c r="F117" t="s">
        <v>265</v>
      </c>
      <c r="G117" t="s">
        <v>2510</v>
      </c>
      <c r="H117" s="61">
        <v>1123.379272460938</v>
      </c>
      <c r="I117" s="61">
        <v>0</v>
      </c>
      <c r="J117" s="61">
        <v>0</v>
      </c>
      <c r="K117" s="61">
        <v>0</v>
      </c>
      <c r="L117" s="61">
        <v>0</v>
      </c>
      <c r="M117" s="61">
        <v>0</v>
      </c>
      <c r="N117" s="61">
        <v>0</v>
      </c>
      <c r="O117" s="61">
        <v>0</v>
      </c>
      <c r="P117" s="61">
        <v>0</v>
      </c>
      <c r="Q117" s="61">
        <v>1123.379272460938</v>
      </c>
      <c r="R117" s="61">
        <v>100</v>
      </c>
      <c r="S117" s="61">
        <v>0</v>
      </c>
      <c r="T117" s="61">
        <v>0</v>
      </c>
      <c r="U117" s="61">
        <v>1086.148071289062</v>
      </c>
      <c r="V117" s="61">
        <v>96.685783386230469</v>
      </c>
      <c r="W117" s="61">
        <v>37.231201171875909</v>
      </c>
      <c r="X117" s="61">
        <v>849.65008544921875</v>
      </c>
      <c r="Y117" s="61">
        <v>75.633415222167969</v>
      </c>
      <c r="Z117" s="61">
        <v>273.7291870117192</v>
      </c>
      <c r="AA117" s="61">
        <v>849.65008544921875</v>
      </c>
      <c r="AB117" s="61">
        <v>75.633415222167969</v>
      </c>
      <c r="AC117" s="61">
        <v>273.7291870117192</v>
      </c>
      <c r="AD117" s="61">
        <v>1090.123413085938</v>
      </c>
      <c r="AE117" s="61">
        <v>97.039657592773438</v>
      </c>
      <c r="AF117" s="61">
        <v>33.255859375</v>
      </c>
      <c r="AG117" s="61">
        <v>1116.116943359375</v>
      </c>
      <c r="AH117" s="61">
        <v>99.353530883789063</v>
      </c>
      <c r="AI117" s="61">
        <v>7.2623291015629547</v>
      </c>
      <c r="AJ117" s="61">
        <v>2.802310466766357</v>
      </c>
      <c r="AK117" s="61">
        <v>0.24945363402366641</v>
      </c>
      <c r="AL117" s="61">
        <v>1120.5769619941721</v>
      </c>
      <c r="AM117" s="60"/>
    </row>
    <row r="118" spans="1:39" ht="14.45">
      <c r="A118">
        <v>284</v>
      </c>
      <c r="B118" t="s">
        <v>576</v>
      </c>
      <c r="C118" t="s">
        <v>577</v>
      </c>
      <c r="D118" t="s">
        <v>578</v>
      </c>
      <c r="E118" t="s">
        <v>2177</v>
      </c>
      <c r="F118" t="s">
        <v>547</v>
      </c>
      <c r="G118" t="s">
        <v>230</v>
      </c>
      <c r="H118" s="61">
        <v>12.783317565917971</v>
      </c>
      <c r="I118" s="61">
        <v>12.783317565917971</v>
      </c>
      <c r="J118" s="61">
        <v>100</v>
      </c>
      <c r="K118" s="61">
        <v>0</v>
      </c>
      <c r="L118" s="61">
        <v>0</v>
      </c>
      <c r="M118" s="61">
        <v>0</v>
      </c>
      <c r="N118" s="61">
        <v>0</v>
      </c>
      <c r="O118" s="61">
        <v>0</v>
      </c>
      <c r="P118" s="61">
        <v>0</v>
      </c>
      <c r="Q118" s="61">
        <v>0</v>
      </c>
      <c r="R118" s="61">
        <v>0</v>
      </c>
      <c r="S118" s="61">
        <v>0</v>
      </c>
      <c r="T118" s="61">
        <v>0</v>
      </c>
      <c r="U118" s="61">
        <v>0</v>
      </c>
      <c r="V118" s="61">
        <v>0</v>
      </c>
      <c r="W118" s="61">
        <v>12.783317565917971</v>
      </c>
      <c r="X118" s="61">
        <v>0</v>
      </c>
      <c r="Y118" s="61">
        <v>0</v>
      </c>
      <c r="Z118" s="61">
        <v>12.783317565917971</v>
      </c>
      <c r="AA118" s="61">
        <v>0</v>
      </c>
      <c r="AB118" s="61">
        <v>0</v>
      </c>
      <c r="AC118" s="61">
        <v>12.783317565917971</v>
      </c>
      <c r="AD118" s="61">
        <v>0</v>
      </c>
      <c r="AE118" s="61">
        <v>0</v>
      </c>
      <c r="AF118" s="61">
        <v>12.783317565917971</v>
      </c>
      <c r="AG118" s="61">
        <v>0</v>
      </c>
      <c r="AH118" s="61">
        <v>0</v>
      </c>
      <c r="AI118" s="61">
        <v>12.783317565917971</v>
      </c>
      <c r="AJ118" s="61">
        <v>0</v>
      </c>
      <c r="AK118" s="61">
        <v>0</v>
      </c>
      <c r="AL118" s="61">
        <v>12.783317565917971</v>
      </c>
      <c r="AM118" s="60"/>
    </row>
    <row r="119" spans="1:39" ht="14.45">
      <c r="A119">
        <v>102</v>
      </c>
      <c r="B119" t="s">
        <v>579</v>
      </c>
      <c r="C119" t="s">
        <v>580</v>
      </c>
      <c r="D119" t="s">
        <v>580</v>
      </c>
      <c r="E119" t="s">
        <v>2124</v>
      </c>
      <c r="F119" t="s">
        <v>265</v>
      </c>
      <c r="G119" t="s">
        <v>2511</v>
      </c>
      <c r="H119" s="61">
        <v>7383.02880859375</v>
      </c>
      <c r="I119" s="61">
        <v>696.32330322265625</v>
      </c>
      <c r="J119" s="61">
        <v>9.4314050674438477</v>
      </c>
      <c r="K119" s="61">
        <v>6686.70556640625</v>
      </c>
      <c r="L119" s="61">
        <v>90.568595886230469</v>
      </c>
      <c r="M119" s="61">
        <v>94.092880249023438</v>
      </c>
      <c r="N119" s="61">
        <v>1.2744482755661011</v>
      </c>
      <c r="O119" s="61">
        <v>9.9609346389770508</v>
      </c>
      <c r="P119" s="61">
        <v>0.13491663336753851</v>
      </c>
      <c r="Q119" s="61">
        <v>2291.7509765625</v>
      </c>
      <c r="R119" s="61">
        <v>31.04079627990723</v>
      </c>
      <c r="S119" s="61">
        <v>4813.86669921875</v>
      </c>
      <c r="T119" s="61">
        <v>65.201789855957031</v>
      </c>
      <c r="U119" s="61">
        <v>4993.4375</v>
      </c>
      <c r="V119" s="61">
        <v>67.633995056152344</v>
      </c>
      <c r="W119" s="61">
        <v>2389.59130859375</v>
      </c>
      <c r="X119" s="61">
        <v>1020.968017578125</v>
      </c>
      <c r="Y119" s="61">
        <v>13.828579902648929</v>
      </c>
      <c r="Z119" s="61">
        <v>6362.060791015625</v>
      </c>
      <c r="AA119" s="61">
        <v>1481.095703125</v>
      </c>
      <c r="AB119" s="61">
        <v>20.06081581115723</v>
      </c>
      <c r="AC119" s="61">
        <v>5901.93310546875</v>
      </c>
      <c r="AD119" s="61">
        <v>5769.74853515625</v>
      </c>
      <c r="AE119" s="61">
        <v>78.1488037109375</v>
      </c>
      <c r="AF119" s="61">
        <v>1613.2802734375</v>
      </c>
      <c r="AG119" s="61">
        <v>4800.7392578125</v>
      </c>
      <c r="AH119" s="61">
        <v>65.023979187011719</v>
      </c>
      <c r="AI119" s="61">
        <v>2582.28955078125</v>
      </c>
      <c r="AJ119" s="61">
        <v>11.03247737884521</v>
      </c>
      <c r="AK119" s="61">
        <v>0.14943024516105649</v>
      </c>
      <c r="AL119" s="61">
        <v>7371.9963312149048</v>
      </c>
      <c r="AM119" s="60"/>
    </row>
    <row r="120" spans="1:39" ht="14.45">
      <c r="A120">
        <v>312</v>
      </c>
      <c r="B120" t="s">
        <v>581</v>
      </c>
      <c r="C120" t="s">
        <v>582</v>
      </c>
      <c r="D120" t="s">
        <v>582</v>
      </c>
      <c r="E120" t="s">
        <v>582</v>
      </c>
      <c r="F120" t="s">
        <v>265</v>
      </c>
      <c r="G120" t="s">
        <v>2512</v>
      </c>
      <c r="H120" s="61">
        <v>1733.541870117188</v>
      </c>
      <c r="I120" s="61">
        <v>485.4935302734375</v>
      </c>
      <c r="J120" s="61">
        <v>28.005874633789059</v>
      </c>
      <c r="K120" s="61">
        <v>1248.04833984375</v>
      </c>
      <c r="L120" s="61">
        <v>71.994125366210938</v>
      </c>
      <c r="M120" s="61">
        <v>0</v>
      </c>
      <c r="N120" s="61">
        <v>0</v>
      </c>
      <c r="O120" s="61">
        <v>0</v>
      </c>
      <c r="P120" s="61">
        <v>0</v>
      </c>
      <c r="Q120" s="61">
        <v>0</v>
      </c>
      <c r="R120" s="61">
        <v>0</v>
      </c>
      <c r="S120" s="61">
        <v>0</v>
      </c>
      <c r="T120" s="61">
        <v>0</v>
      </c>
      <c r="U120" s="61">
        <v>271.65451049804688</v>
      </c>
      <c r="V120" s="61">
        <v>15.67049026489258</v>
      </c>
      <c r="W120" s="61">
        <v>1461.8873596191411</v>
      </c>
      <c r="X120" s="61">
        <v>128.11033630371091</v>
      </c>
      <c r="Y120" s="61">
        <v>7.3900914192199707</v>
      </c>
      <c r="Z120" s="61">
        <v>1605.431533813477</v>
      </c>
      <c r="AA120" s="61">
        <v>162.42755126953119</v>
      </c>
      <c r="AB120" s="61">
        <v>9.3696928024291992</v>
      </c>
      <c r="AC120" s="61">
        <v>1571.1143188476569</v>
      </c>
      <c r="AD120" s="61">
        <v>344.881103515625</v>
      </c>
      <c r="AE120" s="61">
        <v>19.894594192504879</v>
      </c>
      <c r="AF120" s="61">
        <v>1388.660766601563</v>
      </c>
      <c r="AG120" s="61">
        <v>654.24639892578125</v>
      </c>
      <c r="AH120" s="61">
        <v>37.740444183349609</v>
      </c>
      <c r="AI120" s="61">
        <v>1079.2954711914069</v>
      </c>
      <c r="AJ120" s="61">
        <v>240.59327697753909</v>
      </c>
      <c r="AK120" s="61">
        <v>13.87871170043945</v>
      </c>
      <c r="AL120" s="61">
        <v>1492.9485931396489</v>
      </c>
      <c r="AM120" s="60"/>
    </row>
    <row r="121" spans="1:39" ht="14.45">
      <c r="A121">
        <v>201</v>
      </c>
      <c r="B121" t="s">
        <v>583</v>
      </c>
      <c r="C121" t="s">
        <v>584</v>
      </c>
      <c r="D121" t="s">
        <v>585</v>
      </c>
      <c r="E121" t="s">
        <v>2110</v>
      </c>
      <c r="F121" t="s">
        <v>220</v>
      </c>
      <c r="G121" t="s">
        <v>2513</v>
      </c>
      <c r="H121" s="61">
        <v>590.7730712890625</v>
      </c>
      <c r="I121" s="61">
        <v>175.26789855957031</v>
      </c>
      <c r="J121" s="61">
        <v>29.667551040649411</v>
      </c>
      <c r="K121" s="61">
        <v>415.50518798828119</v>
      </c>
      <c r="L121" s="61">
        <v>70.332450866699219</v>
      </c>
      <c r="M121" s="61">
        <v>0</v>
      </c>
      <c r="N121" s="61">
        <v>0</v>
      </c>
      <c r="O121" s="61">
        <v>0</v>
      </c>
      <c r="P121" s="61">
        <v>0</v>
      </c>
      <c r="Q121" s="61">
        <v>0</v>
      </c>
      <c r="R121" s="61">
        <v>0</v>
      </c>
      <c r="S121" s="61">
        <v>0</v>
      </c>
      <c r="T121" s="61">
        <v>0</v>
      </c>
      <c r="U121" s="61">
        <v>8.9877099990844727</v>
      </c>
      <c r="V121" s="61">
        <v>1.521347284317017</v>
      </c>
      <c r="W121" s="61">
        <v>581.78536128997803</v>
      </c>
      <c r="X121" s="61">
        <v>184.30914306640619</v>
      </c>
      <c r="Y121" s="61">
        <v>31.19795989990234</v>
      </c>
      <c r="Z121" s="61">
        <v>406.46392822265631</v>
      </c>
      <c r="AA121" s="61">
        <v>373.2540283203125</v>
      </c>
      <c r="AB121" s="61">
        <v>63.180606842041023</v>
      </c>
      <c r="AC121" s="61">
        <v>217.51904296875</v>
      </c>
      <c r="AD121" s="61">
        <v>382.24172973632813</v>
      </c>
      <c r="AE121" s="61">
        <v>64.701957702636719</v>
      </c>
      <c r="AF121" s="61">
        <v>208.5313415527344</v>
      </c>
      <c r="AG121" s="61">
        <v>0</v>
      </c>
      <c r="AH121" s="61">
        <v>0</v>
      </c>
      <c r="AI121" s="61">
        <v>590.7730712890625</v>
      </c>
      <c r="AJ121" s="61">
        <v>31.209390640258789</v>
      </c>
      <c r="AK121" s="61">
        <v>5.2828049659729004</v>
      </c>
      <c r="AL121" s="61">
        <v>559.56368064880371</v>
      </c>
      <c r="AM121" s="60"/>
    </row>
    <row r="122" spans="1:39" ht="14.45">
      <c r="A122">
        <v>100</v>
      </c>
      <c r="B122" t="s">
        <v>587</v>
      </c>
      <c r="C122" t="s">
        <v>588</v>
      </c>
      <c r="D122" t="s">
        <v>588</v>
      </c>
      <c r="E122" t="s">
        <v>2124</v>
      </c>
      <c r="F122" t="s">
        <v>265</v>
      </c>
      <c r="G122" t="s">
        <v>2514</v>
      </c>
      <c r="H122" s="61">
        <v>4813.48828125</v>
      </c>
      <c r="I122" s="61">
        <v>395.1103515625</v>
      </c>
      <c r="J122" s="61">
        <v>8.2083988189697266</v>
      </c>
      <c r="K122" s="61">
        <v>4418.3779296875</v>
      </c>
      <c r="L122" s="61">
        <v>91.791603088378906</v>
      </c>
      <c r="M122" s="61">
        <v>42.704910278320313</v>
      </c>
      <c r="N122" s="61">
        <v>0.88719260692596436</v>
      </c>
      <c r="O122" s="61">
        <v>0</v>
      </c>
      <c r="P122" s="61">
        <v>0</v>
      </c>
      <c r="Q122" s="61">
        <v>3487.866943359375</v>
      </c>
      <c r="R122" s="61">
        <v>72.460273742675781</v>
      </c>
      <c r="S122" s="61">
        <v>0</v>
      </c>
      <c r="T122" s="61">
        <v>0</v>
      </c>
      <c r="U122" s="61">
        <v>3191.625244140625</v>
      </c>
      <c r="V122" s="61">
        <v>66.305870056152344</v>
      </c>
      <c r="W122" s="61">
        <v>1621.863037109375</v>
      </c>
      <c r="X122" s="61">
        <v>1587.936645507812</v>
      </c>
      <c r="Y122" s="61">
        <v>32.989311218261719</v>
      </c>
      <c r="Z122" s="61">
        <v>3225.551635742188</v>
      </c>
      <c r="AA122" s="61">
        <v>2648.7041015625</v>
      </c>
      <c r="AB122" s="61">
        <v>55.026710510253913</v>
      </c>
      <c r="AC122" s="61">
        <v>2164.7841796875</v>
      </c>
      <c r="AD122" s="61">
        <v>3963.584716796875</v>
      </c>
      <c r="AE122" s="61">
        <v>82.343292236328125</v>
      </c>
      <c r="AF122" s="61">
        <v>849.903564453125</v>
      </c>
      <c r="AG122" s="61">
        <v>3048.752685546875</v>
      </c>
      <c r="AH122" s="61">
        <v>63.337696075439453</v>
      </c>
      <c r="AI122" s="61">
        <v>1764.735595703125</v>
      </c>
      <c r="AJ122" s="61">
        <v>470.0596923828125</v>
      </c>
      <c r="AK122" s="61">
        <v>9.7654685974121094</v>
      </c>
      <c r="AL122" s="61">
        <v>4343.4285888671884</v>
      </c>
      <c r="AM122" s="60"/>
    </row>
    <row r="123" spans="1:39" ht="14.45">
      <c r="A123">
        <v>265</v>
      </c>
      <c r="B123" t="s">
        <v>589</v>
      </c>
      <c r="C123" t="s">
        <v>590</v>
      </c>
      <c r="D123" t="s">
        <v>591</v>
      </c>
      <c r="E123" t="s">
        <v>2117</v>
      </c>
      <c r="F123" t="s">
        <v>240</v>
      </c>
      <c r="G123" t="s">
        <v>2515</v>
      </c>
      <c r="H123" s="61">
        <v>17711.044921875</v>
      </c>
      <c r="I123" s="61">
        <v>9405.236328125</v>
      </c>
      <c r="J123" s="61">
        <v>53.103794097900391</v>
      </c>
      <c r="K123" s="61">
        <v>8305.80859375</v>
      </c>
      <c r="L123" s="61">
        <v>46.896205902099609</v>
      </c>
      <c r="M123" s="61">
        <v>6.1428818702697754</v>
      </c>
      <c r="N123" s="61">
        <v>3.468390554189682E-2</v>
      </c>
      <c r="O123" s="61">
        <v>8.9426603317260742</v>
      </c>
      <c r="P123" s="61">
        <v>5.0491996109485633E-2</v>
      </c>
      <c r="Q123" s="61">
        <v>0</v>
      </c>
      <c r="R123" s="61">
        <v>0</v>
      </c>
      <c r="S123" s="61">
        <v>0</v>
      </c>
      <c r="T123" s="61">
        <v>0</v>
      </c>
      <c r="U123" s="61">
        <v>926.68658447265625</v>
      </c>
      <c r="V123" s="61">
        <v>5.2322525978088379</v>
      </c>
      <c r="W123" s="61">
        <v>16784.35833740234</v>
      </c>
      <c r="X123" s="61">
        <v>2301.589111328125</v>
      </c>
      <c r="Y123" s="61">
        <v>12.995219230651861</v>
      </c>
      <c r="Z123" s="61">
        <v>15409.45581054688</v>
      </c>
      <c r="AA123" s="61">
        <v>4659.1298828125</v>
      </c>
      <c r="AB123" s="61">
        <v>26.306352615356449</v>
      </c>
      <c r="AC123" s="61">
        <v>13051.9150390625</v>
      </c>
      <c r="AD123" s="61">
        <v>4659.1298828125</v>
      </c>
      <c r="AE123" s="61">
        <v>26.306352615356449</v>
      </c>
      <c r="AF123" s="61">
        <v>13051.9150390625</v>
      </c>
      <c r="AG123" s="61">
        <v>4414.34375</v>
      </c>
      <c r="AH123" s="61">
        <v>24.92424201965332</v>
      </c>
      <c r="AI123" s="61">
        <v>13296.701171875</v>
      </c>
      <c r="AJ123" s="61">
        <v>949.38818359375</v>
      </c>
      <c r="AK123" s="61">
        <v>5.3604302406311044</v>
      </c>
      <c r="AL123" s="61">
        <v>16761.65673828125</v>
      </c>
      <c r="AM123" s="60"/>
    </row>
    <row r="124" spans="1:39" ht="14.45">
      <c r="A124">
        <v>40</v>
      </c>
      <c r="B124" t="s">
        <v>593</v>
      </c>
      <c r="C124" t="s">
        <v>594</v>
      </c>
      <c r="D124" t="s">
        <v>595</v>
      </c>
      <c r="E124" t="s">
        <v>2132</v>
      </c>
      <c r="F124" t="s">
        <v>256</v>
      </c>
      <c r="G124" t="s">
        <v>2516</v>
      </c>
      <c r="H124" s="61">
        <v>12603.3125</v>
      </c>
      <c r="I124" s="61">
        <v>1943.915771484375</v>
      </c>
      <c r="J124" s="61">
        <v>15.423848152160639</v>
      </c>
      <c r="K124" s="61">
        <v>10659.396484375</v>
      </c>
      <c r="L124" s="61">
        <v>84.576148986816406</v>
      </c>
      <c r="M124" s="61">
        <v>41.148746490478523</v>
      </c>
      <c r="N124" s="61">
        <v>0.32649153470993042</v>
      </c>
      <c r="O124" s="61">
        <v>24.261861801147461</v>
      </c>
      <c r="P124" s="61">
        <v>0.1925038546323776</v>
      </c>
      <c r="Q124" s="61">
        <v>0</v>
      </c>
      <c r="R124" s="61">
        <v>0</v>
      </c>
      <c r="S124" s="61">
        <v>0</v>
      </c>
      <c r="T124" s="61">
        <v>0</v>
      </c>
      <c r="U124" s="61">
        <v>3764.29736328125</v>
      </c>
      <c r="V124" s="61">
        <v>29.867523193359379</v>
      </c>
      <c r="W124" s="61">
        <v>8839.01513671875</v>
      </c>
      <c r="X124" s="61">
        <v>73.813453674316406</v>
      </c>
      <c r="Y124" s="61">
        <v>0.58566707372665405</v>
      </c>
      <c r="Z124" s="61">
        <v>12529.49904632568</v>
      </c>
      <c r="AA124" s="61">
        <v>73.813453674316406</v>
      </c>
      <c r="AB124" s="61">
        <v>0.58566707372665405</v>
      </c>
      <c r="AC124" s="61">
        <v>12529.49904632568</v>
      </c>
      <c r="AD124" s="61">
        <v>3838.11083984375</v>
      </c>
      <c r="AE124" s="61">
        <v>30.453189849853519</v>
      </c>
      <c r="AF124" s="61">
        <v>8765.20166015625</v>
      </c>
      <c r="AG124" s="61">
        <v>8601.474609375</v>
      </c>
      <c r="AH124" s="61">
        <v>68.247726440429688</v>
      </c>
      <c r="AI124" s="61">
        <v>4001.837890625</v>
      </c>
      <c r="AJ124" s="61">
        <v>331.10989379882813</v>
      </c>
      <c r="AK124" s="61">
        <v>2.627165555953979</v>
      </c>
      <c r="AL124" s="61">
        <v>12272.20260620117</v>
      </c>
      <c r="AM124" s="60"/>
    </row>
    <row r="125" spans="1:39" ht="14.45">
      <c r="A125">
        <v>285</v>
      </c>
      <c r="B125" t="s">
        <v>596</v>
      </c>
      <c r="C125" t="s">
        <v>597</v>
      </c>
      <c r="D125" t="s">
        <v>597</v>
      </c>
      <c r="E125" t="s">
        <v>2123</v>
      </c>
      <c r="F125" t="s">
        <v>261</v>
      </c>
      <c r="G125" t="s">
        <v>2517</v>
      </c>
      <c r="H125" s="61">
        <v>30507.0703125</v>
      </c>
      <c r="I125" s="61">
        <v>1920.39208984375</v>
      </c>
      <c r="J125" s="61">
        <v>6.2949085235595703</v>
      </c>
      <c r="K125" s="61">
        <v>28586.677734375</v>
      </c>
      <c r="L125" s="61">
        <v>93.705085754394531</v>
      </c>
      <c r="M125" s="61">
        <v>0</v>
      </c>
      <c r="N125" s="61">
        <v>0</v>
      </c>
      <c r="O125" s="61">
        <v>0</v>
      </c>
      <c r="P125" s="61">
        <v>0</v>
      </c>
      <c r="Q125" s="61">
        <v>0</v>
      </c>
      <c r="R125" s="61">
        <v>0</v>
      </c>
      <c r="S125" s="61">
        <v>0</v>
      </c>
      <c r="T125" s="61">
        <v>0</v>
      </c>
      <c r="U125" s="61">
        <v>0</v>
      </c>
      <c r="V125" s="61">
        <v>0</v>
      </c>
      <c r="W125" s="61">
        <v>30507.0703125</v>
      </c>
      <c r="X125" s="61">
        <v>0</v>
      </c>
      <c r="Y125" s="61">
        <v>0</v>
      </c>
      <c r="Z125" s="61">
        <v>30507.0703125</v>
      </c>
      <c r="AA125" s="61">
        <v>0</v>
      </c>
      <c r="AB125" s="61">
        <v>0</v>
      </c>
      <c r="AC125" s="61">
        <v>30507.0703125</v>
      </c>
      <c r="AD125" s="61">
        <v>0</v>
      </c>
      <c r="AE125" s="61">
        <v>0</v>
      </c>
      <c r="AF125" s="61">
        <v>30507.0703125</v>
      </c>
      <c r="AG125" s="61">
        <v>0</v>
      </c>
      <c r="AH125" s="61">
        <v>0</v>
      </c>
      <c r="AI125" s="61">
        <v>30507.0703125</v>
      </c>
      <c r="AJ125" s="61">
        <v>0</v>
      </c>
      <c r="AK125" s="61">
        <v>0</v>
      </c>
      <c r="AL125" s="61">
        <v>30507.0703125</v>
      </c>
      <c r="AM125" s="60"/>
    </row>
    <row r="126" spans="1:39" ht="14.45">
      <c r="A126">
        <v>215</v>
      </c>
      <c r="B126" t="s">
        <v>598</v>
      </c>
      <c r="C126" t="s">
        <v>599</v>
      </c>
      <c r="D126" t="s">
        <v>599</v>
      </c>
      <c r="E126" t="s">
        <v>2164</v>
      </c>
      <c r="F126" t="s">
        <v>304</v>
      </c>
      <c r="G126" t="s">
        <v>2232</v>
      </c>
      <c r="H126" s="61">
        <v>3685.98388671875</v>
      </c>
      <c r="I126" s="61">
        <v>157.10054016113281</v>
      </c>
      <c r="J126" s="61">
        <v>4.2621059417724609</v>
      </c>
      <c r="K126" s="61">
        <v>3528.88330078125</v>
      </c>
      <c r="L126" s="61">
        <v>95.737892150878906</v>
      </c>
      <c r="M126" s="61">
        <v>0</v>
      </c>
      <c r="N126" s="61">
        <v>0</v>
      </c>
      <c r="O126" s="61">
        <v>0</v>
      </c>
      <c r="P126" s="61">
        <v>0</v>
      </c>
      <c r="Q126" s="61">
        <v>28.196029663085941</v>
      </c>
      <c r="R126" s="61">
        <v>0.76495260000228882</v>
      </c>
      <c r="S126" s="61">
        <v>0</v>
      </c>
      <c r="T126" s="61">
        <v>0</v>
      </c>
      <c r="U126" s="61">
        <v>0</v>
      </c>
      <c r="V126" s="61">
        <v>0</v>
      </c>
      <c r="W126" s="61">
        <v>3685.98388671875</v>
      </c>
      <c r="X126" s="61">
        <v>90.701446533203125</v>
      </c>
      <c r="Y126" s="61">
        <v>2.4607119560241699</v>
      </c>
      <c r="Z126" s="61">
        <v>3595.2824401855469</v>
      </c>
      <c r="AA126" s="61">
        <v>1983.40283203125</v>
      </c>
      <c r="AB126" s="61">
        <v>53.809322357177727</v>
      </c>
      <c r="AC126" s="61">
        <v>1702.5810546875</v>
      </c>
      <c r="AD126" s="61">
        <v>1983.40283203125</v>
      </c>
      <c r="AE126" s="61">
        <v>53.809322357177727</v>
      </c>
      <c r="AF126" s="61">
        <v>1702.5810546875</v>
      </c>
      <c r="AG126" s="61">
        <v>3416.923583984375</v>
      </c>
      <c r="AH126" s="61">
        <v>92.700447082519531</v>
      </c>
      <c r="AI126" s="61">
        <v>269.060302734375</v>
      </c>
      <c r="AJ126" s="61">
        <v>911.03582763671875</v>
      </c>
      <c r="AK126" s="61">
        <v>24.716217041015621</v>
      </c>
      <c r="AL126" s="61">
        <v>2774.9480590820308</v>
      </c>
      <c r="AM126" s="60"/>
    </row>
    <row r="127" spans="1:39" ht="14.45">
      <c r="A127">
        <v>66</v>
      </c>
      <c r="B127" t="s">
        <v>601</v>
      </c>
      <c r="C127" t="s">
        <v>602</v>
      </c>
      <c r="D127" t="s">
        <v>602</v>
      </c>
      <c r="E127" t="s">
        <v>2164</v>
      </c>
      <c r="F127" t="s">
        <v>304</v>
      </c>
      <c r="G127" t="s">
        <v>1601</v>
      </c>
      <c r="H127" s="61">
        <v>11029.3369140625</v>
      </c>
      <c r="I127" s="61">
        <v>2577.341064453125</v>
      </c>
      <c r="J127" s="61">
        <v>23.368051528930661</v>
      </c>
      <c r="K127" s="61">
        <v>8451.99609375</v>
      </c>
      <c r="L127" s="61">
        <v>76.631950378417969</v>
      </c>
      <c r="M127" s="61">
        <v>0</v>
      </c>
      <c r="N127" s="61">
        <v>0</v>
      </c>
      <c r="O127" s="61">
        <v>0</v>
      </c>
      <c r="P127" s="61">
        <v>0</v>
      </c>
      <c r="Q127" s="61">
        <v>105.19679260253911</v>
      </c>
      <c r="R127" s="61">
        <v>0.95379072427749634</v>
      </c>
      <c r="S127" s="61">
        <v>0</v>
      </c>
      <c r="T127" s="61">
        <v>0</v>
      </c>
      <c r="U127" s="61">
        <v>6609.41455078125</v>
      </c>
      <c r="V127" s="61">
        <v>59.925765991210938</v>
      </c>
      <c r="W127" s="61">
        <v>4419.92236328125</v>
      </c>
      <c r="X127" s="61">
        <v>2530.779052734375</v>
      </c>
      <c r="Y127" s="61">
        <v>22.94588470458984</v>
      </c>
      <c r="Z127" s="61">
        <v>8498.557861328125</v>
      </c>
      <c r="AA127" s="61">
        <v>1153.438720703125</v>
      </c>
      <c r="AB127" s="61">
        <v>10.45791530609131</v>
      </c>
      <c r="AC127" s="61">
        <v>9875.898193359375</v>
      </c>
      <c r="AD127" s="61">
        <v>7221.26416015625</v>
      </c>
      <c r="AE127" s="61">
        <v>65.473243713378906</v>
      </c>
      <c r="AF127" s="61">
        <v>3808.07275390625</v>
      </c>
      <c r="AG127" s="61">
        <v>4781.52490234375</v>
      </c>
      <c r="AH127" s="61">
        <v>43.352787017822273</v>
      </c>
      <c r="AI127" s="61">
        <v>6247.81201171875</v>
      </c>
      <c r="AJ127" s="61">
        <v>0.2198038995265961</v>
      </c>
      <c r="AK127" s="61">
        <v>1.992902252823114E-3</v>
      </c>
      <c r="AL127" s="61">
        <v>11029.11711016297</v>
      </c>
      <c r="AM127" s="60"/>
    </row>
    <row r="128" spans="1:39" ht="14.45">
      <c r="A128">
        <v>260</v>
      </c>
      <c r="B128" t="s">
        <v>603</v>
      </c>
      <c r="C128" t="s">
        <v>604</v>
      </c>
      <c r="D128" t="s">
        <v>604</v>
      </c>
      <c r="E128" t="s">
        <v>2123</v>
      </c>
      <c r="F128" t="s">
        <v>261</v>
      </c>
      <c r="G128" t="s">
        <v>2233</v>
      </c>
      <c r="H128" s="61">
        <v>4620.81298828125</v>
      </c>
      <c r="I128" s="61">
        <v>18.33476448059082</v>
      </c>
      <c r="J128" s="61">
        <v>0.39678654074668879</v>
      </c>
      <c r="K128" s="61">
        <v>4602.47802734375</v>
      </c>
      <c r="L128" s="61">
        <v>99.60321044921875</v>
      </c>
      <c r="M128" s="61">
        <v>0</v>
      </c>
      <c r="N128" s="61">
        <v>0</v>
      </c>
      <c r="O128" s="61">
        <v>0</v>
      </c>
      <c r="P128" s="61">
        <v>0</v>
      </c>
      <c r="Q128" s="61">
        <v>0</v>
      </c>
      <c r="R128" s="61">
        <v>0</v>
      </c>
      <c r="S128" s="61">
        <v>0</v>
      </c>
      <c r="T128" s="61">
        <v>0</v>
      </c>
      <c r="U128" s="61">
        <v>4021.986328125</v>
      </c>
      <c r="V128" s="61">
        <v>87.040664672851563</v>
      </c>
      <c r="W128" s="61">
        <v>598.82666015625</v>
      </c>
      <c r="X128" s="61">
        <v>3657.583740234375</v>
      </c>
      <c r="Y128" s="61">
        <v>79.154548645019531</v>
      </c>
      <c r="Z128" s="61">
        <v>963.229248046875</v>
      </c>
      <c r="AA128" s="61">
        <v>585.71380615234375</v>
      </c>
      <c r="AB128" s="61">
        <v>12.675558090209959</v>
      </c>
      <c r="AC128" s="61">
        <v>4035.0991821289058</v>
      </c>
      <c r="AD128" s="61">
        <v>4582.3544921875</v>
      </c>
      <c r="AE128" s="61">
        <v>99.167709350585938</v>
      </c>
      <c r="AF128" s="61">
        <v>38.45849609375</v>
      </c>
      <c r="AG128" s="61">
        <v>789.47479248046875</v>
      </c>
      <c r="AH128" s="61">
        <v>17.0851936340332</v>
      </c>
      <c r="AI128" s="61">
        <v>3831.3381958007808</v>
      </c>
      <c r="AJ128" s="61">
        <v>0</v>
      </c>
      <c r="AK128" s="61">
        <v>0</v>
      </c>
      <c r="AL128" s="61">
        <v>4620.81298828125</v>
      </c>
      <c r="AM128" s="60"/>
    </row>
    <row r="129" spans="1:39" ht="14.45">
      <c r="A129">
        <v>170</v>
      </c>
      <c r="B129" t="s">
        <v>606</v>
      </c>
      <c r="C129" t="s">
        <v>607</v>
      </c>
      <c r="D129" t="s">
        <v>607</v>
      </c>
      <c r="E129" t="s">
        <v>2135</v>
      </c>
      <c r="F129" t="s">
        <v>265</v>
      </c>
      <c r="G129" t="s">
        <v>2234</v>
      </c>
      <c r="H129" s="61">
        <v>204.12042236328119</v>
      </c>
      <c r="I129" s="61">
        <v>46.278472900390618</v>
      </c>
      <c r="J129" s="61">
        <v>22.67214202880859</v>
      </c>
      <c r="K129" s="61">
        <v>157.8419494628906</v>
      </c>
      <c r="L129" s="61">
        <v>77.327857971191406</v>
      </c>
      <c r="M129" s="61">
        <v>0</v>
      </c>
      <c r="N129" s="61">
        <v>0</v>
      </c>
      <c r="O129" s="61">
        <v>0</v>
      </c>
      <c r="P129" s="61">
        <v>0</v>
      </c>
      <c r="Q129" s="61">
        <v>49.934177398681641</v>
      </c>
      <c r="R129" s="61">
        <v>24.46309852600098</v>
      </c>
      <c r="S129" s="61">
        <v>0</v>
      </c>
      <c r="T129" s="61">
        <v>0</v>
      </c>
      <c r="U129" s="61">
        <v>68.525177001953125</v>
      </c>
      <c r="V129" s="61">
        <v>33.570957183837891</v>
      </c>
      <c r="W129" s="61">
        <v>135.5952453613281</v>
      </c>
      <c r="X129" s="61">
        <v>38.073688507080078</v>
      </c>
      <c r="Y129" s="61">
        <v>18.65256309509277</v>
      </c>
      <c r="Z129" s="61">
        <v>166.04673385620109</v>
      </c>
      <c r="AA129" s="61">
        <v>38.073688507080078</v>
      </c>
      <c r="AB129" s="61">
        <v>18.65256309509277</v>
      </c>
      <c r="AC129" s="61">
        <v>166.04673385620109</v>
      </c>
      <c r="AD129" s="61">
        <v>106.59886169433589</v>
      </c>
      <c r="AE129" s="61">
        <v>52.223514556884773</v>
      </c>
      <c r="AF129" s="61">
        <v>97.521560668945298</v>
      </c>
      <c r="AG129" s="61">
        <v>124.1221160888672</v>
      </c>
      <c r="AH129" s="61">
        <v>60.808277130126953</v>
      </c>
      <c r="AI129" s="61">
        <v>79.998306274413991</v>
      </c>
      <c r="AJ129" s="61">
        <v>0</v>
      </c>
      <c r="AK129" s="61">
        <v>0</v>
      </c>
      <c r="AL129" s="61">
        <v>204.12042236328119</v>
      </c>
      <c r="AM129" s="60"/>
    </row>
    <row r="130" spans="1:39" ht="14.45">
      <c r="A130">
        <v>115</v>
      </c>
      <c r="B130" t="s">
        <v>609</v>
      </c>
      <c r="C130" t="s">
        <v>610</v>
      </c>
      <c r="D130" t="s">
        <v>610</v>
      </c>
      <c r="E130" t="s">
        <v>2110</v>
      </c>
      <c r="F130" t="s">
        <v>220</v>
      </c>
      <c r="G130" t="s">
        <v>2518</v>
      </c>
      <c r="H130" s="61">
        <v>376.1885986328125</v>
      </c>
      <c r="I130" s="61">
        <v>19.851602554321289</v>
      </c>
      <c r="J130" s="61">
        <v>5.2770347595214844</v>
      </c>
      <c r="K130" s="61">
        <v>356.33700561523438</v>
      </c>
      <c r="L130" s="61">
        <v>94.722969055175781</v>
      </c>
      <c r="M130" s="61">
        <v>0</v>
      </c>
      <c r="N130" s="61">
        <v>0</v>
      </c>
      <c r="O130" s="61">
        <v>0</v>
      </c>
      <c r="P130" s="61">
        <v>0</v>
      </c>
      <c r="Q130" s="61">
        <v>0</v>
      </c>
      <c r="R130" s="61">
        <v>0</v>
      </c>
      <c r="S130" s="61">
        <v>0</v>
      </c>
      <c r="T130" s="61">
        <v>0</v>
      </c>
      <c r="U130" s="61">
        <v>8.9877099990844727</v>
      </c>
      <c r="V130" s="61">
        <v>2.3891501426696782</v>
      </c>
      <c r="W130" s="61">
        <v>367.20088863372803</v>
      </c>
      <c r="X130" s="61">
        <v>161.944580078125</v>
      </c>
      <c r="Y130" s="61">
        <v>43.048774719238281</v>
      </c>
      <c r="Z130" s="61">
        <v>214.2440185546875</v>
      </c>
      <c r="AA130" s="61">
        <v>328.77023315429688</v>
      </c>
      <c r="AB130" s="61">
        <v>87.395057678222656</v>
      </c>
      <c r="AC130" s="61">
        <v>47.418365478515618</v>
      </c>
      <c r="AD130" s="61">
        <v>337.7579345703125</v>
      </c>
      <c r="AE130" s="61">
        <v>89.784202575683594</v>
      </c>
      <c r="AF130" s="61">
        <v>38.4306640625</v>
      </c>
      <c r="AG130" s="61">
        <v>0</v>
      </c>
      <c r="AH130" s="61">
        <v>0</v>
      </c>
      <c r="AI130" s="61">
        <v>376.1885986328125</v>
      </c>
      <c r="AJ130" s="61">
        <v>31.209390640258789</v>
      </c>
      <c r="AK130" s="61">
        <v>8.296208381652832</v>
      </c>
      <c r="AL130" s="61">
        <v>344.97920799255371</v>
      </c>
      <c r="AM130" s="60"/>
    </row>
    <row r="131" spans="1:39" ht="14.45">
      <c r="A131">
        <v>124</v>
      </c>
      <c r="B131" t="s">
        <v>612</v>
      </c>
      <c r="C131" t="s">
        <v>613</v>
      </c>
      <c r="D131" t="s">
        <v>614</v>
      </c>
      <c r="E131" t="s">
        <v>2129</v>
      </c>
      <c r="F131" t="s">
        <v>240</v>
      </c>
      <c r="G131" t="s">
        <v>2519</v>
      </c>
      <c r="H131" s="61">
        <v>16431.671875</v>
      </c>
      <c r="I131" s="61">
        <v>3430.037841796875</v>
      </c>
      <c r="J131" s="61">
        <v>20.874551773071289</v>
      </c>
      <c r="K131" s="61">
        <v>13001.6337890625</v>
      </c>
      <c r="L131" s="61">
        <v>79.125442504882813</v>
      </c>
      <c r="M131" s="61">
        <v>4.9656944274902344</v>
      </c>
      <c r="N131" s="61">
        <v>3.0220262706279751E-2</v>
      </c>
      <c r="O131" s="61">
        <v>0</v>
      </c>
      <c r="P131" s="61">
        <v>0</v>
      </c>
      <c r="Q131" s="61">
        <v>0</v>
      </c>
      <c r="R131" s="61">
        <v>0</v>
      </c>
      <c r="S131" s="61">
        <v>0</v>
      </c>
      <c r="T131" s="61">
        <v>0</v>
      </c>
      <c r="U131" s="61">
        <v>1757.809936523438</v>
      </c>
      <c r="V131" s="61">
        <v>10.69769382476807</v>
      </c>
      <c r="W131" s="61">
        <v>14673.861938476561</v>
      </c>
      <c r="X131" s="61">
        <v>6131.8505859375</v>
      </c>
      <c r="Y131" s="61">
        <v>37.317264556884773</v>
      </c>
      <c r="Z131" s="61">
        <v>10299.8212890625</v>
      </c>
      <c r="AA131" s="61">
        <v>0.29757335782051092</v>
      </c>
      <c r="AB131" s="61">
        <v>1.8109744414687161E-3</v>
      </c>
      <c r="AC131" s="61">
        <v>16431.374301642179</v>
      </c>
      <c r="AD131" s="61">
        <v>7869.7138671875</v>
      </c>
      <c r="AE131" s="61">
        <v>47.893569946289063</v>
      </c>
      <c r="AF131" s="61">
        <v>8561.9580078125</v>
      </c>
      <c r="AG131" s="61">
        <v>9069.662109375</v>
      </c>
      <c r="AH131" s="61">
        <v>55.196220397949219</v>
      </c>
      <c r="AI131" s="61">
        <v>7362.009765625</v>
      </c>
      <c r="AJ131" s="61">
        <v>0</v>
      </c>
      <c r="AK131" s="61">
        <v>0</v>
      </c>
      <c r="AL131" s="61">
        <v>16431.671875</v>
      </c>
      <c r="AM131" s="60"/>
    </row>
    <row r="132" spans="1:39" ht="14.45">
      <c r="A132">
        <v>22</v>
      </c>
      <c r="B132" t="s">
        <v>615</v>
      </c>
      <c r="C132" t="s">
        <v>616</v>
      </c>
      <c r="D132" t="s">
        <v>616</v>
      </c>
      <c r="E132" t="s">
        <v>2108</v>
      </c>
      <c r="F132" t="s">
        <v>224</v>
      </c>
      <c r="G132" t="s">
        <v>2520</v>
      </c>
      <c r="H132" s="61">
        <v>0</v>
      </c>
      <c r="I132" s="61">
        <v>0</v>
      </c>
      <c r="J132" s="61">
        <v>0</v>
      </c>
      <c r="K132" s="61">
        <v>0</v>
      </c>
      <c r="L132" s="61">
        <v>0</v>
      </c>
      <c r="M132" s="61">
        <v>0</v>
      </c>
      <c r="N132" s="61">
        <v>0</v>
      </c>
      <c r="O132" s="61">
        <v>0</v>
      </c>
      <c r="P132" s="61">
        <v>0</v>
      </c>
      <c r="Q132" s="61">
        <v>0</v>
      </c>
      <c r="R132" s="61">
        <v>0</v>
      </c>
      <c r="S132" s="61">
        <v>0</v>
      </c>
      <c r="T132" s="61">
        <v>0</v>
      </c>
      <c r="U132" s="61">
        <v>0</v>
      </c>
      <c r="V132" s="61">
        <v>0</v>
      </c>
      <c r="W132" s="61">
        <v>0</v>
      </c>
      <c r="X132" s="61">
        <v>0</v>
      </c>
      <c r="Y132" s="61">
        <v>0</v>
      </c>
      <c r="Z132" s="61">
        <v>0</v>
      </c>
      <c r="AA132" s="61">
        <v>0</v>
      </c>
      <c r="AB132" s="61">
        <v>0</v>
      </c>
      <c r="AC132" s="61">
        <v>0</v>
      </c>
      <c r="AD132" s="61">
        <v>0</v>
      </c>
      <c r="AE132" s="61">
        <v>0</v>
      </c>
      <c r="AF132" s="61">
        <v>0</v>
      </c>
      <c r="AG132" s="61">
        <v>0</v>
      </c>
      <c r="AH132" s="61">
        <v>0</v>
      </c>
      <c r="AI132" s="61">
        <v>0</v>
      </c>
      <c r="AJ132" s="61">
        <v>0</v>
      </c>
      <c r="AK132" s="61">
        <v>0</v>
      </c>
      <c r="AL132" s="61">
        <v>0</v>
      </c>
      <c r="AM132" s="60"/>
    </row>
    <row r="133" spans="1:39" ht="14.45">
      <c r="A133">
        <v>144</v>
      </c>
      <c r="B133" t="s">
        <v>618</v>
      </c>
      <c r="C133" t="s">
        <v>619</v>
      </c>
      <c r="D133" t="s">
        <v>619</v>
      </c>
      <c r="E133" t="s">
        <v>2121</v>
      </c>
      <c r="F133" t="s">
        <v>256</v>
      </c>
      <c r="G133" t="s">
        <v>2521</v>
      </c>
      <c r="H133" s="61">
        <v>553.25628662109375</v>
      </c>
      <c r="I133" s="61">
        <v>178.1475830078125</v>
      </c>
      <c r="J133" s="61">
        <v>32.1998291015625</v>
      </c>
      <c r="K133" s="61">
        <v>375.10870361328119</v>
      </c>
      <c r="L133" s="61">
        <v>67.8001708984375</v>
      </c>
      <c r="M133" s="61">
        <v>0</v>
      </c>
      <c r="N133" s="61">
        <v>0</v>
      </c>
      <c r="O133" s="61">
        <v>0</v>
      </c>
      <c r="P133" s="61">
        <v>0</v>
      </c>
      <c r="Q133" s="61">
        <v>0</v>
      </c>
      <c r="R133" s="61">
        <v>0</v>
      </c>
      <c r="S133" s="61">
        <v>0</v>
      </c>
      <c r="T133" s="61">
        <v>0</v>
      </c>
      <c r="U133" s="61">
        <v>14.2114315032959</v>
      </c>
      <c r="V133" s="61">
        <v>2.5686886310577388</v>
      </c>
      <c r="W133" s="61">
        <v>539.04485511779785</v>
      </c>
      <c r="X133" s="61">
        <v>115.57041931152339</v>
      </c>
      <c r="Y133" s="61">
        <v>20.889129638671879</v>
      </c>
      <c r="Z133" s="61">
        <v>437.68586730957043</v>
      </c>
      <c r="AA133" s="61">
        <v>303.70465087890619</v>
      </c>
      <c r="AB133" s="61">
        <v>54.894023895263672</v>
      </c>
      <c r="AC133" s="61">
        <v>249.55163574218761</v>
      </c>
      <c r="AD133" s="61">
        <v>309.15139770507813</v>
      </c>
      <c r="AE133" s="61">
        <v>55.878513336181641</v>
      </c>
      <c r="AF133" s="61">
        <v>244.1048889160156</v>
      </c>
      <c r="AG133" s="61">
        <v>0</v>
      </c>
      <c r="AH133" s="61">
        <v>0</v>
      </c>
      <c r="AI133" s="61">
        <v>553.25628662109375</v>
      </c>
      <c r="AJ133" s="61">
        <v>27.600717544555661</v>
      </c>
      <c r="AK133" s="61">
        <v>4.9887762069702148</v>
      </c>
      <c r="AL133" s="61">
        <v>525.65556907653809</v>
      </c>
      <c r="AM133" s="60"/>
    </row>
    <row r="134" spans="1:39" ht="14.45">
      <c r="A134">
        <v>251</v>
      </c>
      <c r="B134" t="s">
        <v>621</v>
      </c>
      <c r="C134" t="s">
        <v>622</v>
      </c>
      <c r="D134" t="s">
        <v>622</v>
      </c>
      <c r="E134" t="s">
        <v>2126</v>
      </c>
      <c r="F134" t="s">
        <v>269</v>
      </c>
      <c r="G134" t="s">
        <v>2522</v>
      </c>
      <c r="H134" s="61">
        <v>41324.0078125</v>
      </c>
      <c r="I134" s="61">
        <v>96.120132446289063</v>
      </c>
      <c r="J134" s="61">
        <v>0.23260119557380679</v>
      </c>
      <c r="K134" s="61">
        <v>41227.88671875</v>
      </c>
      <c r="L134" s="61">
        <v>99.76739501953125</v>
      </c>
      <c r="M134" s="61">
        <v>792.8135986328125</v>
      </c>
      <c r="N134" s="61">
        <v>1.918530225753784</v>
      </c>
      <c r="O134" s="61">
        <v>1025.890625</v>
      </c>
      <c r="P134" s="61">
        <v>2.4825534820556641</v>
      </c>
      <c r="Q134" s="61">
        <v>37938.01171875</v>
      </c>
      <c r="R134" s="61">
        <v>91.806228637695313</v>
      </c>
      <c r="S134" s="61">
        <v>752.7249755859375</v>
      </c>
      <c r="T134" s="61">
        <v>1.8215198516845701</v>
      </c>
      <c r="U134" s="61">
        <v>36623.9375</v>
      </c>
      <c r="V134" s="61">
        <v>88.626296997070313</v>
      </c>
      <c r="W134" s="61">
        <v>4700.0703125</v>
      </c>
      <c r="X134" s="61">
        <v>30255.611328125</v>
      </c>
      <c r="Y134" s="61">
        <v>73.215576171875</v>
      </c>
      <c r="Z134" s="61">
        <v>11068.396484375</v>
      </c>
      <c r="AA134" s="61">
        <v>35893.37890625</v>
      </c>
      <c r="AB134" s="61">
        <v>86.858413696289063</v>
      </c>
      <c r="AC134" s="61">
        <v>5430.62890625</v>
      </c>
      <c r="AD134" s="61">
        <v>41065.82421875</v>
      </c>
      <c r="AE134" s="61">
        <v>99.375221252441406</v>
      </c>
      <c r="AF134" s="61">
        <v>258.18359375</v>
      </c>
      <c r="AG134" s="61">
        <v>14455.4775390625</v>
      </c>
      <c r="AH134" s="61">
        <v>34.980819702148438</v>
      </c>
      <c r="AI134" s="61">
        <v>26868.5302734375</v>
      </c>
      <c r="AJ134" s="61">
        <v>1348.132568359375</v>
      </c>
      <c r="AK134" s="61">
        <v>3.2623469829559331</v>
      </c>
      <c r="AL134" s="61">
        <v>39975.875244140618</v>
      </c>
      <c r="AM134" s="60"/>
    </row>
    <row r="135" spans="1:39" ht="14.45">
      <c r="A135">
        <v>126</v>
      </c>
      <c r="B135" t="s">
        <v>624</v>
      </c>
      <c r="C135" t="s">
        <v>625</v>
      </c>
      <c r="D135" t="s">
        <v>625</v>
      </c>
      <c r="E135" t="s">
        <v>2129</v>
      </c>
      <c r="F135" t="s">
        <v>240</v>
      </c>
      <c r="G135" t="s">
        <v>2523</v>
      </c>
      <c r="H135" s="61">
        <v>32596.0859375</v>
      </c>
      <c r="I135" s="61">
        <v>10139.375</v>
      </c>
      <c r="J135" s="61">
        <v>31.106111526489261</v>
      </c>
      <c r="K135" s="61">
        <v>22456.7109375</v>
      </c>
      <c r="L135" s="61">
        <v>68.893882751464844</v>
      </c>
      <c r="M135" s="61">
        <v>4.9656944274902344</v>
      </c>
      <c r="N135" s="61">
        <v>1.52340205386281E-2</v>
      </c>
      <c r="O135" s="61">
        <v>0</v>
      </c>
      <c r="P135" s="61">
        <v>0</v>
      </c>
      <c r="Q135" s="61">
        <v>0</v>
      </c>
      <c r="R135" s="61">
        <v>0</v>
      </c>
      <c r="S135" s="61">
        <v>0</v>
      </c>
      <c r="T135" s="61">
        <v>0</v>
      </c>
      <c r="U135" s="61">
        <v>2553.244873046875</v>
      </c>
      <c r="V135" s="61">
        <v>7.8329801559448242</v>
      </c>
      <c r="W135" s="61">
        <v>30042.841064453121</v>
      </c>
      <c r="X135" s="61">
        <v>6585.40234375</v>
      </c>
      <c r="Y135" s="61">
        <v>20.203046798706051</v>
      </c>
      <c r="Z135" s="61">
        <v>26010.68359375</v>
      </c>
      <c r="AA135" s="61">
        <v>0</v>
      </c>
      <c r="AB135" s="61">
        <v>0</v>
      </c>
      <c r="AC135" s="61">
        <v>32596.0859375</v>
      </c>
      <c r="AD135" s="61">
        <v>9118.7001953125</v>
      </c>
      <c r="AE135" s="61">
        <v>27.974832534790039</v>
      </c>
      <c r="AF135" s="61">
        <v>23477.3857421875</v>
      </c>
      <c r="AG135" s="61">
        <v>17095.435546875</v>
      </c>
      <c r="AH135" s="61">
        <v>52.446281433105469</v>
      </c>
      <c r="AI135" s="61">
        <v>15500.650390625</v>
      </c>
      <c r="AJ135" s="61">
        <v>157.36869812011719</v>
      </c>
      <c r="AK135" s="61">
        <v>0.48278403282165527</v>
      </c>
      <c r="AL135" s="61">
        <v>32438.717239379879</v>
      </c>
      <c r="AM135" s="60"/>
    </row>
    <row r="136" spans="1:39" ht="14.45">
      <c r="A136">
        <v>65</v>
      </c>
      <c r="B136" t="s">
        <v>626</v>
      </c>
      <c r="C136" t="s">
        <v>627</v>
      </c>
      <c r="D136" t="s">
        <v>628</v>
      </c>
      <c r="E136" t="s">
        <v>2108</v>
      </c>
      <c r="F136" t="s">
        <v>215</v>
      </c>
      <c r="G136" t="s">
        <v>2524</v>
      </c>
      <c r="H136" s="61">
        <v>0</v>
      </c>
      <c r="I136" s="61">
        <v>0</v>
      </c>
      <c r="J136" s="61">
        <v>0</v>
      </c>
      <c r="K136" s="61">
        <v>0</v>
      </c>
      <c r="L136" s="61">
        <v>0</v>
      </c>
      <c r="M136" s="61">
        <v>0</v>
      </c>
      <c r="N136" s="61">
        <v>0</v>
      </c>
      <c r="O136" s="61">
        <v>0</v>
      </c>
      <c r="P136" s="61">
        <v>0</v>
      </c>
      <c r="Q136" s="61">
        <v>0</v>
      </c>
      <c r="R136" s="61">
        <v>0</v>
      </c>
      <c r="S136" s="61">
        <v>0</v>
      </c>
      <c r="T136" s="61">
        <v>0</v>
      </c>
      <c r="U136" s="61">
        <v>0</v>
      </c>
      <c r="V136" s="61">
        <v>0</v>
      </c>
      <c r="W136" s="61">
        <v>0</v>
      </c>
      <c r="X136" s="61">
        <v>0</v>
      </c>
      <c r="Y136" s="61">
        <v>0</v>
      </c>
      <c r="Z136" s="61">
        <v>0</v>
      </c>
      <c r="AA136" s="61">
        <v>0</v>
      </c>
      <c r="AB136" s="61">
        <v>0</v>
      </c>
      <c r="AC136" s="61">
        <v>0</v>
      </c>
      <c r="AD136" s="61">
        <v>0</v>
      </c>
      <c r="AE136" s="61">
        <v>0</v>
      </c>
      <c r="AF136" s="61">
        <v>0</v>
      </c>
      <c r="AG136" s="61">
        <v>0</v>
      </c>
      <c r="AH136" s="61">
        <v>0</v>
      </c>
      <c r="AI136" s="61">
        <v>0</v>
      </c>
      <c r="AJ136" s="61">
        <v>0</v>
      </c>
      <c r="AK136" s="61">
        <v>0</v>
      </c>
      <c r="AL136" s="61">
        <v>0</v>
      </c>
      <c r="AM136" s="60"/>
    </row>
    <row r="137" spans="1:39" ht="14.45">
      <c r="A137">
        <v>238</v>
      </c>
      <c r="B137" t="s">
        <v>630</v>
      </c>
      <c r="C137" t="s">
        <v>631</v>
      </c>
      <c r="D137" t="s">
        <v>632</v>
      </c>
      <c r="E137" t="s">
        <v>2108</v>
      </c>
      <c r="F137" t="s">
        <v>215</v>
      </c>
      <c r="G137" t="s">
        <v>2525</v>
      </c>
      <c r="H137" s="61">
        <v>0</v>
      </c>
      <c r="I137" s="61">
        <v>0</v>
      </c>
      <c r="J137" s="61">
        <v>0</v>
      </c>
      <c r="K137" s="61">
        <v>0</v>
      </c>
      <c r="L137" s="61">
        <v>0</v>
      </c>
      <c r="M137" s="61">
        <v>0</v>
      </c>
      <c r="N137" s="61">
        <v>0</v>
      </c>
      <c r="O137" s="61">
        <v>0</v>
      </c>
      <c r="P137" s="61">
        <v>0</v>
      </c>
      <c r="Q137" s="61">
        <v>0</v>
      </c>
      <c r="R137" s="61">
        <v>0</v>
      </c>
      <c r="S137" s="61">
        <v>0</v>
      </c>
      <c r="T137" s="61">
        <v>0</v>
      </c>
      <c r="U137" s="61">
        <v>0</v>
      </c>
      <c r="V137" s="61">
        <v>0</v>
      </c>
      <c r="W137" s="61">
        <v>0</v>
      </c>
      <c r="X137" s="61">
        <v>0</v>
      </c>
      <c r="Y137" s="61">
        <v>0</v>
      </c>
      <c r="Z137" s="61">
        <v>0</v>
      </c>
      <c r="AA137" s="61">
        <v>0</v>
      </c>
      <c r="AB137" s="61">
        <v>0</v>
      </c>
      <c r="AC137" s="61">
        <v>0</v>
      </c>
      <c r="AD137" s="61">
        <v>0</v>
      </c>
      <c r="AE137" s="61">
        <v>0</v>
      </c>
      <c r="AF137" s="61">
        <v>0</v>
      </c>
      <c r="AG137" s="61">
        <v>0</v>
      </c>
      <c r="AH137" s="61">
        <v>0</v>
      </c>
      <c r="AI137" s="61">
        <v>0</v>
      </c>
      <c r="AJ137" s="61">
        <v>0</v>
      </c>
      <c r="AK137" s="61">
        <v>0</v>
      </c>
      <c r="AL137" s="61">
        <v>0</v>
      </c>
      <c r="AM137" s="60"/>
    </row>
    <row r="138" spans="1:39" ht="14.45">
      <c r="A138">
        <v>48</v>
      </c>
      <c r="B138" t="s">
        <v>634</v>
      </c>
      <c r="C138" t="s">
        <v>635</v>
      </c>
      <c r="D138" t="s">
        <v>635</v>
      </c>
      <c r="E138" t="s">
        <v>2108</v>
      </c>
      <c r="F138" t="s">
        <v>215</v>
      </c>
      <c r="G138" t="s">
        <v>2526</v>
      </c>
      <c r="H138" s="61">
        <v>913.5894775390625</v>
      </c>
      <c r="I138" s="61">
        <v>163.4712219238281</v>
      </c>
      <c r="J138" s="61">
        <v>17.893291473388668</v>
      </c>
      <c r="K138" s="61">
        <v>750.1182861328125</v>
      </c>
      <c r="L138" s="61">
        <v>82.106712341308594</v>
      </c>
      <c r="M138" s="61">
        <v>0</v>
      </c>
      <c r="N138" s="61">
        <v>0</v>
      </c>
      <c r="O138" s="61">
        <v>0</v>
      </c>
      <c r="P138" s="61">
        <v>0</v>
      </c>
      <c r="Q138" s="61">
        <v>753.40789794921875</v>
      </c>
      <c r="R138" s="61">
        <v>82.466789245605469</v>
      </c>
      <c r="S138" s="61">
        <v>0</v>
      </c>
      <c r="T138" s="61">
        <v>0</v>
      </c>
      <c r="U138" s="61">
        <v>509.87924194335938</v>
      </c>
      <c r="V138" s="61">
        <v>55.810539245605469</v>
      </c>
      <c r="W138" s="61">
        <v>403.71023559570313</v>
      </c>
      <c r="X138" s="61">
        <v>0</v>
      </c>
      <c r="Y138" s="61">
        <v>0</v>
      </c>
      <c r="Z138" s="61">
        <v>913.5894775390625</v>
      </c>
      <c r="AA138" s="61">
        <v>277.39544677734381</v>
      </c>
      <c r="AB138" s="61">
        <v>30.363250732421879</v>
      </c>
      <c r="AC138" s="61">
        <v>636.19403076171875</v>
      </c>
      <c r="AD138" s="61">
        <v>509.87924194335938</v>
      </c>
      <c r="AE138" s="61">
        <v>55.810539245605469</v>
      </c>
      <c r="AF138" s="61">
        <v>403.71023559570313</v>
      </c>
      <c r="AG138" s="61">
        <v>534.152099609375</v>
      </c>
      <c r="AH138" s="61">
        <v>58.467411041259773</v>
      </c>
      <c r="AI138" s="61">
        <v>379.4373779296875</v>
      </c>
      <c r="AJ138" s="61">
        <v>0</v>
      </c>
      <c r="AK138" s="61">
        <v>0</v>
      </c>
      <c r="AL138" s="61">
        <v>913.5894775390625</v>
      </c>
      <c r="AM138" s="60"/>
    </row>
    <row r="139" spans="1:39" ht="14.45">
      <c r="A139">
        <v>23</v>
      </c>
      <c r="B139" t="s">
        <v>637</v>
      </c>
      <c r="C139" t="s">
        <v>638</v>
      </c>
      <c r="D139" t="s">
        <v>638</v>
      </c>
      <c r="E139" t="s">
        <v>2108</v>
      </c>
      <c r="F139" t="s">
        <v>224</v>
      </c>
      <c r="G139" t="s">
        <v>2527</v>
      </c>
      <c r="H139" s="61">
        <v>0</v>
      </c>
      <c r="I139" s="61">
        <v>0</v>
      </c>
      <c r="J139" s="61">
        <v>0</v>
      </c>
      <c r="K139" s="61">
        <v>0</v>
      </c>
      <c r="L139" s="61">
        <v>0</v>
      </c>
      <c r="M139" s="61">
        <v>0</v>
      </c>
      <c r="N139" s="61">
        <v>0</v>
      </c>
      <c r="O139" s="61">
        <v>0</v>
      </c>
      <c r="P139" s="61">
        <v>0</v>
      </c>
      <c r="Q139" s="61">
        <v>0</v>
      </c>
      <c r="R139" s="61">
        <v>0</v>
      </c>
      <c r="S139" s="61">
        <v>0</v>
      </c>
      <c r="T139" s="61">
        <v>0</v>
      </c>
      <c r="U139" s="61">
        <v>0</v>
      </c>
      <c r="V139" s="61">
        <v>0</v>
      </c>
      <c r="W139" s="61">
        <v>0</v>
      </c>
      <c r="X139" s="61">
        <v>0</v>
      </c>
      <c r="Y139" s="61">
        <v>0</v>
      </c>
      <c r="Z139" s="61">
        <v>0</v>
      </c>
      <c r="AA139" s="61">
        <v>0</v>
      </c>
      <c r="AB139" s="61">
        <v>0</v>
      </c>
      <c r="AC139" s="61">
        <v>0</v>
      </c>
      <c r="AD139" s="61">
        <v>0</v>
      </c>
      <c r="AE139" s="61">
        <v>0</v>
      </c>
      <c r="AF139" s="61">
        <v>0</v>
      </c>
      <c r="AG139" s="61">
        <v>0</v>
      </c>
      <c r="AH139" s="61">
        <v>0</v>
      </c>
      <c r="AI139" s="61">
        <v>0</v>
      </c>
      <c r="AJ139" s="61">
        <v>0</v>
      </c>
      <c r="AK139" s="61">
        <v>0</v>
      </c>
      <c r="AL139" s="61">
        <v>0</v>
      </c>
      <c r="AM139" s="60"/>
    </row>
    <row r="140" spans="1:39" ht="14.45">
      <c r="A140">
        <v>14</v>
      </c>
      <c r="B140" t="s">
        <v>640</v>
      </c>
      <c r="C140" t="s">
        <v>641</v>
      </c>
      <c r="D140" t="s">
        <v>641</v>
      </c>
      <c r="E140" t="s">
        <v>2126</v>
      </c>
      <c r="F140" t="s">
        <v>269</v>
      </c>
      <c r="G140" t="s">
        <v>2528</v>
      </c>
      <c r="H140" s="61">
        <v>73036.1015625</v>
      </c>
      <c r="I140" s="61">
        <v>25189.494140625</v>
      </c>
      <c r="J140" s="61">
        <v>34.489101409912109</v>
      </c>
      <c r="K140" s="61">
        <v>47846.609375</v>
      </c>
      <c r="L140" s="61">
        <v>65.510902404785156</v>
      </c>
      <c r="M140" s="61">
        <v>25741.40234375</v>
      </c>
      <c r="N140" s="61">
        <v>35.244766235351563</v>
      </c>
      <c r="O140" s="61">
        <v>1033.284912109375</v>
      </c>
      <c r="P140" s="61">
        <v>1.414759039878845</v>
      </c>
      <c r="Q140" s="61">
        <v>45698.18359375</v>
      </c>
      <c r="R140" s="61">
        <v>62.569309234619141</v>
      </c>
      <c r="S140" s="61">
        <v>0</v>
      </c>
      <c r="T140" s="61">
        <v>0</v>
      </c>
      <c r="U140" s="61">
        <v>14795.7734375</v>
      </c>
      <c r="V140" s="61">
        <v>20.258163452148441</v>
      </c>
      <c r="W140" s="61">
        <v>58240.328125</v>
      </c>
      <c r="X140" s="61">
        <v>32361.86328125</v>
      </c>
      <c r="Y140" s="61">
        <v>44.309406280517578</v>
      </c>
      <c r="Z140" s="61">
        <v>40674.23828125</v>
      </c>
      <c r="AA140" s="61">
        <v>29936.931640625</v>
      </c>
      <c r="AB140" s="61">
        <v>40.989223480224609</v>
      </c>
      <c r="AC140" s="61">
        <v>43099.169921875</v>
      </c>
      <c r="AD140" s="61">
        <v>41783.7109375</v>
      </c>
      <c r="AE140" s="61">
        <v>57.209671020507813</v>
      </c>
      <c r="AF140" s="61">
        <v>31252.390625</v>
      </c>
      <c r="AG140" s="61">
        <v>5584.01025390625</v>
      </c>
      <c r="AH140" s="61">
        <v>7.6455483436584473</v>
      </c>
      <c r="AI140" s="61">
        <v>67452.09130859375</v>
      </c>
      <c r="AJ140" s="61">
        <v>15767.7197265625</v>
      </c>
      <c r="AK140" s="61">
        <v>21.58893966674805</v>
      </c>
      <c r="AL140" s="61">
        <v>57268.3818359375</v>
      </c>
      <c r="AM140" s="60"/>
    </row>
    <row r="141" spans="1:39" ht="14.45">
      <c r="A141">
        <v>133</v>
      </c>
      <c r="B141" t="s">
        <v>643</v>
      </c>
      <c r="C141" t="s">
        <v>644</v>
      </c>
      <c r="D141" t="s">
        <v>644</v>
      </c>
      <c r="E141" t="s">
        <v>2164</v>
      </c>
      <c r="F141" t="s">
        <v>304</v>
      </c>
      <c r="G141" t="s">
        <v>2529</v>
      </c>
      <c r="H141" s="61">
        <v>30811.451171875</v>
      </c>
      <c r="I141" s="61">
        <v>2381.801513671875</v>
      </c>
      <c r="J141" s="61">
        <v>7.730247974395752</v>
      </c>
      <c r="K141" s="61">
        <v>28429.650390625</v>
      </c>
      <c r="L141" s="61">
        <v>92.269752502441406</v>
      </c>
      <c r="M141" s="61">
        <v>0</v>
      </c>
      <c r="N141" s="61">
        <v>0</v>
      </c>
      <c r="O141" s="61">
        <v>0</v>
      </c>
      <c r="P141" s="61">
        <v>0</v>
      </c>
      <c r="Q141" s="61">
        <v>0</v>
      </c>
      <c r="R141" s="61">
        <v>0</v>
      </c>
      <c r="S141" s="61">
        <v>0</v>
      </c>
      <c r="T141" s="61">
        <v>0</v>
      </c>
      <c r="U141" s="61">
        <v>25338.822265625</v>
      </c>
      <c r="V141" s="61">
        <v>82.238327026367188</v>
      </c>
      <c r="W141" s="61">
        <v>5472.62890625</v>
      </c>
      <c r="X141" s="61">
        <v>2550.82568359375</v>
      </c>
      <c r="Y141" s="61">
        <v>8.2788238525390625</v>
      </c>
      <c r="Z141" s="61">
        <v>28260.62548828125</v>
      </c>
      <c r="AA141" s="61">
        <v>11.00547504425049</v>
      </c>
      <c r="AB141" s="61">
        <v>3.5718783736228943E-2</v>
      </c>
      <c r="AC141" s="61">
        <v>30800.44569683075</v>
      </c>
      <c r="AD141" s="61">
        <v>25821.439453125</v>
      </c>
      <c r="AE141" s="61">
        <v>83.8046875</v>
      </c>
      <c r="AF141" s="61">
        <v>4990.01171875</v>
      </c>
      <c r="AG141" s="61">
        <v>20882.978515625</v>
      </c>
      <c r="AH141" s="61">
        <v>67.776679992675781</v>
      </c>
      <c r="AI141" s="61">
        <v>9928.47265625</v>
      </c>
      <c r="AJ141" s="61">
        <v>24.914201736450199</v>
      </c>
      <c r="AK141" s="61">
        <v>8.0860204994678497E-2</v>
      </c>
      <c r="AL141" s="61">
        <v>30786.53697013855</v>
      </c>
      <c r="AM141" s="60"/>
    </row>
    <row r="142" spans="1:39" ht="14.45">
      <c r="A142">
        <v>86</v>
      </c>
      <c r="B142" t="s">
        <v>645</v>
      </c>
      <c r="C142" t="s">
        <v>646</v>
      </c>
      <c r="D142" t="s">
        <v>647</v>
      </c>
      <c r="E142" t="s">
        <v>2110</v>
      </c>
      <c r="F142" t="s">
        <v>220</v>
      </c>
      <c r="G142" t="s">
        <v>2530</v>
      </c>
      <c r="H142" s="61">
        <v>96.455108642578125</v>
      </c>
      <c r="I142" s="61">
        <v>13.924064636230471</v>
      </c>
      <c r="J142" s="61">
        <v>14.43579769134521</v>
      </c>
      <c r="K142" s="61">
        <v>82.531044006347656</v>
      </c>
      <c r="L142" s="61">
        <v>85.564201354980469</v>
      </c>
      <c r="M142" s="61">
        <v>0</v>
      </c>
      <c r="N142" s="61">
        <v>0</v>
      </c>
      <c r="O142" s="61">
        <v>0</v>
      </c>
      <c r="P142" s="61">
        <v>0</v>
      </c>
      <c r="Q142" s="61">
        <v>0</v>
      </c>
      <c r="R142" s="61">
        <v>0</v>
      </c>
      <c r="S142" s="61">
        <v>0</v>
      </c>
      <c r="T142" s="61">
        <v>0</v>
      </c>
      <c r="U142" s="61">
        <v>0</v>
      </c>
      <c r="V142" s="61">
        <v>0</v>
      </c>
      <c r="W142" s="61">
        <v>96.455108642578125</v>
      </c>
      <c r="X142" s="61">
        <v>73.576805114746094</v>
      </c>
      <c r="Y142" s="61">
        <v>76.2808837890625</v>
      </c>
      <c r="Z142" s="61">
        <v>22.878303527832031</v>
      </c>
      <c r="AA142" s="61">
        <v>77.2105712890625</v>
      </c>
      <c r="AB142" s="61">
        <v>80.048194885253906</v>
      </c>
      <c r="AC142" s="61">
        <v>19.244537353515621</v>
      </c>
      <c r="AD142" s="61">
        <v>77.2105712890625</v>
      </c>
      <c r="AE142" s="61">
        <v>80.048194885253906</v>
      </c>
      <c r="AF142" s="61">
        <v>19.244537353515621</v>
      </c>
      <c r="AG142" s="61">
        <v>0</v>
      </c>
      <c r="AH142" s="61">
        <v>0</v>
      </c>
      <c r="AI142" s="61">
        <v>96.455108642578125</v>
      </c>
      <c r="AJ142" s="61">
        <v>0</v>
      </c>
      <c r="AK142" s="61">
        <v>0</v>
      </c>
      <c r="AL142" s="61">
        <v>96.455108642578125</v>
      </c>
      <c r="AM142" s="60"/>
    </row>
    <row r="143" spans="1:39" ht="14.45">
      <c r="A143">
        <v>87</v>
      </c>
      <c r="B143" t="s">
        <v>649</v>
      </c>
      <c r="C143" t="s">
        <v>650</v>
      </c>
      <c r="D143" t="s">
        <v>651</v>
      </c>
      <c r="E143" t="s">
        <v>2110</v>
      </c>
      <c r="F143" t="s">
        <v>220</v>
      </c>
      <c r="G143" t="s">
        <v>2531</v>
      </c>
      <c r="H143" s="61">
        <v>872.7176513671875</v>
      </c>
      <c r="I143" s="61">
        <v>363.13827514648438</v>
      </c>
      <c r="J143" s="61">
        <v>41.610054016113281</v>
      </c>
      <c r="K143" s="61">
        <v>509.57937622070313</v>
      </c>
      <c r="L143" s="61">
        <v>58.389949798583977</v>
      </c>
      <c r="M143" s="61">
        <v>0</v>
      </c>
      <c r="N143" s="61">
        <v>0</v>
      </c>
      <c r="O143" s="61">
        <v>0</v>
      </c>
      <c r="P143" s="61">
        <v>0</v>
      </c>
      <c r="Q143" s="61">
        <v>0</v>
      </c>
      <c r="R143" s="61">
        <v>0</v>
      </c>
      <c r="S143" s="61">
        <v>0</v>
      </c>
      <c r="T143" s="61">
        <v>0</v>
      </c>
      <c r="U143" s="61">
        <v>0</v>
      </c>
      <c r="V143" s="61">
        <v>0</v>
      </c>
      <c r="W143" s="61">
        <v>872.7176513671875</v>
      </c>
      <c r="X143" s="61">
        <v>99.064369201660156</v>
      </c>
      <c r="Y143" s="61">
        <v>11.35125064849854</v>
      </c>
      <c r="Z143" s="61">
        <v>773.65328216552734</v>
      </c>
      <c r="AA143" s="61">
        <v>445.87295532226563</v>
      </c>
      <c r="AB143" s="61">
        <v>51.090175628662109</v>
      </c>
      <c r="AC143" s="61">
        <v>426.84469604492188</v>
      </c>
      <c r="AD143" s="61">
        <v>445.87295532226563</v>
      </c>
      <c r="AE143" s="61">
        <v>51.090175628662109</v>
      </c>
      <c r="AF143" s="61">
        <v>426.84469604492188</v>
      </c>
      <c r="AG143" s="61">
        <v>0</v>
      </c>
      <c r="AH143" s="61">
        <v>0</v>
      </c>
      <c r="AI143" s="61">
        <v>872.7176513671875</v>
      </c>
      <c r="AJ143" s="61">
        <v>0</v>
      </c>
      <c r="AK143" s="61">
        <v>0</v>
      </c>
      <c r="AL143" s="61">
        <v>872.7176513671875</v>
      </c>
      <c r="AM143" s="60"/>
    </row>
    <row r="144" spans="1:39" ht="14.45">
      <c r="A144">
        <v>88</v>
      </c>
      <c r="B144" t="s">
        <v>653</v>
      </c>
      <c r="C144" t="s">
        <v>654</v>
      </c>
      <c r="D144" t="s">
        <v>655</v>
      </c>
      <c r="E144" t="s">
        <v>2110</v>
      </c>
      <c r="F144" t="s">
        <v>220</v>
      </c>
      <c r="G144" t="s">
        <v>2532</v>
      </c>
      <c r="H144" s="61">
        <v>49.074642181396477</v>
      </c>
      <c r="I144" s="61">
        <v>27.78094482421875</v>
      </c>
      <c r="J144" s="61">
        <v>56.609569549560547</v>
      </c>
      <c r="K144" s="61">
        <v>21.293697357177731</v>
      </c>
      <c r="L144" s="61">
        <v>43.390430450439453</v>
      </c>
      <c r="M144" s="61">
        <v>0</v>
      </c>
      <c r="N144" s="61">
        <v>0</v>
      </c>
      <c r="O144" s="61">
        <v>0</v>
      </c>
      <c r="P144" s="61">
        <v>0</v>
      </c>
      <c r="Q144" s="61">
        <v>0</v>
      </c>
      <c r="R144" s="61">
        <v>0</v>
      </c>
      <c r="S144" s="61">
        <v>0</v>
      </c>
      <c r="T144" s="61">
        <v>0</v>
      </c>
      <c r="U144" s="61">
        <v>0</v>
      </c>
      <c r="V144" s="61">
        <v>0</v>
      </c>
      <c r="W144" s="61">
        <v>49.074642181396477</v>
      </c>
      <c r="X144" s="61">
        <v>15.28448581695557</v>
      </c>
      <c r="Y144" s="61">
        <v>31.1453857421875</v>
      </c>
      <c r="Z144" s="61">
        <v>33.790156364440897</v>
      </c>
      <c r="AA144" s="61">
        <v>18.448806762695309</v>
      </c>
      <c r="AB144" s="61">
        <v>37.593357086181641</v>
      </c>
      <c r="AC144" s="61">
        <v>30.625835418701168</v>
      </c>
      <c r="AD144" s="61">
        <v>18.448806762695309</v>
      </c>
      <c r="AE144" s="61">
        <v>37.593357086181641</v>
      </c>
      <c r="AF144" s="61">
        <v>30.625835418701168</v>
      </c>
      <c r="AG144" s="61">
        <v>0</v>
      </c>
      <c r="AH144" s="61">
        <v>0</v>
      </c>
      <c r="AI144" s="61">
        <v>49.074642181396477</v>
      </c>
      <c r="AJ144" s="61">
        <v>0</v>
      </c>
      <c r="AK144" s="61">
        <v>0</v>
      </c>
      <c r="AL144" s="61">
        <v>49.074642181396477</v>
      </c>
      <c r="AM144" s="60"/>
    </row>
    <row r="145" spans="1:39" ht="14.45">
      <c r="A145">
        <v>178</v>
      </c>
      <c r="B145" t="s">
        <v>657</v>
      </c>
      <c r="C145" t="s">
        <v>658</v>
      </c>
      <c r="D145" t="s">
        <v>658</v>
      </c>
      <c r="E145" t="s">
        <v>2124</v>
      </c>
      <c r="F145" t="s">
        <v>265</v>
      </c>
      <c r="G145" t="s">
        <v>2533</v>
      </c>
      <c r="H145" s="61">
        <v>5809.1015625</v>
      </c>
      <c r="I145" s="61">
        <v>200.7860107421875</v>
      </c>
      <c r="J145" s="61">
        <v>3.4564037322998051</v>
      </c>
      <c r="K145" s="61">
        <v>5608.3154296875</v>
      </c>
      <c r="L145" s="61">
        <v>96.543594360351563</v>
      </c>
      <c r="M145" s="61">
        <v>88.328994750976563</v>
      </c>
      <c r="N145" s="61">
        <v>1.520527601242065</v>
      </c>
      <c r="O145" s="61">
        <v>0</v>
      </c>
      <c r="P145" s="61">
        <v>0</v>
      </c>
      <c r="Q145" s="61">
        <v>4968.6064453125</v>
      </c>
      <c r="R145" s="61">
        <v>85.531410217285156</v>
      </c>
      <c r="S145" s="61">
        <v>0</v>
      </c>
      <c r="T145" s="61">
        <v>0</v>
      </c>
      <c r="U145" s="61">
        <v>4428.46875</v>
      </c>
      <c r="V145" s="61">
        <v>76.2332763671875</v>
      </c>
      <c r="W145" s="61">
        <v>1380.6328125</v>
      </c>
      <c r="X145" s="61">
        <v>1884.6953125</v>
      </c>
      <c r="Y145" s="61">
        <v>32.443832397460938</v>
      </c>
      <c r="Z145" s="61">
        <v>3924.40625</v>
      </c>
      <c r="AA145" s="61">
        <v>3209.97412109375</v>
      </c>
      <c r="AB145" s="61">
        <v>55.257671356201172</v>
      </c>
      <c r="AC145" s="61">
        <v>2599.12744140625</v>
      </c>
      <c r="AD145" s="61">
        <v>5056.16552734375</v>
      </c>
      <c r="AE145" s="61">
        <v>87.038681030273438</v>
      </c>
      <c r="AF145" s="61">
        <v>752.93603515625</v>
      </c>
      <c r="AG145" s="61">
        <v>4788.212890625</v>
      </c>
      <c r="AH145" s="61">
        <v>82.426048278808594</v>
      </c>
      <c r="AI145" s="61">
        <v>1020.888671875</v>
      </c>
      <c r="AJ145" s="61">
        <v>265.43997192382813</v>
      </c>
      <c r="AK145" s="61">
        <v>4.5693807601928711</v>
      </c>
      <c r="AL145" s="61">
        <v>5543.6615905761719</v>
      </c>
      <c r="AM145" s="60"/>
    </row>
    <row r="146" spans="1:39" ht="14.45">
      <c r="A146">
        <v>49</v>
      </c>
      <c r="B146" t="s">
        <v>660</v>
      </c>
      <c r="C146" t="s">
        <v>661</v>
      </c>
      <c r="D146" t="s">
        <v>661</v>
      </c>
      <c r="E146" t="s">
        <v>2108</v>
      </c>
      <c r="F146" t="s">
        <v>215</v>
      </c>
      <c r="G146" t="s">
        <v>2534</v>
      </c>
      <c r="H146" s="61">
        <v>1.1271883249282839</v>
      </c>
      <c r="I146" s="61">
        <v>0</v>
      </c>
      <c r="J146" s="61">
        <v>0</v>
      </c>
      <c r="K146" s="61">
        <v>0</v>
      </c>
      <c r="L146" s="61">
        <v>0</v>
      </c>
      <c r="M146" s="61">
        <v>0</v>
      </c>
      <c r="N146" s="61">
        <v>0</v>
      </c>
      <c r="O146" s="61">
        <v>0</v>
      </c>
      <c r="P146" s="61">
        <v>0</v>
      </c>
      <c r="Q146" s="61">
        <v>1.1271883249282839</v>
      </c>
      <c r="R146" s="61">
        <v>100</v>
      </c>
      <c r="S146" s="61">
        <v>0</v>
      </c>
      <c r="T146" s="61">
        <v>0</v>
      </c>
      <c r="U146" s="61">
        <v>1.1271883249282839</v>
      </c>
      <c r="V146" s="61">
        <v>100</v>
      </c>
      <c r="W146" s="61">
        <v>0</v>
      </c>
      <c r="X146" s="61">
        <v>0</v>
      </c>
      <c r="Y146" s="61">
        <v>0</v>
      </c>
      <c r="Z146" s="61">
        <v>1.1271883249282839</v>
      </c>
      <c r="AA146" s="61">
        <v>0</v>
      </c>
      <c r="AB146" s="61">
        <v>0</v>
      </c>
      <c r="AC146" s="61">
        <v>1.1271883249282839</v>
      </c>
      <c r="AD146" s="61">
        <v>1.1271883249282839</v>
      </c>
      <c r="AE146" s="61">
        <v>100</v>
      </c>
      <c r="AF146" s="61">
        <v>0</v>
      </c>
      <c r="AG146" s="61">
        <v>0</v>
      </c>
      <c r="AH146" s="61">
        <v>0</v>
      </c>
      <c r="AI146" s="61">
        <v>1.1271883249282839</v>
      </c>
      <c r="AJ146" s="61">
        <v>0</v>
      </c>
      <c r="AK146" s="61">
        <v>0</v>
      </c>
      <c r="AL146" s="61">
        <v>1.1271883249282839</v>
      </c>
      <c r="AM146" s="60"/>
    </row>
    <row r="147" spans="1:39" ht="14.45">
      <c r="A147">
        <v>286</v>
      </c>
      <c r="B147" t="s">
        <v>663</v>
      </c>
      <c r="C147" t="s">
        <v>664</v>
      </c>
      <c r="D147" t="s">
        <v>664</v>
      </c>
      <c r="E147" t="s">
        <v>2123</v>
      </c>
      <c r="F147" t="s">
        <v>261</v>
      </c>
      <c r="G147" t="s">
        <v>2535</v>
      </c>
      <c r="H147" s="61">
        <v>70556.203125</v>
      </c>
      <c r="I147" s="61">
        <v>6675.8759765625</v>
      </c>
      <c r="J147" s="61">
        <v>9.4617843627929688</v>
      </c>
      <c r="K147" s="61">
        <v>63880.328125</v>
      </c>
      <c r="L147" s="61">
        <v>90.538215637207031</v>
      </c>
      <c r="M147" s="61">
        <v>0</v>
      </c>
      <c r="N147" s="61">
        <v>0</v>
      </c>
      <c r="O147" s="61">
        <v>0</v>
      </c>
      <c r="P147" s="61">
        <v>0</v>
      </c>
      <c r="Q147" s="61">
        <v>0</v>
      </c>
      <c r="R147" s="61">
        <v>0</v>
      </c>
      <c r="S147" s="61">
        <v>0</v>
      </c>
      <c r="T147" s="61">
        <v>0</v>
      </c>
      <c r="U147" s="61">
        <v>0</v>
      </c>
      <c r="V147" s="61">
        <v>0</v>
      </c>
      <c r="W147" s="61">
        <v>70556.203125</v>
      </c>
      <c r="X147" s="61">
        <v>0</v>
      </c>
      <c r="Y147" s="61">
        <v>0</v>
      </c>
      <c r="Z147" s="61">
        <v>70556.203125</v>
      </c>
      <c r="AA147" s="61">
        <v>0</v>
      </c>
      <c r="AB147" s="61">
        <v>0</v>
      </c>
      <c r="AC147" s="61">
        <v>70556.203125</v>
      </c>
      <c r="AD147" s="61">
        <v>0</v>
      </c>
      <c r="AE147" s="61">
        <v>0</v>
      </c>
      <c r="AF147" s="61">
        <v>70556.203125</v>
      </c>
      <c r="AG147" s="61">
        <v>0</v>
      </c>
      <c r="AH147" s="61">
        <v>0</v>
      </c>
      <c r="AI147" s="61">
        <v>70556.203125</v>
      </c>
      <c r="AJ147" s="61">
        <v>0</v>
      </c>
      <c r="AK147" s="61">
        <v>0</v>
      </c>
      <c r="AL147" s="61">
        <v>70556.203125</v>
      </c>
      <c r="AM147" s="60"/>
    </row>
    <row r="148" spans="1:39" ht="14.45">
      <c r="A148">
        <v>74</v>
      </c>
      <c r="B148" t="s">
        <v>665</v>
      </c>
      <c r="C148" t="s">
        <v>666</v>
      </c>
      <c r="D148" t="s">
        <v>666</v>
      </c>
      <c r="E148" t="s">
        <v>2135</v>
      </c>
      <c r="F148" t="s">
        <v>568</v>
      </c>
      <c r="G148" t="s">
        <v>2536</v>
      </c>
      <c r="H148" s="61">
        <v>35251.82421875</v>
      </c>
      <c r="I148" s="61">
        <v>5937.640625</v>
      </c>
      <c r="J148" s="61">
        <v>16.843500137329102</v>
      </c>
      <c r="K148" s="61">
        <v>29314.18359375</v>
      </c>
      <c r="L148" s="61">
        <v>83.156501770019531</v>
      </c>
      <c r="M148" s="61">
        <v>4178.4775390625</v>
      </c>
      <c r="N148" s="61">
        <v>11.85322284698486</v>
      </c>
      <c r="O148" s="61">
        <v>0</v>
      </c>
      <c r="P148" s="61">
        <v>0</v>
      </c>
      <c r="Q148" s="61">
        <v>29156.94140625</v>
      </c>
      <c r="R148" s="61">
        <v>82.710441589355469</v>
      </c>
      <c r="S148" s="61">
        <v>649.5489501953125</v>
      </c>
      <c r="T148" s="61">
        <v>1.842596769332886</v>
      </c>
      <c r="U148" s="61">
        <v>18134</v>
      </c>
      <c r="V148" s="61">
        <v>51.441310882568359</v>
      </c>
      <c r="W148" s="61">
        <v>17117.82421875</v>
      </c>
      <c r="X148" s="61">
        <v>7401.72265625</v>
      </c>
      <c r="Y148" s="61">
        <v>20.996707916259769</v>
      </c>
      <c r="Z148" s="61">
        <v>27850.1015625</v>
      </c>
      <c r="AA148" s="61">
        <v>7266.30908203125</v>
      </c>
      <c r="AB148" s="61">
        <v>20.612577438354489</v>
      </c>
      <c r="AC148" s="61">
        <v>27985.51513671875</v>
      </c>
      <c r="AD148" s="61">
        <v>21437.7421875</v>
      </c>
      <c r="AE148" s="61">
        <v>60.813140869140618</v>
      </c>
      <c r="AF148" s="61">
        <v>13814.08203125</v>
      </c>
      <c r="AG148" s="61">
        <v>22962.98828125</v>
      </c>
      <c r="AH148" s="61">
        <v>65.139862060546875</v>
      </c>
      <c r="AI148" s="61">
        <v>12288.8359375</v>
      </c>
      <c r="AJ148" s="61">
        <v>4126.3173828125</v>
      </c>
      <c r="AK148" s="61">
        <v>11.705259323120121</v>
      </c>
      <c r="AL148" s="61">
        <v>31125.5068359375</v>
      </c>
      <c r="AM148" s="60"/>
    </row>
    <row r="149" spans="1:39" ht="14.45">
      <c r="A149">
        <v>296</v>
      </c>
      <c r="B149" t="s">
        <v>668</v>
      </c>
      <c r="C149" t="s">
        <v>669</v>
      </c>
      <c r="D149" t="s">
        <v>670</v>
      </c>
      <c r="E149" t="s">
        <v>2129</v>
      </c>
      <c r="F149" t="s">
        <v>240</v>
      </c>
      <c r="G149" t="s">
        <v>2537</v>
      </c>
      <c r="H149" s="61">
        <v>0</v>
      </c>
      <c r="I149" s="61">
        <v>0</v>
      </c>
      <c r="J149" s="61">
        <v>0</v>
      </c>
      <c r="K149" s="61">
        <v>0</v>
      </c>
      <c r="L149" s="61">
        <v>0</v>
      </c>
      <c r="M149" s="61">
        <v>0</v>
      </c>
      <c r="N149" s="61">
        <v>0</v>
      </c>
      <c r="O149" s="61">
        <v>0</v>
      </c>
      <c r="P149" s="61">
        <v>0</v>
      </c>
      <c r="Q149" s="61">
        <v>0</v>
      </c>
      <c r="R149" s="61">
        <v>0</v>
      </c>
      <c r="S149" s="61">
        <v>0</v>
      </c>
      <c r="T149" s="61">
        <v>0</v>
      </c>
      <c r="U149" s="61">
        <v>0</v>
      </c>
      <c r="V149" s="61">
        <v>0</v>
      </c>
      <c r="W149" s="61">
        <v>0</v>
      </c>
      <c r="X149" s="61">
        <v>0</v>
      </c>
      <c r="Y149" s="61">
        <v>0</v>
      </c>
      <c r="Z149" s="61">
        <v>0</v>
      </c>
      <c r="AA149" s="61">
        <v>0</v>
      </c>
      <c r="AB149" s="61">
        <v>0</v>
      </c>
      <c r="AC149" s="61">
        <v>0</v>
      </c>
      <c r="AD149" s="61">
        <v>0</v>
      </c>
      <c r="AE149" s="61">
        <v>0</v>
      </c>
      <c r="AF149" s="61">
        <v>0</v>
      </c>
      <c r="AG149" s="61">
        <v>0</v>
      </c>
      <c r="AH149" s="61">
        <v>0</v>
      </c>
      <c r="AI149" s="61">
        <v>0</v>
      </c>
      <c r="AJ149" s="61">
        <v>0</v>
      </c>
      <c r="AK149" s="61">
        <v>0</v>
      </c>
      <c r="AL149" s="61">
        <v>0</v>
      </c>
      <c r="AM149" s="60"/>
    </row>
    <row r="150" spans="1:39" ht="14.45">
      <c r="A150">
        <v>105</v>
      </c>
      <c r="B150" t="s">
        <v>671</v>
      </c>
      <c r="C150" t="s">
        <v>672</v>
      </c>
      <c r="D150" t="s">
        <v>673</v>
      </c>
      <c r="E150" t="s">
        <v>2108</v>
      </c>
      <c r="F150" t="s">
        <v>224</v>
      </c>
      <c r="G150" t="s">
        <v>2538</v>
      </c>
      <c r="H150" s="61">
        <v>0</v>
      </c>
      <c r="I150" s="61">
        <v>0</v>
      </c>
      <c r="J150" s="61">
        <v>0</v>
      </c>
      <c r="K150" s="61">
        <v>0</v>
      </c>
      <c r="L150" s="61">
        <v>0</v>
      </c>
      <c r="M150" s="61">
        <v>0</v>
      </c>
      <c r="N150" s="61">
        <v>0</v>
      </c>
      <c r="O150" s="61">
        <v>0</v>
      </c>
      <c r="P150" s="61">
        <v>0</v>
      </c>
      <c r="Q150" s="61">
        <v>0</v>
      </c>
      <c r="R150" s="61">
        <v>0</v>
      </c>
      <c r="S150" s="61">
        <v>0</v>
      </c>
      <c r="T150" s="61">
        <v>0</v>
      </c>
      <c r="U150" s="61">
        <v>0</v>
      </c>
      <c r="V150" s="61">
        <v>0</v>
      </c>
      <c r="W150" s="61">
        <v>0</v>
      </c>
      <c r="X150" s="61">
        <v>0</v>
      </c>
      <c r="Y150" s="61">
        <v>0</v>
      </c>
      <c r="Z150" s="61">
        <v>0</v>
      </c>
      <c r="AA150" s="61">
        <v>0</v>
      </c>
      <c r="AB150" s="61">
        <v>0</v>
      </c>
      <c r="AC150" s="61">
        <v>0</v>
      </c>
      <c r="AD150" s="61">
        <v>0</v>
      </c>
      <c r="AE150" s="61">
        <v>0</v>
      </c>
      <c r="AF150" s="61">
        <v>0</v>
      </c>
      <c r="AG150" s="61">
        <v>0</v>
      </c>
      <c r="AH150" s="61">
        <v>0</v>
      </c>
      <c r="AI150" s="61">
        <v>0</v>
      </c>
      <c r="AJ150" s="61">
        <v>0</v>
      </c>
      <c r="AK150" s="61">
        <v>0</v>
      </c>
      <c r="AL150" s="61">
        <v>0</v>
      </c>
      <c r="AM150" s="60"/>
    </row>
    <row r="151" spans="1:39" ht="14.45">
      <c r="A151">
        <v>297</v>
      </c>
      <c r="B151" t="s">
        <v>675</v>
      </c>
      <c r="C151" t="s">
        <v>676</v>
      </c>
      <c r="D151" t="s">
        <v>677</v>
      </c>
      <c r="E151" t="s">
        <v>2108</v>
      </c>
      <c r="F151" t="s">
        <v>224</v>
      </c>
      <c r="G151" t="s">
        <v>2539</v>
      </c>
      <c r="H151" s="61">
        <v>0</v>
      </c>
      <c r="I151" s="61">
        <v>0</v>
      </c>
      <c r="J151" s="61">
        <v>0</v>
      </c>
      <c r="K151" s="61">
        <v>0</v>
      </c>
      <c r="L151" s="61">
        <v>0</v>
      </c>
      <c r="M151" s="61">
        <v>0</v>
      </c>
      <c r="N151" s="61">
        <v>0</v>
      </c>
      <c r="O151" s="61">
        <v>0</v>
      </c>
      <c r="P151" s="61">
        <v>0</v>
      </c>
      <c r="Q151" s="61">
        <v>0</v>
      </c>
      <c r="R151" s="61">
        <v>0</v>
      </c>
      <c r="S151" s="61">
        <v>0</v>
      </c>
      <c r="T151" s="61">
        <v>0</v>
      </c>
      <c r="U151" s="61">
        <v>0</v>
      </c>
      <c r="V151" s="61">
        <v>0</v>
      </c>
      <c r="W151" s="61">
        <v>0</v>
      </c>
      <c r="X151" s="61">
        <v>0</v>
      </c>
      <c r="Y151" s="61">
        <v>0</v>
      </c>
      <c r="Z151" s="61">
        <v>0</v>
      </c>
      <c r="AA151" s="61">
        <v>0</v>
      </c>
      <c r="AB151" s="61">
        <v>0</v>
      </c>
      <c r="AC151" s="61">
        <v>0</v>
      </c>
      <c r="AD151" s="61">
        <v>0</v>
      </c>
      <c r="AE151" s="61">
        <v>0</v>
      </c>
      <c r="AF151" s="61">
        <v>0</v>
      </c>
      <c r="AG151" s="61">
        <v>0</v>
      </c>
      <c r="AH151" s="61">
        <v>0</v>
      </c>
      <c r="AI151" s="61">
        <v>0</v>
      </c>
      <c r="AJ151" s="61">
        <v>0</v>
      </c>
      <c r="AK151" s="61">
        <v>0</v>
      </c>
      <c r="AL151" s="61">
        <v>0</v>
      </c>
      <c r="AM151" s="60"/>
    </row>
    <row r="152" spans="1:39" ht="14.45">
      <c r="A152">
        <v>50</v>
      </c>
      <c r="B152" t="s">
        <v>679</v>
      </c>
      <c r="C152" t="s">
        <v>680</v>
      </c>
      <c r="D152" t="s">
        <v>680</v>
      </c>
      <c r="E152" t="s">
        <v>2108</v>
      </c>
      <c r="F152" t="s">
        <v>215</v>
      </c>
      <c r="G152" t="s">
        <v>2540</v>
      </c>
      <c r="H152" s="61">
        <v>0</v>
      </c>
      <c r="I152" s="61">
        <v>0</v>
      </c>
      <c r="J152" s="61">
        <v>0</v>
      </c>
      <c r="K152" s="61">
        <v>0</v>
      </c>
      <c r="L152" s="61">
        <v>0</v>
      </c>
      <c r="M152" s="61">
        <v>0</v>
      </c>
      <c r="N152" s="61">
        <v>0</v>
      </c>
      <c r="O152" s="61">
        <v>0</v>
      </c>
      <c r="P152" s="61">
        <v>0</v>
      </c>
      <c r="Q152" s="61">
        <v>0</v>
      </c>
      <c r="R152" s="61">
        <v>0</v>
      </c>
      <c r="S152" s="61">
        <v>0</v>
      </c>
      <c r="T152" s="61">
        <v>0</v>
      </c>
      <c r="U152" s="61">
        <v>0</v>
      </c>
      <c r="V152" s="61">
        <v>0</v>
      </c>
      <c r="W152" s="61">
        <v>0</v>
      </c>
      <c r="X152" s="61">
        <v>0</v>
      </c>
      <c r="Y152" s="61">
        <v>0</v>
      </c>
      <c r="Z152" s="61">
        <v>0</v>
      </c>
      <c r="AA152" s="61">
        <v>0</v>
      </c>
      <c r="AB152" s="61">
        <v>0</v>
      </c>
      <c r="AC152" s="61">
        <v>0</v>
      </c>
      <c r="AD152" s="61">
        <v>0</v>
      </c>
      <c r="AE152" s="61">
        <v>0</v>
      </c>
      <c r="AF152" s="61">
        <v>0</v>
      </c>
      <c r="AG152" s="61">
        <v>0</v>
      </c>
      <c r="AH152" s="61">
        <v>0</v>
      </c>
      <c r="AI152" s="61">
        <v>0</v>
      </c>
      <c r="AJ152" s="61">
        <v>0</v>
      </c>
      <c r="AK152" s="61">
        <v>0</v>
      </c>
      <c r="AL152" s="61">
        <v>0</v>
      </c>
      <c r="AM152" s="60"/>
    </row>
    <row r="153" spans="1:39" ht="14.45">
      <c r="A153">
        <v>116</v>
      </c>
      <c r="B153" t="s">
        <v>682</v>
      </c>
      <c r="C153" t="s">
        <v>683</v>
      </c>
      <c r="D153" t="s">
        <v>683</v>
      </c>
      <c r="E153" t="s">
        <v>2110</v>
      </c>
      <c r="F153" t="s">
        <v>220</v>
      </c>
      <c r="G153" t="s">
        <v>2541</v>
      </c>
      <c r="H153" s="61">
        <v>400.04510498046881</v>
      </c>
      <c r="I153" s="61">
        <v>11.50089073181152</v>
      </c>
      <c r="J153" s="61">
        <v>2.8748984336853032</v>
      </c>
      <c r="K153" s="61">
        <v>388.54421997070313</v>
      </c>
      <c r="L153" s="61">
        <v>97.125099182128906</v>
      </c>
      <c r="M153" s="61">
        <v>0</v>
      </c>
      <c r="N153" s="61">
        <v>0</v>
      </c>
      <c r="O153" s="61">
        <v>0</v>
      </c>
      <c r="P153" s="61">
        <v>0</v>
      </c>
      <c r="Q153" s="61">
        <v>0</v>
      </c>
      <c r="R153" s="61">
        <v>0</v>
      </c>
      <c r="S153" s="61">
        <v>0</v>
      </c>
      <c r="T153" s="61">
        <v>0</v>
      </c>
      <c r="U153" s="61">
        <v>5.3933925628662109</v>
      </c>
      <c r="V153" s="61">
        <v>1.348196148872375</v>
      </c>
      <c r="W153" s="61">
        <v>394.6517124176026</v>
      </c>
      <c r="X153" s="61">
        <v>180.581787109375</v>
      </c>
      <c r="Y153" s="61">
        <v>45.140354156494141</v>
      </c>
      <c r="Z153" s="61">
        <v>219.46331787109381</v>
      </c>
      <c r="AA153" s="61">
        <v>369.52664184570313</v>
      </c>
      <c r="AB153" s="61">
        <v>92.371246337890625</v>
      </c>
      <c r="AC153" s="61">
        <v>30.518463134765678</v>
      </c>
      <c r="AD153" s="61">
        <v>374.9200439453125</v>
      </c>
      <c r="AE153" s="61">
        <v>93.719444274902344</v>
      </c>
      <c r="AF153" s="61">
        <v>25.12506103515631</v>
      </c>
      <c r="AG153" s="61">
        <v>0</v>
      </c>
      <c r="AH153" s="61">
        <v>0</v>
      </c>
      <c r="AI153" s="61">
        <v>400.04510498046881</v>
      </c>
      <c r="AJ153" s="61">
        <v>31.209390640258789</v>
      </c>
      <c r="AK153" s="61">
        <v>7.8014678955078116</v>
      </c>
      <c r="AL153" s="61">
        <v>368.83571434021002</v>
      </c>
      <c r="AM153" s="60"/>
    </row>
    <row r="154" spans="1:39" ht="14.45">
      <c r="A154">
        <v>89</v>
      </c>
      <c r="B154" t="s">
        <v>685</v>
      </c>
      <c r="C154" t="s">
        <v>686</v>
      </c>
      <c r="D154" t="s">
        <v>686</v>
      </c>
      <c r="E154" t="s">
        <v>2110</v>
      </c>
      <c r="F154" t="s">
        <v>220</v>
      </c>
      <c r="G154" t="s">
        <v>2542</v>
      </c>
      <c r="H154" s="61">
        <v>897.8994140625</v>
      </c>
      <c r="I154" s="61">
        <v>354.23748779296881</v>
      </c>
      <c r="J154" s="61">
        <v>39.451801300048828</v>
      </c>
      <c r="K154" s="61">
        <v>543.66192626953125</v>
      </c>
      <c r="L154" s="61">
        <v>60.548198699951172</v>
      </c>
      <c r="M154" s="61">
        <v>0</v>
      </c>
      <c r="N154" s="61">
        <v>0</v>
      </c>
      <c r="O154" s="61">
        <v>0</v>
      </c>
      <c r="P154" s="61">
        <v>0</v>
      </c>
      <c r="Q154" s="61">
        <v>0</v>
      </c>
      <c r="R154" s="61">
        <v>0</v>
      </c>
      <c r="S154" s="61">
        <v>0</v>
      </c>
      <c r="T154" s="61">
        <v>0</v>
      </c>
      <c r="U154" s="61">
        <v>0</v>
      </c>
      <c r="V154" s="61">
        <v>0</v>
      </c>
      <c r="W154" s="61">
        <v>897.8994140625</v>
      </c>
      <c r="X154" s="61">
        <v>128.87223815917969</v>
      </c>
      <c r="Y154" s="61">
        <v>14.35263633728027</v>
      </c>
      <c r="Z154" s="61">
        <v>769.02717590332031</v>
      </c>
      <c r="AA154" s="61">
        <v>486.11224365234381</v>
      </c>
      <c r="AB154" s="61">
        <v>54.138832092285163</v>
      </c>
      <c r="AC154" s="61">
        <v>411.78717041015619</v>
      </c>
      <c r="AD154" s="61">
        <v>486.11224365234381</v>
      </c>
      <c r="AE154" s="61">
        <v>54.138832092285163</v>
      </c>
      <c r="AF154" s="61">
        <v>411.78717041015619</v>
      </c>
      <c r="AG154" s="61">
        <v>0</v>
      </c>
      <c r="AH154" s="61">
        <v>0</v>
      </c>
      <c r="AI154" s="61">
        <v>897.8994140625</v>
      </c>
      <c r="AJ154" s="61">
        <v>4.6986446380615234</v>
      </c>
      <c r="AK154" s="61">
        <v>0.52329295873641968</v>
      </c>
      <c r="AL154" s="61">
        <v>893.20076942443848</v>
      </c>
      <c r="AM154" s="60"/>
    </row>
    <row r="155" spans="1:39" ht="14.45">
      <c r="A155">
        <v>168</v>
      </c>
      <c r="B155" t="s">
        <v>688</v>
      </c>
      <c r="C155" t="s">
        <v>689</v>
      </c>
      <c r="D155" t="s">
        <v>689</v>
      </c>
      <c r="E155" t="s">
        <v>2159</v>
      </c>
      <c r="F155" t="s">
        <v>269</v>
      </c>
      <c r="G155" t="s">
        <v>2543</v>
      </c>
      <c r="H155" s="61">
        <v>242.21098327636719</v>
      </c>
      <c r="I155" s="61">
        <v>0</v>
      </c>
      <c r="J155" s="61">
        <v>0</v>
      </c>
      <c r="K155" s="61">
        <v>0</v>
      </c>
      <c r="L155" s="61">
        <v>0</v>
      </c>
      <c r="M155" s="61">
        <v>0</v>
      </c>
      <c r="N155" s="61">
        <v>0</v>
      </c>
      <c r="O155" s="61">
        <v>0</v>
      </c>
      <c r="P155" s="61">
        <v>0</v>
      </c>
      <c r="Q155" s="61">
        <v>189.46424865722659</v>
      </c>
      <c r="R155" s="61">
        <v>78.222816467285156</v>
      </c>
      <c r="S155" s="61">
        <v>52.746746063232422</v>
      </c>
      <c r="T155" s="61">
        <v>21.777191162109379</v>
      </c>
      <c r="U155" s="61">
        <v>242.21098327636719</v>
      </c>
      <c r="V155" s="61">
        <v>100</v>
      </c>
      <c r="W155" s="61">
        <v>0</v>
      </c>
      <c r="X155" s="61">
        <v>19.450054168701168</v>
      </c>
      <c r="Y155" s="61">
        <v>8.0302114486694336</v>
      </c>
      <c r="Z155" s="61">
        <v>222.76092910766599</v>
      </c>
      <c r="AA155" s="61">
        <v>19.450054168701168</v>
      </c>
      <c r="AB155" s="61">
        <v>8.0302114486694336</v>
      </c>
      <c r="AC155" s="61">
        <v>222.76092910766599</v>
      </c>
      <c r="AD155" s="61">
        <v>242.21098327636719</v>
      </c>
      <c r="AE155" s="61">
        <v>100</v>
      </c>
      <c r="AF155" s="61">
        <v>0</v>
      </c>
      <c r="AG155" s="61">
        <v>242.21098327636719</v>
      </c>
      <c r="AH155" s="61">
        <v>100</v>
      </c>
      <c r="AI155" s="61">
        <v>0</v>
      </c>
      <c r="AJ155" s="61">
        <v>4.3332862854003906</v>
      </c>
      <c r="AK155" s="61">
        <v>1.7890545129776001</v>
      </c>
      <c r="AL155" s="61">
        <v>237.8776969909668</v>
      </c>
      <c r="AM155" s="60"/>
    </row>
    <row r="156" spans="1:39" ht="14.45">
      <c r="A156">
        <v>155</v>
      </c>
      <c r="B156" t="s">
        <v>690</v>
      </c>
      <c r="C156" t="s">
        <v>691</v>
      </c>
      <c r="D156" t="s">
        <v>691</v>
      </c>
      <c r="E156" t="s">
        <v>2126</v>
      </c>
      <c r="F156" t="s">
        <v>269</v>
      </c>
      <c r="G156" t="s">
        <v>2544</v>
      </c>
      <c r="H156" s="61">
        <v>0</v>
      </c>
      <c r="I156" s="61">
        <v>0</v>
      </c>
      <c r="J156" s="61">
        <v>0</v>
      </c>
      <c r="K156" s="61">
        <v>0</v>
      </c>
      <c r="L156" s="61">
        <v>0</v>
      </c>
      <c r="M156" s="61">
        <v>0</v>
      </c>
      <c r="N156" s="61">
        <v>0</v>
      </c>
      <c r="O156" s="61">
        <v>0</v>
      </c>
      <c r="P156" s="61">
        <v>0</v>
      </c>
      <c r="Q156" s="61">
        <v>0</v>
      </c>
      <c r="R156" s="61">
        <v>0</v>
      </c>
      <c r="S156" s="61">
        <v>0</v>
      </c>
      <c r="T156" s="61">
        <v>0</v>
      </c>
      <c r="U156" s="61">
        <v>0</v>
      </c>
      <c r="V156" s="61">
        <v>0</v>
      </c>
      <c r="W156" s="61">
        <v>0</v>
      </c>
      <c r="X156" s="61">
        <v>0</v>
      </c>
      <c r="Y156" s="61">
        <v>0</v>
      </c>
      <c r="Z156" s="61">
        <v>0</v>
      </c>
      <c r="AA156" s="61">
        <v>0</v>
      </c>
      <c r="AB156" s="61">
        <v>0</v>
      </c>
      <c r="AC156" s="61">
        <v>0</v>
      </c>
      <c r="AD156" s="61">
        <v>0</v>
      </c>
      <c r="AE156" s="61">
        <v>0</v>
      </c>
      <c r="AF156" s="61">
        <v>0</v>
      </c>
      <c r="AG156" s="61">
        <v>0</v>
      </c>
      <c r="AH156" s="61">
        <v>0</v>
      </c>
      <c r="AI156" s="61">
        <v>0</v>
      </c>
      <c r="AJ156" s="61">
        <v>0</v>
      </c>
      <c r="AK156" s="61">
        <v>0</v>
      </c>
      <c r="AL156" s="61">
        <v>0</v>
      </c>
      <c r="AM156" s="60"/>
    </row>
    <row r="157" spans="1:39" ht="14.45">
      <c r="A157">
        <v>36</v>
      </c>
      <c r="B157" t="s">
        <v>693</v>
      </c>
      <c r="C157" t="s">
        <v>694</v>
      </c>
      <c r="D157" t="s">
        <v>695</v>
      </c>
      <c r="E157" t="s">
        <v>2135</v>
      </c>
      <c r="F157" t="s">
        <v>265</v>
      </c>
      <c r="G157" t="s">
        <v>2545</v>
      </c>
      <c r="H157" s="61">
        <v>250.9942626953125</v>
      </c>
      <c r="I157" s="61">
        <v>0</v>
      </c>
      <c r="J157" s="61">
        <v>0</v>
      </c>
      <c r="K157" s="61">
        <v>0</v>
      </c>
      <c r="L157" s="61">
        <v>0</v>
      </c>
      <c r="M157" s="61">
        <v>0</v>
      </c>
      <c r="N157" s="61">
        <v>0</v>
      </c>
      <c r="O157" s="61">
        <v>0</v>
      </c>
      <c r="P157" s="61">
        <v>0</v>
      </c>
      <c r="Q157" s="61">
        <v>79.718452453613281</v>
      </c>
      <c r="R157" s="61">
        <v>31.761064529418949</v>
      </c>
      <c r="S157" s="61">
        <v>171.27580261230469</v>
      </c>
      <c r="T157" s="61">
        <v>68.238929748535156</v>
      </c>
      <c r="U157" s="61">
        <v>79.718452453613281</v>
      </c>
      <c r="V157" s="61">
        <v>31.761064529418949</v>
      </c>
      <c r="W157" s="61">
        <v>171.27581024169919</v>
      </c>
      <c r="X157" s="61">
        <v>0</v>
      </c>
      <c r="Y157" s="61">
        <v>0</v>
      </c>
      <c r="Z157" s="61">
        <v>250.9942626953125</v>
      </c>
      <c r="AA157" s="61">
        <v>0</v>
      </c>
      <c r="AB157" s="61">
        <v>0</v>
      </c>
      <c r="AC157" s="61">
        <v>250.9942626953125</v>
      </c>
      <c r="AD157" s="61">
        <v>79.718452453613281</v>
      </c>
      <c r="AE157" s="61">
        <v>31.761064529418949</v>
      </c>
      <c r="AF157" s="61">
        <v>171.27581024169919</v>
      </c>
      <c r="AG157" s="61">
        <v>250.9942626953125</v>
      </c>
      <c r="AH157" s="61">
        <v>100</v>
      </c>
      <c r="AI157" s="61">
        <v>0</v>
      </c>
      <c r="AJ157" s="61">
        <v>0</v>
      </c>
      <c r="AK157" s="61">
        <v>0</v>
      </c>
      <c r="AL157" s="61">
        <v>250.9942626953125</v>
      </c>
      <c r="AM157" s="60"/>
    </row>
    <row r="158" spans="1:39" ht="14.45">
      <c r="A158">
        <v>212</v>
      </c>
      <c r="B158" t="s">
        <v>696</v>
      </c>
      <c r="C158" t="s">
        <v>697</v>
      </c>
      <c r="D158" t="s">
        <v>698</v>
      </c>
      <c r="E158" t="s">
        <v>2126</v>
      </c>
      <c r="F158" t="s">
        <v>269</v>
      </c>
      <c r="G158" t="s">
        <v>2546</v>
      </c>
      <c r="H158" s="61">
        <v>62791.59765625</v>
      </c>
      <c r="I158" s="61">
        <v>20562.408203125</v>
      </c>
      <c r="J158" s="61">
        <v>32.7470703125</v>
      </c>
      <c r="K158" s="61">
        <v>42229.1875</v>
      </c>
      <c r="L158" s="61">
        <v>67.2529296875</v>
      </c>
      <c r="M158" s="61">
        <v>19966.8984375</v>
      </c>
      <c r="N158" s="61">
        <v>31.798679351806641</v>
      </c>
      <c r="O158" s="61">
        <v>3768.302978515625</v>
      </c>
      <c r="P158" s="61">
        <v>6.0012855529785156</v>
      </c>
      <c r="Q158" s="61">
        <v>34682.59765625</v>
      </c>
      <c r="R158" s="61">
        <v>55.234455108642578</v>
      </c>
      <c r="S158" s="61">
        <v>101.5150680541992</v>
      </c>
      <c r="T158" s="61">
        <v>0.16166982054710391</v>
      </c>
      <c r="U158" s="61">
        <v>18598.763671875</v>
      </c>
      <c r="V158" s="61">
        <v>29.619827270507809</v>
      </c>
      <c r="W158" s="61">
        <v>44192.833984375</v>
      </c>
      <c r="X158" s="61">
        <v>27604.783203125</v>
      </c>
      <c r="Y158" s="61">
        <v>43.962543487548828</v>
      </c>
      <c r="Z158" s="61">
        <v>35186.814453125</v>
      </c>
      <c r="AA158" s="61">
        <v>28325.234375</v>
      </c>
      <c r="AB158" s="61">
        <v>45.109912872314453</v>
      </c>
      <c r="AC158" s="61">
        <v>34466.36328125</v>
      </c>
      <c r="AD158" s="61">
        <v>35772.96875</v>
      </c>
      <c r="AE158" s="61">
        <v>56.970947265625</v>
      </c>
      <c r="AF158" s="61">
        <v>27018.62890625</v>
      </c>
      <c r="AG158" s="61">
        <v>4880.8193359375</v>
      </c>
      <c r="AH158" s="61">
        <v>7.773045539855957</v>
      </c>
      <c r="AI158" s="61">
        <v>57910.7783203125</v>
      </c>
      <c r="AJ158" s="61">
        <v>9768.7099609375</v>
      </c>
      <c r="AK158" s="61">
        <v>15.557352066040041</v>
      </c>
      <c r="AL158" s="61">
        <v>53022.8876953125</v>
      </c>
      <c r="AM158" s="60"/>
    </row>
    <row r="159" spans="1:39" ht="14.45">
      <c r="A159">
        <v>223</v>
      </c>
      <c r="B159" t="s">
        <v>700</v>
      </c>
      <c r="C159" t="s">
        <v>701</v>
      </c>
      <c r="D159" t="s">
        <v>702</v>
      </c>
      <c r="E159" t="s">
        <v>2110</v>
      </c>
      <c r="F159" t="s">
        <v>220</v>
      </c>
      <c r="G159" t="s">
        <v>2547</v>
      </c>
      <c r="H159" s="61">
        <v>920.8531494140625</v>
      </c>
      <c r="I159" s="61">
        <v>362.50460815429688</v>
      </c>
      <c r="J159" s="61">
        <v>39.366168975830078</v>
      </c>
      <c r="K159" s="61">
        <v>558.3485107421875</v>
      </c>
      <c r="L159" s="61">
        <v>60.633827209472663</v>
      </c>
      <c r="M159" s="61">
        <v>0</v>
      </c>
      <c r="N159" s="61">
        <v>0</v>
      </c>
      <c r="O159" s="61">
        <v>0</v>
      </c>
      <c r="P159" s="61">
        <v>0</v>
      </c>
      <c r="Q159" s="61">
        <v>0</v>
      </c>
      <c r="R159" s="61">
        <v>0</v>
      </c>
      <c r="S159" s="61">
        <v>0</v>
      </c>
      <c r="T159" s="61">
        <v>0</v>
      </c>
      <c r="U159" s="61">
        <v>0</v>
      </c>
      <c r="V159" s="61">
        <v>0</v>
      </c>
      <c r="W159" s="61">
        <v>920.8531494140625</v>
      </c>
      <c r="X159" s="61">
        <v>128.87223815917969</v>
      </c>
      <c r="Y159" s="61">
        <v>13.99487400054932</v>
      </c>
      <c r="Z159" s="61">
        <v>791.98091125488281</v>
      </c>
      <c r="AA159" s="61">
        <v>493.88934326171881</v>
      </c>
      <c r="AB159" s="61">
        <v>53.633888244628913</v>
      </c>
      <c r="AC159" s="61">
        <v>426.96380615234369</v>
      </c>
      <c r="AD159" s="61">
        <v>493.88931274414063</v>
      </c>
      <c r="AE159" s="61">
        <v>53.633888244628913</v>
      </c>
      <c r="AF159" s="61">
        <v>426.96383666992188</v>
      </c>
      <c r="AG159" s="61">
        <v>0</v>
      </c>
      <c r="AH159" s="61">
        <v>0</v>
      </c>
      <c r="AI159" s="61">
        <v>920.8531494140625</v>
      </c>
      <c r="AJ159" s="61">
        <v>5.0578188896179199</v>
      </c>
      <c r="AK159" s="61">
        <v>0.54925358295440674</v>
      </c>
      <c r="AL159" s="61">
        <v>915.79533052444458</v>
      </c>
      <c r="AM159" s="60"/>
    </row>
    <row r="160" spans="1:39" ht="14.45">
      <c r="A160">
        <v>108</v>
      </c>
      <c r="B160" t="s">
        <v>704</v>
      </c>
      <c r="C160" t="s">
        <v>705</v>
      </c>
      <c r="D160" t="s">
        <v>706</v>
      </c>
      <c r="E160" t="s">
        <v>2108</v>
      </c>
      <c r="F160" t="s">
        <v>224</v>
      </c>
      <c r="G160" t="s">
        <v>2548</v>
      </c>
      <c r="H160" s="61">
        <v>4675.42236328125</v>
      </c>
      <c r="I160" s="61">
        <v>0</v>
      </c>
      <c r="J160" s="61">
        <v>0</v>
      </c>
      <c r="K160" s="61">
        <v>0</v>
      </c>
      <c r="L160" s="61">
        <v>0</v>
      </c>
      <c r="M160" s="61">
        <v>2.8667302131652832</v>
      </c>
      <c r="N160" s="61">
        <v>6.1314892023801797E-2</v>
      </c>
      <c r="O160" s="61">
        <v>0</v>
      </c>
      <c r="P160" s="61">
        <v>0</v>
      </c>
      <c r="Q160" s="61">
        <v>2335.595947265625</v>
      </c>
      <c r="R160" s="61">
        <v>49.954757690429688</v>
      </c>
      <c r="S160" s="61">
        <v>2333.843505859375</v>
      </c>
      <c r="T160" s="61">
        <v>49.917278289794922</v>
      </c>
      <c r="U160" s="61">
        <v>4657.7802734375</v>
      </c>
      <c r="V160" s="61">
        <v>99.622657775878906</v>
      </c>
      <c r="W160" s="61">
        <v>17.64208984375</v>
      </c>
      <c r="X160" s="61">
        <v>202.09092712402341</v>
      </c>
      <c r="Y160" s="61">
        <v>4.3224101066589364</v>
      </c>
      <c r="Z160" s="61">
        <v>4473.3314361572266</v>
      </c>
      <c r="AA160" s="61">
        <v>390.26461791992188</v>
      </c>
      <c r="AB160" s="61">
        <v>8.3471517562866211</v>
      </c>
      <c r="AC160" s="61">
        <v>4285.1577453613281</v>
      </c>
      <c r="AD160" s="61">
        <v>4675.42236328125</v>
      </c>
      <c r="AE160" s="61">
        <v>100</v>
      </c>
      <c r="AF160" s="61">
        <v>0</v>
      </c>
      <c r="AG160" s="61">
        <v>4420.3525390625</v>
      </c>
      <c r="AH160" s="61">
        <v>94.544448852539063</v>
      </c>
      <c r="AI160" s="61">
        <v>255.06982421875</v>
      </c>
      <c r="AJ160" s="61">
        <v>9.4307289123535156</v>
      </c>
      <c r="AK160" s="61">
        <v>0.20170858502388</v>
      </c>
      <c r="AL160" s="61">
        <v>4665.9916343688956</v>
      </c>
      <c r="AM160" s="60"/>
    </row>
    <row r="161" spans="1:39" ht="14.45">
      <c r="A161">
        <v>202</v>
      </c>
      <c r="B161" t="s">
        <v>708</v>
      </c>
      <c r="C161" t="s">
        <v>709</v>
      </c>
      <c r="D161" t="s">
        <v>710</v>
      </c>
      <c r="E161" t="s">
        <v>2159</v>
      </c>
      <c r="F161" t="s">
        <v>269</v>
      </c>
      <c r="G161" t="s">
        <v>2549</v>
      </c>
      <c r="H161" s="61">
        <v>980.36163330078125</v>
      </c>
      <c r="I161" s="61">
        <v>3.4105889499187469E-2</v>
      </c>
      <c r="J161" s="61">
        <v>3.4789089113473888E-3</v>
      </c>
      <c r="K161" s="61">
        <v>980.3275146484375</v>
      </c>
      <c r="L161" s="61">
        <v>99.99652099609375</v>
      </c>
      <c r="M161" s="61">
        <v>0</v>
      </c>
      <c r="N161" s="61">
        <v>0</v>
      </c>
      <c r="O161" s="61">
        <v>0</v>
      </c>
      <c r="P161" s="61">
        <v>0</v>
      </c>
      <c r="Q161" s="61">
        <v>878.30755615234375</v>
      </c>
      <c r="R161" s="61">
        <v>89.590164184570313</v>
      </c>
      <c r="S161" s="61">
        <v>42.829368591308587</v>
      </c>
      <c r="T161" s="61">
        <v>4.3687319755554199</v>
      </c>
      <c r="U161" s="61">
        <v>921.13690185546875</v>
      </c>
      <c r="V161" s="61">
        <v>93.958892822265625</v>
      </c>
      <c r="W161" s="61">
        <v>59.2247314453125</v>
      </c>
      <c r="X161" s="61">
        <v>637.72259521484375</v>
      </c>
      <c r="Y161" s="61">
        <v>65.049728393554688</v>
      </c>
      <c r="Z161" s="61">
        <v>342.6390380859375</v>
      </c>
      <c r="AA161" s="61">
        <v>659.06524658203125</v>
      </c>
      <c r="AB161" s="61">
        <v>67.226753234863281</v>
      </c>
      <c r="AC161" s="61">
        <v>321.29638671875</v>
      </c>
      <c r="AD161" s="61">
        <v>942.4796142578125</v>
      </c>
      <c r="AE161" s="61">
        <v>96.135917663574219</v>
      </c>
      <c r="AF161" s="61">
        <v>37.88201904296875</v>
      </c>
      <c r="AG161" s="61">
        <v>920.43902587890625</v>
      </c>
      <c r="AH161" s="61">
        <v>93.887702941894531</v>
      </c>
      <c r="AI161" s="61">
        <v>59.922607421875</v>
      </c>
      <c r="AJ161" s="61">
        <v>69.146774291992188</v>
      </c>
      <c r="AK161" s="61">
        <v>7.0531902313232422</v>
      </c>
      <c r="AL161" s="61">
        <v>911.21485900878906</v>
      </c>
      <c r="AM161" s="60"/>
    </row>
    <row r="162" spans="1:39" ht="14.45">
      <c r="A162">
        <v>134</v>
      </c>
      <c r="B162" t="s">
        <v>712</v>
      </c>
      <c r="C162" t="s">
        <v>713</v>
      </c>
      <c r="D162" t="s">
        <v>713</v>
      </c>
      <c r="E162" t="s">
        <v>2140</v>
      </c>
      <c r="F162" t="s">
        <v>220</v>
      </c>
      <c r="G162" t="s">
        <v>2550</v>
      </c>
      <c r="H162" s="61">
        <v>12886.419921875</v>
      </c>
      <c r="I162" s="61">
        <v>454.94052124023438</v>
      </c>
      <c r="J162" s="61">
        <v>3.530387163162231</v>
      </c>
      <c r="K162" s="61">
        <v>12431.4794921875</v>
      </c>
      <c r="L162" s="61">
        <v>96.469612121582031</v>
      </c>
      <c r="M162" s="61">
        <v>0</v>
      </c>
      <c r="N162" s="61">
        <v>0</v>
      </c>
      <c r="O162" s="61">
        <v>0</v>
      </c>
      <c r="P162" s="61">
        <v>0</v>
      </c>
      <c r="Q162" s="61">
        <v>4320.140625</v>
      </c>
      <c r="R162" s="61">
        <v>33.524753570556641</v>
      </c>
      <c r="S162" s="61">
        <v>3385.998291015625</v>
      </c>
      <c r="T162" s="61">
        <v>26.27570915222168</v>
      </c>
      <c r="U162" s="61">
        <v>8694.6865234375</v>
      </c>
      <c r="V162" s="61">
        <v>67.471702575683594</v>
      </c>
      <c r="W162" s="61">
        <v>4191.7333984375</v>
      </c>
      <c r="X162" s="61">
        <v>6767.73876953125</v>
      </c>
      <c r="Y162" s="61">
        <v>52.518379211425781</v>
      </c>
      <c r="Z162" s="61">
        <v>6118.68115234375</v>
      </c>
      <c r="AA162" s="61">
        <v>6576.09814453125</v>
      </c>
      <c r="AB162" s="61">
        <v>51.031227111816413</v>
      </c>
      <c r="AC162" s="61">
        <v>6310.32177734375</v>
      </c>
      <c r="AD162" s="61">
        <v>12225.3896484375</v>
      </c>
      <c r="AE162" s="61">
        <v>94.870338439941406</v>
      </c>
      <c r="AF162" s="61">
        <v>661.0302734375</v>
      </c>
      <c r="AG162" s="61">
        <v>5093.34765625</v>
      </c>
      <c r="AH162" s="61">
        <v>39.524925231933587</v>
      </c>
      <c r="AI162" s="61">
        <v>7793.072265625</v>
      </c>
      <c r="AJ162" s="61">
        <v>63.850234985351563</v>
      </c>
      <c r="AK162" s="61">
        <v>0.49548465013504028</v>
      </c>
      <c r="AL162" s="61">
        <v>12822.56968688965</v>
      </c>
      <c r="AM162" s="60"/>
    </row>
    <row r="163" spans="1:39" ht="14.45">
      <c r="A163">
        <v>308</v>
      </c>
      <c r="B163" t="s">
        <v>715</v>
      </c>
      <c r="C163" t="s">
        <v>716</v>
      </c>
      <c r="D163" t="s">
        <v>717</v>
      </c>
      <c r="E163" t="s">
        <v>2140</v>
      </c>
      <c r="F163" t="s">
        <v>304</v>
      </c>
      <c r="G163" t="s">
        <v>2551</v>
      </c>
      <c r="H163" s="61">
        <v>87328.84375</v>
      </c>
      <c r="I163" s="61">
        <v>9726.765625</v>
      </c>
      <c r="J163" s="61">
        <v>11.13809013366699</v>
      </c>
      <c r="K163" s="61">
        <v>77602.078125</v>
      </c>
      <c r="L163" s="61">
        <v>88.861915588378906</v>
      </c>
      <c r="M163" s="61">
        <v>0</v>
      </c>
      <c r="N163" s="61">
        <v>0</v>
      </c>
      <c r="O163" s="61">
        <v>0</v>
      </c>
      <c r="P163" s="61">
        <v>0</v>
      </c>
      <c r="Q163" s="61">
        <v>2915.93505859375</v>
      </c>
      <c r="R163" s="61">
        <v>3.3390288352966309</v>
      </c>
      <c r="S163" s="61">
        <v>240.7544250488281</v>
      </c>
      <c r="T163" s="61">
        <v>0.27568718791008001</v>
      </c>
      <c r="U163" s="61">
        <v>19324.32421875</v>
      </c>
      <c r="V163" s="61">
        <v>22.128225326538089</v>
      </c>
      <c r="W163" s="61">
        <v>68004.51953125</v>
      </c>
      <c r="X163" s="61">
        <v>4612.69873046875</v>
      </c>
      <c r="Y163" s="61">
        <v>5.2819876670837402</v>
      </c>
      <c r="Z163" s="61">
        <v>82716.14501953125</v>
      </c>
      <c r="AA163" s="61">
        <v>8456.5166015625</v>
      </c>
      <c r="AB163" s="61">
        <v>9.68353271484375</v>
      </c>
      <c r="AC163" s="61">
        <v>78872.3271484375</v>
      </c>
      <c r="AD163" s="61">
        <v>26085.580078125</v>
      </c>
      <c r="AE163" s="61">
        <v>29.87051963806152</v>
      </c>
      <c r="AF163" s="61">
        <v>61243.263671875</v>
      </c>
      <c r="AG163" s="61">
        <v>67460.1328125</v>
      </c>
      <c r="AH163" s="61">
        <v>77.248397827148438</v>
      </c>
      <c r="AI163" s="61">
        <v>19868.7109375</v>
      </c>
      <c r="AJ163" s="61">
        <v>35.110263824462891</v>
      </c>
      <c r="AK163" s="61">
        <v>4.0204659104347229E-2</v>
      </c>
      <c r="AL163" s="61">
        <v>87293.733486175537</v>
      </c>
      <c r="AM163" s="60"/>
    </row>
    <row r="164" spans="1:39" ht="14.45">
      <c r="A164">
        <v>75</v>
      </c>
      <c r="B164" t="s">
        <v>718</v>
      </c>
      <c r="C164" t="s">
        <v>719</v>
      </c>
      <c r="D164" t="s">
        <v>719</v>
      </c>
      <c r="E164" t="s">
        <v>2135</v>
      </c>
      <c r="F164" t="s">
        <v>568</v>
      </c>
      <c r="G164" t="s">
        <v>230</v>
      </c>
      <c r="H164" s="61">
        <v>135423.65625</v>
      </c>
      <c r="I164" s="61">
        <v>8052.0029296875</v>
      </c>
      <c r="J164" s="61">
        <v>5.9457874298095703</v>
      </c>
      <c r="K164" s="61">
        <v>127371.65625</v>
      </c>
      <c r="L164" s="61">
        <v>94.054214477539063</v>
      </c>
      <c r="M164" s="61">
        <v>12905.365234375</v>
      </c>
      <c r="N164" s="61">
        <v>9.5296239852905273</v>
      </c>
      <c r="O164" s="61">
        <v>0</v>
      </c>
      <c r="P164" s="61">
        <v>0</v>
      </c>
      <c r="Q164" s="61">
        <v>87898.9765625</v>
      </c>
      <c r="R164" s="61">
        <v>64.906661987304688</v>
      </c>
      <c r="S164" s="61">
        <v>32196.84765625</v>
      </c>
      <c r="T164" s="61">
        <v>23.774906158447269</v>
      </c>
      <c r="U164" s="61">
        <v>25378.927734375</v>
      </c>
      <c r="V164" s="61">
        <v>18.74039459228516</v>
      </c>
      <c r="W164" s="61">
        <v>110044.728515625</v>
      </c>
      <c r="X164" s="61">
        <v>8825.69921875</v>
      </c>
      <c r="Y164" s="61">
        <v>6.5171031951904297</v>
      </c>
      <c r="Z164" s="61">
        <v>126597.95703125</v>
      </c>
      <c r="AA164" s="61">
        <v>16107.0966796875</v>
      </c>
      <c r="AB164" s="61">
        <v>11.893857002258301</v>
      </c>
      <c r="AC164" s="61">
        <v>119316.5595703125</v>
      </c>
      <c r="AD164" s="61">
        <v>40140.44921875</v>
      </c>
      <c r="AE164" s="61">
        <v>29.64064788818359</v>
      </c>
      <c r="AF164" s="61">
        <v>95283.20703125</v>
      </c>
      <c r="AG164" s="61">
        <v>110414.2890625</v>
      </c>
      <c r="AH164" s="61">
        <v>81.532493591308594</v>
      </c>
      <c r="AI164" s="61">
        <v>25009.3671875</v>
      </c>
      <c r="AJ164" s="61">
        <v>31411.39453125</v>
      </c>
      <c r="AK164" s="61">
        <v>23.19490814208984</v>
      </c>
      <c r="AL164" s="61">
        <v>104012.26171875</v>
      </c>
      <c r="AM164" s="60"/>
    </row>
    <row r="165" spans="1:39" ht="14.45">
      <c r="A165">
        <v>195</v>
      </c>
      <c r="B165" t="s">
        <v>720</v>
      </c>
      <c r="C165" t="s">
        <v>721</v>
      </c>
      <c r="D165" t="s">
        <v>721</v>
      </c>
      <c r="E165" t="s">
        <v>2126</v>
      </c>
      <c r="F165" t="s">
        <v>265</v>
      </c>
      <c r="G165" t="s">
        <v>2552</v>
      </c>
      <c r="H165" s="61">
        <v>34689.84765625</v>
      </c>
      <c r="I165" s="61">
        <v>1242.702880859375</v>
      </c>
      <c r="J165" s="61">
        <v>3.5823245048522949</v>
      </c>
      <c r="K165" s="61">
        <v>33447.14453125</v>
      </c>
      <c r="L165" s="61">
        <v>96.417678833007813</v>
      </c>
      <c r="M165" s="61">
        <v>3990.021240234375</v>
      </c>
      <c r="N165" s="61">
        <v>11.50198554992676</v>
      </c>
      <c r="O165" s="61">
        <v>2123.370361328125</v>
      </c>
      <c r="P165" s="61">
        <v>6.1210136413574219</v>
      </c>
      <c r="Q165" s="61">
        <v>27736.4140625</v>
      </c>
      <c r="R165" s="61">
        <v>79.955421447753906</v>
      </c>
      <c r="S165" s="61">
        <v>6173.9072265625</v>
      </c>
      <c r="T165" s="61">
        <v>17.79744720458984</v>
      </c>
      <c r="U165" s="61">
        <v>30826.552734375</v>
      </c>
      <c r="V165" s="61">
        <v>88.863327026367188</v>
      </c>
      <c r="W165" s="61">
        <v>3863.294921875</v>
      </c>
      <c r="X165" s="61">
        <v>718.983154296875</v>
      </c>
      <c r="Y165" s="61">
        <v>2.0726039409637451</v>
      </c>
      <c r="Z165" s="61">
        <v>33970.864501953118</v>
      </c>
      <c r="AA165" s="61">
        <v>363.76947021484381</v>
      </c>
      <c r="AB165" s="61">
        <v>1.048633813858032</v>
      </c>
      <c r="AC165" s="61">
        <v>34326.078186035164</v>
      </c>
      <c r="AD165" s="61">
        <v>30826.552734375</v>
      </c>
      <c r="AE165" s="61">
        <v>88.863327026367188</v>
      </c>
      <c r="AF165" s="61">
        <v>3863.294921875</v>
      </c>
      <c r="AG165" s="61">
        <v>25915.876953125</v>
      </c>
      <c r="AH165" s="61">
        <v>74.707382202148438</v>
      </c>
      <c r="AI165" s="61">
        <v>8773.970703125</v>
      </c>
      <c r="AJ165" s="61">
        <v>305.01882934570313</v>
      </c>
      <c r="AK165" s="61">
        <v>0.87927401065826416</v>
      </c>
      <c r="AL165" s="61">
        <v>34384.828826904297</v>
      </c>
      <c r="AM165" s="60"/>
    </row>
    <row r="166" spans="1:39" ht="14.45">
      <c r="A166">
        <v>51</v>
      </c>
      <c r="B166" t="s">
        <v>722</v>
      </c>
      <c r="C166" t="s">
        <v>723</v>
      </c>
      <c r="D166" t="s">
        <v>723</v>
      </c>
      <c r="E166" t="s">
        <v>2108</v>
      </c>
      <c r="F166" t="s">
        <v>229</v>
      </c>
      <c r="G166" t="s">
        <v>2553</v>
      </c>
      <c r="H166" s="61">
        <v>0</v>
      </c>
      <c r="I166" s="61">
        <v>0</v>
      </c>
      <c r="J166" s="61">
        <v>0</v>
      </c>
      <c r="K166" s="61">
        <v>0</v>
      </c>
      <c r="L166" s="61">
        <v>0</v>
      </c>
      <c r="M166" s="61">
        <v>0</v>
      </c>
      <c r="N166" s="61">
        <v>0</v>
      </c>
      <c r="O166" s="61">
        <v>0</v>
      </c>
      <c r="P166" s="61">
        <v>0</v>
      </c>
      <c r="Q166" s="61">
        <v>0</v>
      </c>
      <c r="R166" s="61">
        <v>0</v>
      </c>
      <c r="S166" s="61">
        <v>0</v>
      </c>
      <c r="T166" s="61">
        <v>0</v>
      </c>
      <c r="U166" s="61">
        <v>0</v>
      </c>
      <c r="V166" s="61">
        <v>0</v>
      </c>
      <c r="W166" s="61">
        <v>0</v>
      </c>
      <c r="X166" s="61">
        <v>0</v>
      </c>
      <c r="Y166" s="61">
        <v>0</v>
      </c>
      <c r="Z166" s="61">
        <v>0</v>
      </c>
      <c r="AA166" s="61">
        <v>0</v>
      </c>
      <c r="AB166" s="61">
        <v>0</v>
      </c>
      <c r="AC166" s="61">
        <v>0</v>
      </c>
      <c r="AD166" s="61">
        <v>0</v>
      </c>
      <c r="AE166" s="61">
        <v>0</v>
      </c>
      <c r="AF166" s="61">
        <v>0</v>
      </c>
      <c r="AG166" s="61">
        <v>0</v>
      </c>
      <c r="AH166" s="61">
        <v>0</v>
      </c>
      <c r="AI166" s="61">
        <v>0</v>
      </c>
      <c r="AJ166" s="61">
        <v>0</v>
      </c>
      <c r="AK166" s="61">
        <v>0</v>
      </c>
      <c r="AL166" s="61">
        <v>0</v>
      </c>
      <c r="AM166" s="60"/>
    </row>
    <row r="167" spans="1:39" ht="14.45">
      <c r="A167">
        <v>24</v>
      </c>
      <c r="B167" t="s">
        <v>725</v>
      </c>
      <c r="C167" t="s">
        <v>726</v>
      </c>
      <c r="D167" t="s">
        <v>726</v>
      </c>
      <c r="E167" t="s">
        <v>2108</v>
      </c>
      <c r="F167" t="s">
        <v>224</v>
      </c>
      <c r="G167" t="s">
        <v>2554</v>
      </c>
      <c r="H167" s="61">
        <v>0</v>
      </c>
      <c r="I167" s="61">
        <v>0</v>
      </c>
      <c r="J167" s="61">
        <v>0</v>
      </c>
      <c r="K167" s="61">
        <v>0</v>
      </c>
      <c r="L167" s="61">
        <v>0</v>
      </c>
      <c r="M167" s="61">
        <v>0</v>
      </c>
      <c r="N167" s="61">
        <v>0</v>
      </c>
      <c r="O167" s="61">
        <v>0</v>
      </c>
      <c r="P167" s="61">
        <v>0</v>
      </c>
      <c r="Q167" s="61">
        <v>0</v>
      </c>
      <c r="R167" s="61">
        <v>0</v>
      </c>
      <c r="S167" s="61">
        <v>0</v>
      </c>
      <c r="T167" s="61">
        <v>0</v>
      </c>
      <c r="U167" s="61">
        <v>0</v>
      </c>
      <c r="V167" s="61">
        <v>0</v>
      </c>
      <c r="W167" s="61">
        <v>0</v>
      </c>
      <c r="X167" s="61">
        <v>0</v>
      </c>
      <c r="Y167" s="61">
        <v>0</v>
      </c>
      <c r="Z167" s="61">
        <v>0</v>
      </c>
      <c r="AA167" s="61">
        <v>0</v>
      </c>
      <c r="AB167" s="61">
        <v>0</v>
      </c>
      <c r="AC167" s="61">
        <v>0</v>
      </c>
      <c r="AD167" s="61">
        <v>0</v>
      </c>
      <c r="AE167" s="61">
        <v>0</v>
      </c>
      <c r="AF167" s="61">
        <v>0</v>
      </c>
      <c r="AG167" s="61">
        <v>0</v>
      </c>
      <c r="AH167" s="61">
        <v>0</v>
      </c>
      <c r="AI167" s="61">
        <v>0</v>
      </c>
      <c r="AJ167" s="61">
        <v>0</v>
      </c>
      <c r="AK167" s="61">
        <v>0</v>
      </c>
      <c r="AL167" s="61">
        <v>0</v>
      </c>
      <c r="AM167" s="60"/>
    </row>
    <row r="168" spans="1:39" ht="14.45">
      <c r="A168">
        <v>235</v>
      </c>
      <c r="B168" t="s">
        <v>728</v>
      </c>
      <c r="C168" t="s">
        <v>729</v>
      </c>
      <c r="D168" t="s">
        <v>729</v>
      </c>
      <c r="E168" t="s">
        <v>2110</v>
      </c>
      <c r="F168" t="s">
        <v>229</v>
      </c>
      <c r="G168" t="s">
        <v>2555</v>
      </c>
      <c r="H168" s="61">
        <v>388.76434326171881</v>
      </c>
      <c r="I168" s="61">
        <v>96.559181213378906</v>
      </c>
      <c r="J168" s="61">
        <v>24.837457656860352</v>
      </c>
      <c r="K168" s="61">
        <v>292.20516967773438</v>
      </c>
      <c r="L168" s="61">
        <v>75.162544250488281</v>
      </c>
      <c r="M168" s="61">
        <v>0</v>
      </c>
      <c r="N168" s="61">
        <v>0</v>
      </c>
      <c r="O168" s="61">
        <v>0</v>
      </c>
      <c r="P168" s="61">
        <v>0</v>
      </c>
      <c r="Q168" s="61">
        <v>0</v>
      </c>
      <c r="R168" s="61">
        <v>0</v>
      </c>
      <c r="S168" s="61">
        <v>0</v>
      </c>
      <c r="T168" s="61">
        <v>0</v>
      </c>
      <c r="U168" s="61">
        <v>49.985626220703118</v>
      </c>
      <c r="V168" s="61">
        <v>12.857563972473139</v>
      </c>
      <c r="W168" s="61">
        <v>338.77871704101568</v>
      </c>
      <c r="X168" s="61">
        <v>225.16038513183591</v>
      </c>
      <c r="Y168" s="61">
        <v>57.916934967041023</v>
      </c>
      <c r="Z168" s="61">
        <v>163.6039581298829</v>
      </c>
      <c r="AA168" s="61">
        <v>281.1009521484375</v>
      </c>
      <c r="AB168" s="61">
        <v>72.306259155273438</v>
      </c>
      <c r="AC168" s="61">
        <v>107.66339111328131</v>
      </c>
      <c r="AD168" s="61">
        <v>281.1009521484375</v>
      </c>
      <c r="AE168" s="61">
        <v>72.306259155273438</v>
      </c>
      <c r="AF168" s="61">
        <v>107.66339111328131</v>
      </c>
      <c r="AG168" s="61">
        <v>0</v>
      </c>
      <c r="AH168" s="61">
        <v>0</v>
      </c>
      <c r="AI168" s="61">
        <v>388.76434326171881</v>
      </c>
      <c r="AJ168" s="61">
        <v>70.523017883300781</v>
      </c>
      <c r="AK168" s="61">
        <v>18.140298843383789</v>
      </c>
      <c r="AL168" s="61">
        <v>318.24132537841803</v>
      </c>
      <c r="AM168" s="60"/>
    </row>
    <row r="169" spans="1:39" ht="14.45">
      <c r="A169">
        <v>200</v>
      </c>
      <c r="B169" t="s">
        <v>731</v>
      </c>
      <c r="C169" t="s">
        <v>732</v>
      </c>
      <c r="D169" t="s">
        <v>732</v>
      </c>
      <c r="E169" t="s">
        <v>2110</v>
      </c>
      <c r="F169" t="s">
        <v>256</v>
      </c>
      <c r="G169" t="s">
        <v>2556</v>
      </c>
      <c r="H169" s="61">
        <v>118.02577972412109</v>
      </c>
      <c r="I169" s="61">
        <v>39.595966339111328</v>
      </c>
      <c r="J169" s="61">
        <v>33.548576354980469</v>
      </c>
      <c r="K169" s="61">
        <v>78.4298095703125</v>
      </c>
      <c r="L169" s="61">
        <v>66.451423645019531</v>
      </c>
      <c r="M169" s="61">
        <v>0</v>
      </c>
      <c r="N169" s="61">
        <v>0</v>
      </c>
      <c r="O169" s="61">
        <v>0</v>
      </c>
      <c r="P169" s="61">
        <v>0</v>
      </c>
      <c r="Q169" s="61">
        <v>6.9206610321998596E-2</v>
      </c>
      <c r="R169" s="61">
        <v>5.8636859059333801E-2</v>
      </c>
      <c r="S169" s="61">
        <v>0</v>
      </c>
      <c r="T169" s="61">
        <v>0</v>
      </c>
      <c r="U169" s="61">
        <v>8.9877099990844727</v>
      </c>
      <c r="V169" s="61">
        <v>7.6150393486022949</v>
      </c>
      <c r="W169" s="61">
        <v>109.03806972503661</v>
      </c>
      <c r="X169" s="61">
        <v>29.225225448608398</v>
      </c>
      <c r="Y169" s="61">
        <v>24.7617301940918</v>
      </c>
      <c r="Z169" s="61">
        <v>88.800554275512695</v>
      </c>
      <c r="AA169" s="61">
        <v>49.604473114013672</v>
      </c>
      <c r="AB169" s="61">
        <v>42.028507232666023</v>
      </c>
      <c r="AC169" s="61">
        <v>68.421306610107422</v>
      </c>
      <c r="AD169" s="61">
        <v>58.592185974121087</v>
      </c>
      <c r="AE169" s="61">
        <v>49.643550872802727</v>
      </c>
      <c r="AF169" s="61">
        <v>59.433593750000007</v>
      </c>
      <c r="AG169" s="61">
        <v>0</v>
      </c>
      <c r="AH169" s="61">
        <v>0</v>
      </c>
      <c r="AI169" s="61">
        <v>118.02577972412109</v>
      </c>
      <c r="AJ169" s="61">
        <v>0</v>
      </c>
      <c r="AK169" s="61">
        <v>0</v>
      </c>
      <c r="AL169" s="61">
        <v>118.02577972412109</v>
      </c>
      <c r="AM169" s="60"/>
    </row>
    <row r="170" spans="1:39" ht="14.45">
      <c r="A170">
        <v>152</v>
      </c>
      <c r="B170" t="s">
        <v>734</v>
      </c>
      <c r="C170" t="s">
        <v>735</v>
      </c>
      <c r="D170" t="s">
        <v>736</v>
      </c>
      <c r="E170" t="s">
        <v>2159</v>
      </c>
      <c r="F170" t="s">
        <v>269</v>
      </c>
      <c r="G170" t="s">
        <v>2557</v>
      </c>
      <c r="H170" s="61">
        <v>1690.975219726562</v>
      </c>
      <c r="I170" s="61">
        <v>609.83038330078125</v>
      </c>
      <c r="J170" s="61">
        <v>36.063827514648438</v>
      </c>
      <c r="K170" s="61">
        <v>1081.144775390625</v>
      </c>
      <c r="L170" s="61">
        <v>63.936168670654297</v>
      </c>
      <c r="M170" s="61">
        <v>0</v>
      </c>
      <c r="N170" s="61">
        <v>0</v>
      </c>
      <c r="O170" s="61">
        <v>0</v>
      </c>
      <c r="P170" s="61">
        <v>0</v>
      </c>
      <c r="Q170" s="61">
        <v>0</v>
      </c>
      <c r="R170" s="61">
        <v>0</v>
      </c>
      <c r="S170" s="61">
        <v>0</v>
      </c>
      <c r="T170" s="61">
        <v>0</v>
      </c>
      <c r="U170" s="61">
        <v>120.41156005859381</v>
      </c>
      <c r="V170" s="61">
        <v>7.1208348274230957</v>
      </c>
      <c r="W170" s="61">
        <v>1570.5636596679681</v>
      </c>
      <c r="X170" s="61">
        <v>333.58206176757813</v>
      </c>
      <c r="Y170" s="61">
        <v>19.727199554443359</v>
      </c>
      <c r="Z170" s="61">
        <v>1357.3931579589839</v>
      </c>
      <c r="AA170" s="61">
        <v>840.55914306640625</v>
      </c>
      <c r="AB170" s="61">
        <v>49.708541870117188</v>
      </c>
      <c r="AC170" s="61">
        <v>850.4160766601558</v>
      </c>
      <c r="AD170" s="61">
        <v>876.9732666015625</v>
      </c>
      <c r="AE170" s="61">
        <v>51.861984252929688</v>
      </c>
      <c r="AF170" s="61">
        <v>814.00195312499955</v>
      </c>
      <c r="AG170" s="61">
        <v>132.3334045410156</v>
      </c>
      <c r="AH170" s="61">
        <v>7.8258633613586426</v>
      </c>
      <c r="AI170" s="61">
        <v>1558.641815185546</v>
      </c>
      <c r="AJ170" s="61">
        <v>93.757728576660156</v>
      </c>
      <c r="AK170" s="61">
        <v>5.5445952415466309</v>
      </c>
      <c r="AL170" s="61">
        <v>1597.2174911499019</v>
      </c>
      <c r="AM170" s="60"/>
    </row>
    <row r="171" spans="1:39" ht="14.45">
      <c r="A171">
        <v>211</v>
      </c>
      <c r="B171" t="s">
        <v>737</v>
      </c>
      <c r="C171" t="s">
        <v>738</v>
      </c>
      <c r="D171" t="s">
        <v>738</v>
      </c>
      <c r="E171" t="s">
        <v>2126</v>
      </c>
      <c r="F171" t="s">
        <v>269</v>
      </c>
      <c r="G171" t="s">
        <v>2558</v>
      </c>
      <c r="H171" s="61">
        <v>18854.732421875</v>
      </c>
      <c r="I171" s="61">
        <v>1316.319580078125</v>
      </c>
      <c r="J171" s="61">
        <v>6.9813752174377441</v>
      </c>
      <c r="K171" s="61">
        <v>17538.412109375</v>
      </c>
      <c r="L171" s="61">
        <v>93.018623352050781</v>
      </c>
      <c r="M171" s="61">
        <v>86.279640197753906</v>
      </c>
      <c r="N171" s="61">
        <v>0.45760205388069147</v>
      </c>
      <c r="O171" s="61">
        <v>0</v>
      </c>
      <c r="P171" s="61">
        <v>0</v>
      </c>
      <c r="Q171" s="61">
        <v>6604.3388671875</v>
      </c>
      <c r="R171" s="61">
        <v>35.027484893798828</v>
      </c>
      <c r="S171" s="61">
        <v>0</v>
      </c>
      <c r="T171" s="61">
        <v>0</v>
      </c>
      <c r="U171" s="61">
        <v>9785.96484375</v>
      </c>
      <c r="V171" s="61">
        <v>51.901901245117188</v>
      </c>
      <c r="W171" s="61">
        <v>9068.767578125</v>
      </c>
      <c r="X171" s="61">
        <v>10841.5546875</v>
      </c>
      <c r="Y171" s="61">
        <v>57.500446319580078</v>
      </c>
      <c r="Z171" s="61">
        <v>8013.177734375</v>
      </c>
      <c r="AA171" s="61">
        <v>7353.5595703125</v>
      </c>
      <c r="AB171" s="61">
        <v>39.001132965087891</v>
      </c>
      <c r="AC171" s="61">
        <v>11501.1728515625</v>
      </c>
      <c r="AD171" s="61">
        <v>16294.794921875</v>
      </c>
      <c r="AE171" s="61">
        <v>86.422836303710938</v>
      </c>
      <c r="AF171" s="61">
        <v>2559.9375</v>
      </c>
      <c r="AG171" s="61">
        <v>3777.307861328125</v>
      </c>
      <c r="AH171" s="61">
        <v>20.03373908996582</v>
      </c>
      <c r="AI171" s="61">
        <v>15077.42456054688</v>
      </c>
      <c r="AJ171" s="61">
        <v>8652.421875</v>
      </c>
      <c r="AK171" s="61">
        <v>45.889919281005859</v>
      </c>
      <c r="AL171" s="61">
        <v>10202.310546875</v>
      </c>
      <c r="AM171" s="60"/>
    </row>
    <row r="172" spans="1:39" ht="14.45">
      <c r="A172">
        <v>25</v>
      </c>
      <c r="B172" t="s">
        <v>740</v>
      </c>
      <c r="C172" t="s">
        <v>741</v>
      </c>
      <c r="D172" t="s">
        <v>742</v>
      </c>
      <c r="E172" t="s">
        <v>2108</v>
      </c>
      <c r="F172" t="s">
        <v>224</v>
      </c>
      <c r="G172" t="s">
        <v>2559</v>
      </c>
      <c r="H172" s="61">
        <v>0</v>
      </c>
      <c r="I172" s="61">
        <v>0</v>
      </c>
      <c r="J172" s="61">
        <v>0</v>
      </c>
      <c r="K172" s="61">
        <v>0</v>
      </c>
      <c r="L172" s="61">
        <v>0</v>
      </c>
      <c r="M172" s="61">
        <v>0</v>
      </c>
      <c r="N172" s="61">
        <v>0</v>
      </c>
      <c r="O172" s="61">
        <v>0</v>
      </c>
      <c r="P172" s="61">
        <v>0</v>
      </c>
      <c r="Q172" s="61">
        <v>0</v>
      </c>
      <c r="R172" s="61">
        <v>0</v>
      </c>
      <c r="S172" s="61">
        <v>0</v>
      </c>
      <c r="T172" s="61">
        <v>0</v>
      </c>
      <c r="U172" s="61">
        <v>0</v>
      </c>
      <c r="V172" s="61">
        <v>0</v>
      </c>
      <c r="W172" s="61">
        <v>0</v>
      </c>
      <c r="X172" s="61">
        <v>0</v>
      </c>
      <c r="Y172" s="61">
        <v>0</v>
      </c>
      <c r="Z172" s="61">
        <v>0</v>
      </c>
      <c r="AA172" s="61">
        <v>0</v>
      </c>
      <c r="AB172" s="61">
        <v>0</v>
      </c>
      <c r="AC172" s="61">
        <v>0</v>
      </c>
      <c r="AD172" s="61">
        <v>0</v>
      </c>
      <c r="AE172" s="61">
        <v>0</v>
      </c>
      <c r="AF172" s="61">
        <v>0</v>
      </c>
      <c r="AG172" s="61">
        <v>0</v>
      </c>
      <c r="AH172" s="61">
        <v>0</v>
      </c>
      <c r="AI172" s="61">
        <v>0</v>
      </c>
      <c r="AJ172" s="61">
        <v>0</v>
      </c>
      <c r="AK172" s="61">
        <v>0</v>
      </c>
      <c r="AL172" s="61">
        <v>0</v>
      </c>
      <c r="AM172" s="60"/>
    </row>
    <row r="173" spans="1:39" ht="14.45">
      <c r="A173">
        <v>26</v>
      </c>
      <c r="B173" t="s">
        <v>744</v>
      </c>
      <c r="C173" t="s">
        <v>745</v>
      </c>
      <c r="D173" t="s">
        <v>746</v>
      </c>
      <c r="E173" t="s">
        <v>2108</v>
      </c>
      <c r="F173" t="s">
        <v>224</v>
      </c>
      <c r="G173" t="s">
        <v>2560</v>
      </c>
      <c r="H173" s="61">
        <v>0</v>
      </c>
      <c r="I173" s="61">
        <v>0</v>
      </c>
      <c r="J173" s="61">
        <v>0</v>
      </c>
      <c r="K173" s="61">
        <v>0</v>
      </c>
      <c r="L173" s="61">
        <v>0</v>
      </c>
      <c r="M173" s="61">
        <v>0</v>
      </c>
      <c r="N173" s="61">
        <v>0</v>
      </c>
      <c r="O173" s="61">
        <v>0</v>
      </c>
      <c r="P173" s="61">
        <v>0</v>
      </c>
      <c r="Q173" s="61">
        <v>0</v>
      </c>
      <c r="R173" s="61">
        <v>0</v>
      </c>
      <c r="S173" s="61">
        <v>0</v>
      </c>
      <c r="T173" s="61">
        <v>0</v>
      </c>
      <c r="U173" s="61">
        <v>0</v>
      </c>
      <c r="V173" s="61">
        <v>0</v>
      </c>
      <c r="W173" s="61">
        <v>0</v>
      </c>
      <c r="X173" s="61">
        <v>0</v>
      </c>
      <c r="Y173" s="61">
        <v>0</v>
      </c>
      <c r="Z173" s="61">
        <v>0</v>
      </c>
      <c r="AA173" s="61">
        <v>0</v>
      </c>
      <c r="AB173" s="61">
        <v>0</v>
      </c>
      <c r="AC173" s="61">
        <v>0</v>
      </c>
      <c r="AD173" s="61">
        <v>0</v>
      </c>
      <c r="AE173" s="61">
        <v>0</v>
      </c>
      <c r="AF173" s="61">
        <v>0</v>
      </c>
      <c r="AG173" s="61">
        <v>0</v>
      </c>
      <c r="AH173" s="61">
        <v>0</v>
      </c>
      <c r="AI173" s="61">
        <v>0</v>
      </c>
      <c r="AJ173" s="61">
        <v>0</v>
      </c>
      <c r="AK173" s="61">
        <v>0</v>
      </c>
      <c r="AL173" s="61">
        <v>0</v>
      </c>
      <c r="AM173" s="60"/>
    </row>
    <row r="174" spans="1:39" ht="14.45">
      <c r="A174">
        <v>298</v>
      </c>
      <c r="B174" t="s">
        <v>748</v>
      </c>
      <c r="C174" t="s">
        <v>749</v>
      </c>
      <c r="D174" t="s">
        <v>749</v>
      </c>
      <c r="E174" t="s">
        <v>2123</v>
      </c>
      <c r="F174" t="s">
        <v>261</v>
      </c>
      <c r="G174" t="s">
        <v>2561</v>
      </c>
      <c r="H174" s="61">
        <v>8298.421875</v>
      </c>
      <c r="I174" s="61">
        <v>349.26504516601563</v>
      </c>
      <c r="J174" s="61">
        <v>4.2088127136230469</v>
      </c>
      <c r="K174" s="61">
        <v>7949.15673828125</v>
      </c>
      <c r="L174" s="61">
        <v>95.791183471679688</v>
      </c>
      <c r="M174" s="61">
        <v>0</v>
      </c>
      <c r="N174" s="61">
        <v>0</v>
      </c>
      <c r="O174" s="61">
        <v>0</v>
      </c>
      <c r="P174" s="61">
        <v>0</v>
      </c>
      <c r="Q174" s="61">
        <v>0</v>
      </c>
      <c r="R174" s="61">
        <v>0</v>
      </c>
      <c r="S174" s="61">
        <v>0</v>
      </c>
      <c r="T174" s="61">
        <v>0</v>
      </c>
      <c r="U174" s="61">
        <v>0</v>
      </c>
      <c r="V174" s="61">
        <v>0</v>
      </c>
      <c r="W174" s="61">
        <v>8298.421875</v>
      </c>
      <c r="X174" s="61">
        <v>0</v>
      </c>
      <c r="Y174" s="61">
        <v>0</v>
      </c>
      <c r="Z174" s="61">
        <v>8298.421875</v>
      </c>
      <c r="AA174" s="61">
        <v>0</v>
      </c>
      <c r="AB174" s="61">
        <v>0</v>
      </c>
      <c r="AC174" s="61">
        <v>8298.421875</v>
      </c>
      <c r="AD174" s="61">
        <v>0</v>
      </c>
      <c r="AE174" s="61">
        <v>0</v>
      </c>
      <c r="AF174" s="61">
        <v>8298.421875</v>
      </c>
      <c r="AG174" s="61">
        <v>0</v>
      </c>
      <c r="AH174" s="61">
        <v>0</v>
      </c>
      <c r="AI174" s="61">
        <v>8298.421875</v>
      </c>
      <c r="AJ174" s="61">
        <v>0</v>
      </c>
      <c r="AK174" s="61">
        <v>0</v>
      </c>
      <c r="AL174" s="61">
        <v>8298.421875</v>
      </c>
      <c r="AM174" s="60"/>
    </row>
    <row r="175" spans="1:39" ht="14.45">
      <c r="A175">
        <v>103</v>
      </c>
      <c r="B175" t="s">
        <v>750</v>
      </c>
      <c r="C175" t="s">
        <v>751</v>
      </c>
      <c r="D175" t="s">
        <v>751</v>
      </c>
      <c r="E175" t="s">
        <v>2124</v>
      </c>
      <c r="F175" t="s">
        <v>265</v>
      </c>
      <c r="G175" t="s">
        <v>2562</v>
      </c>
      <c r="H175" s="61">
        <v>241.1339111328125</v>
      </c>
      <c r="I175" s="61">
        <v>7.1960630416870117</v>
      </c>
      <c r="J175" s="61">
        <v>2.984260082244873</v>
      </c>
      <c r="K175" s="61">
        <v>233.93785095214841</v>
      </c>
      <c r="L175" s="61">
        <v>97.015739440917969</v>
      </c>
      <c r="M175" s="61">
        <v>0</v>
      </c>
      <c r="N175" s="61">
        <v>0</v>
      </c>
      <c r="O175" s="61">
        <v>0</v>
      </c>
      <c r="P175" s="61">
        <v>0</v>
      </c>
      <c r="Q175" s="61">
        <v>104.3441619873047</v>
      </c>
      <c r="R175" s="61">
        <v>43.272289276123047</v>
      </c>
      <c r="S175" s="61">
        <v>79.260887145996094</v>
      </c>
      <c r="T175" s="61">
        <v>32.870071411132813</v>
      </c>
      <c r="U175" s="61">
        <v>75.349876403808594</v>
      </c>
      <c r="V175" s="61">
        <v>31.24814605712891</v>
      </c>
      <c r="W175" s="61">
        <v>165.78403472900391</v>
      </c>
      <c r="X175" s="61">
        <v>57.067409515380859</v>
      </c>
      <c r="Y175" s="61">
        <v>23.66627311706543</v>
      </c>
      <c r="Z175" s="61">
        <v>184.06650161743161</v>
      </c>
      <c r="AA175" s="61">
        <v>125.0303192138672</v>
      </c>
      <c r="AB175" s="61">
        <v>51.850994110107422</v>
      </c>
      <c r="AC175" s="61">
        <v>116.1035919189453</v>
      </c>
      <c r="AD175" s="61">
        <v>169.743896484375</v>
      </c>
      <c r="AE175" s="61">
        <v>70.39404296875</v>
      </c>
      <c r="AF175" s="61">
        <v>71.3900146484375</v>
      </c>
      <c r="AG175" s="61">
        <v>200.85850524902341</v>
      </c>
      <c r="AH175" s="61">
        <v>83.297492980957031</v>
      </c>
      <c r="AI175" s="61">
        <v>40.275405883789091</v>
      </c>
      <c r="AJ175" s="61">
        <v>0</v>
      </c>
      <c r="AK175" s="61">
        <v>0</v>
      </c>
      <c r="AL175" s="61">
        <v>241.1339111328125</v>
      </c>
      <c r="AM175" s="60"/>
    </row>
    <row r="176" spans="1:39" ht="14.45">
      <c r="A176">
        <v>27</v>
      </c>
      <c r="B176" t="s">
        <v>753</v>
      </c>
      <c r="C176" t="s">
        <v>754</v>
      </c>
      <c r="D176" t="s">
        <v>754</v>
      </c>
      <c r="E176" t="s">
        <v>2108</v>
      </c>
      <c r="F176" t="s">
        <v>224</v>
      </c>
      <c r="G176" t="s">
        <v>2563</v>
      </c>
      <c r="H176" s="61">
        <v>0</v>
      </c>
      <c r="I176" s="61">
        <v>0</v>
      </c>
      <c r="J176" s="61">
        <v>0</v>
      </c>
      <c r="K176" s="61">
        <v>0</v>
      </c>
      <c r="L176" s="61">
        <v>0</v>
      </c>
      <c r="M176" s="61">
        <v>0</v>
      </c>
      <c r="N176" s="61">
        <v>0</v>
      </c>
      <c r="O176" s="61">
        <v>0</v>
      </c>
      <c r="P176" s="61">
        <v>0</v>
      </c>
      <c r="Q176" s="61">
        <v>0</v>
      </c>
      <c r="R176" s="61">
        <v>0</v>
      </c>
      <c r="S176" s="61">
        <v>0</v>
      </c>
      <c r="T176" s="61">
        <v>0</v>
      </c>
      <c r="U176" s="61">
        <v>0</v>
      </c>
      <c r="V176" s="61">
        <v>0</v>
      </c>
      <c r="W176" s="61">
        <v>0</v>
      </c>
      <c r="X176" s="61">
        <v>0</v>
      </c>
      <c r="Y176" s="61">
        <v>0</v>
      </c>
      <c r="Z176" s="61">
        <v>0</v>
      </c>
      <c r="AA176" s="61">
        <v>0</v>
      </c>
      <c r="AB176" s="61">
        <v>0</v>
      </c>
      <c r="AC176" s="61">
        <v>0</v>
      </c>
      <c r="AD176" s="61">
        <v>0</v>
      </c>
      <c r="AE176" s="61">
        <v>0</v>
      </c>
      <c r="AF176" s="61">
        <v>0</v>
      </c>
      <c r="AG176" s="61">
        <v>0</v>
      </c>
      <c r="AH176" s="61">
        <v>0</v>
      </c>
      <c r="AI176" s="61">
        <v>0</v>
      </c>
      <c r="AJ176" s="61">
        <v>0</v>
      </c>
      <c r="AK176" s="61">
        <v>0</v>
      </c>
      <c r="AL176" s="61">
        <v>0</v>
      </c>
      <c r="AM176" s="60"/>
    </row>
    <row r="177" spans="1:39" ht="14.45">
      <c r="A177">
        <v>106</v>
      </c>
      <c r="B177" t="s">
        <v>756</v>
      </c>
      <c r="C177" t="s">
        <v>757</v>
      </c>
      <c r="D177" t="s">
        <v>757</v>
      </c>
      <c r="E177" t="s">
        <v>2108</v>
      </c>
      <c r="F177" t="s">
        <v>224</v>
      </c>
      <c r="G177" t="s">
        <v>2564</v>
      </c>
      <c r="H177" s="61">
        <v>0</v>
      </c>
      <c r="I177" s="61">
        <v>0</v>
      </c>
      <c r="J177" s="61">
        <v>0</v>
      </c>
      <c r="K177" s="61">
        <v>0</v>
      </c>
      <c r="L177" s="61">
        <v>0</v>
      </c>
      <c r="M177" s="61">
        <v>0</v>
      </c>
      <c r="N177" s="61">
        <v>0</v>
      </c>
      <c r="O177" s="61">
        <v>0</v>
      </c>
      <c r="P177" s="61">
        <v>0</v>
      </c>
      <c r="Q177" s="61">
        <v>0</v>
      </c>
      <c r="R177" s="61">
        <v>0</v>
      </c>
      <c r="S177" s="61">
        <v>0</v>
      </c>
      <c r="T177" s="61">
        <v>0</v>
      </c>
      <c r="U177" s="61">
        <v>0</v>
      </c>
      <c r="V177" s="61">
        <v>0</v>
      </c>
      <c r="W177" s="61">
        <v>0</v>
      </c>
      <c r="X177" s="61">
        <v>0</v>
      </c>
      <c r="Y177" s="61">
        <v>0</v>
      </c>
      <c r="Z177" s="61">
        <v>0</v>
      </c>
      <c r="AA177" s="61">
        <v>0</v>
      </c>
      <c r="AB177" s="61">
        <v>0</v>
      </c>
      <c r="AC177" s="61">
        <v>0</v>
      </c>
      <c r="AD177" s="61">
        <v>0</v>
      </c>
      <c r="AE177" s="61">
        <v>0</v>
      </c>
      <c r="AF177" s="61">
        <v>0</v>
      </c>
      <c r="AG177" s="61">
        <v>0</v>
      </c>
      <c r="AH177" s="61">
        <v>0</v>
      </c>
      <c r="AI177" s="61">
        <v>0</v>
      </c>
      <c r="AJ177" s="61">
        <v>0</v>
      </c>
      <c r="AK177" s="61">
        <v>0</v>
      </c>
      <c r="AL177" s="61">
        <v>0</v>
      </c>
      <c r="AM177" s="60"/>
    </row>
    <row r="178" spans="1:39" ht="14.45">
      <c r="A178">
        <v>160</v>
      </c>
      <c r="B178" t="s">
        <v>759</v>
      </c>
      <c r="C178" t="s">
        <v>760</v>
      </c>
      <c r="D178" t="s">
        <v>760</v>
      </c>
      <c r="E178" t="s">
        <v>2137</v>
      </c>
      <c r="F178" t="s">
        <v>215</v>
      </c>
      <c r="G178" t="s">
        <v>2565</v>
      </c>
      <c r="H178" s="61">
        <v>2263.097900390625</v>
      </c>
      <c r="I178" s="61">
        <v>303.86407470703119</v>
      </c>
      <c r="J178" s="61">
        <v>13.426907539367679</v>
      </c>
      <c r="K178" s="61">
        <v>1959.23388671875</v>
      </c>
      <c r="L178" s="61">
        <v>86.573097229003906</v>
      </c>
      <c r="M178" s="61">
        <v>0</v>
      </c>
      <c r="N178" s="61">
        <v>0</v>
      </c>
      <c r="O178" s="61">
        <v>0</v>
      </c>
      <c r="P178" s="61">
        <v>0</v>
      </c>
      <c r="Q178" s="61">
        <v>556.2786865234375</v>
      </c>
      <c r="R178" s="61">
        <v>24.58040618896484</v>
      </c>
      <c r="S178" s="61">
        <v>1513.927368164062</v>
      </c>
      <c r="T178" s="61">
        <v>66.896232604980469</v>
      </c>
      <c r="U178" s="61">
        <v>99.568641662597656</v>
      </c>
      <c r="V178" s="61">
        <v>4.3996615409851074</v>
      </c>
      <c r="W178" s="61">
        <v>2163.5292587280269</v>
      </c>
      <c r="X178" s="61">
        <v>36.850021362304688</v>
      </c>
      <c r="Y178" s="61">
        <v>1.6282999515533449</v>
      </c>
      <c r="Z178" s="61">
        <v>2226.2478790283199</v>
      </c>
      <c r="AA178" s="61">
        <v>450.16683959960938</v>
      </c>
      <c r="AB178" s="61">
        <v>19.891620635986332</v>
      </c>
      <c r="AC178" s="61">
        <v>1812.9310607910161</v>
      </c>
      <c r="AD178" s="61">
        <v>481.618896484375</v>
      </c>
      <c r="AE178" s="61">
        <v>21.281398773193359</v>
      </c>
      <c r="AF178" s="61">
        <v>1781.47900390625</v>
      </c>
      <c r="AG178" s="61">
        <v>1868.232788085938</v>
      </c>
      <c r="AH178" s="61">
        <v>82.552009582519531</v>
      </c>
      <c r="AI178" s="61">
        <v>394.86511230468699</v>
      </c>
      <c r="AJ178" s="61">
        <v>80.695083618164063</v>
      </c>
      <c r="AK178" s="61">
        <v>3.565691471099854</v>
      </c>
      <c r="AL178" s="61">
        <v>2182.4028167724609</v>
      </c>
      <c r="AM178" s="60"/>
    </row>
    <row r="179" spans="1:39" ht="14.45">
      <c r="A179">
        <v>90</v>
      </c>
      <c r="B179" t="s">
        <v>762</v>
      </c>
      <c r="C179" t="s">
        <v>763</v>
      </c>
      <c r="D179" t="s">
        <v>764</v>
      </c>
      <c r="E179" t="s">
        <v>2110</v>
      </c>
      <c r="F179" t="s">
        <v>220</v>
      </c>
      <c r="H179" s="61">
        <v>0</v>
      </c>
      <c r="I179" s="61">
        <v>0</v>
      </c>
      <c r="J179" s="61">
        <v>0</v>
      </c>
      <c r="K179" s="61">
        <v>0</v>
      </c>
      <c r="L179" s="61">
        <v>0</v>
      </c>
      <c r="M179" s="61">
        <v>0</v>
      </c>
      <c r="N179" s="61">
        <v>0</v>
      </c>
      <c r="O179" s="61">
        <v>0</v>
      </c>
      <c r="P179" s="61">
        <v>0</v>
      </c>
      <c r="Q179" s="61">
        <v>0</v>
      </c>
      <c r="R179" s="61">
        <v>0</v>
      </c>
      <c r="S179" s="61">
        <v>0</v>
      </c>
      <c r="T179" s="61">
        <v>0</v>
      </c>
      <c r="U179" s="61">
        <v>0</v>
      </c>
      <c r="V179" s="61">
        <v>0</v>
      </c>
      <c r="W179" s="61">
        <v>0</v>
      </c>
      <c r="X179" s="61">
        <v>0</v>
      </c>
      <c r="Y179" s="61">
        <v>0</v>
      </c>
      <c r="Z179" s="61">
        <v>0</v>
      </c>
      <c r="AA179" s="61">
        <v>0</v>
      </c>
      <c r="AB179" s="61">
        <v>0</v>
      </c>
      <c r="AC179" s="61">
        <v>0</v>
      </c>
      <c r="AD179" s="61">
        <v>0</v>
      </c>
      <c r="AE179" s="61">
        <v>0</v>
      </c>
      <c r="AF179" s="61">
        <v>0</v>
      </c>
      <c r="AG179" s="61">
        <v>0</v>
      </c>
      <c r="AH179" s="61">
        <v>0</v>
      </c>
      <c r="AI179" s="61">
        <v>0</v>
      </c>
      <c r="AJ179" s="61">
        <v>0</v>
      </c>
      <c r="AK179" s="61">
        <v>0</v>
      </c>
      <c r="AL179" s="61">
        <v>0</v>
      </c>
      <c r="AM179" s="60"/>
    </row>
    <row r="180" spans="1:39" ht="14.45">
      <c r="A180">
        <v>229</v>
      </c>
      <c r="B180" t="s">
        <v>765</v>
      </c>
      <c r="C180" t="s">
        <v>766</v>
      </c>
      <c r="D180" t="s">
        <v>766</v>
      </c>
      <c r="E180" t="s">
        <v>2159</v>
      </c>
      <c r="F180" t="s">
        <v>269</v>
      </c>
      <c r="G180" t="s">
        <v>2566</v>
      </c>
      <c r="H180" s="61">
        <v>1322.857421875</v>
      </c>
      <c r="I180" s="61">
        <v>0</v>
      </c>
      <c r="J180" s="61">
        <v>0</v>
      </c>
      <c r="K180" s="61">
        <v>0</v>
      </c>
      <c r="L180" s="61">
        <v>0</v>
      </c>
      <c r="M180" s="61">
        <v>0</v>
      </c>
      <c r="N180" s="61">
        <v>0</v>
      </c>
      <c r="O180" s="61">
        <v>0</v>
      </c>
      <c r="P180" s="61">
        <v>0</v>
      </c>
      <c r="Q180" s="61">
        <v>1061.638549804688</v>
      </c>
      <c r="R180" s="61">
        <v>80.253440856933594</v>
      </c>
      <c r="S180" s="61">
        <v>261.218994140625</v>
      </c>
      <c r="T180" s="61">
        <v>19.746572494506839</v>
      </c>
      <c r="U180" s="61">
        <v>972.285400390625</v>
      </c>
      <c r="V180" s="61">
        <v>73.498878479003906</v>
      </c>
      <c r="W180" s="61">
        <v>350.572021484375</v>
      </c>
      <c r="X180" s="61">
        <v>557.5059814453125</v>
      </c>
      <c r="Y180" s="61">
        <v>42.144073486328118</v>
      </c>
      <c r="Z180" s="61">
        <v>765.3514404296875</v>
      </c>
      <c r="AA180" s="61">
        <v>569.68072509765625</v>
      </c>
      <c r="AB180" s="61">
        <v>43.064411163330078</v>
      </c>
      <c r="AC180" s="61">
        <v>753.17669677734375</v>
      </c>
      <c r="AD180" s="61">
        <v>1090.466918945312</v>
      </c>
      <c r="AE180" s="61">
        <v>82.432685852050781</v>
      </c>
      <c r="AF180" s="61">
        <v>232.39050292968801</v>
      </c>
      <c r="AG180" s="61">
        <v>1252.062377929688</v>
      </c>
      <c r="AH180" s="61">
        <v>94.648323059082031</v>
      </c>
      <c r="AI180" s="61">
        <v>70.795043945312045</v>
      </c>
      <c r="AJ180" s="61">
        <v>9.2759485244750977</v>
      </c>
      <c r="AK180" s="61">
        <v>0.70120549201965332</v>
      </c>
      <c r="AL180" s="61">
        <v>1313.5814733505249</v>
      </c>
      <c r="AM180" s="60"/>
    </row>
    <row r="181" spans="1:39" ht="14.45">
      <c r="A181">
        <v>52</v>
      </c>
      <c r="B181" t="s">
        <v>768</v>
      </c>
      <c r="C181" t="s">
        <v>769</v>
      </c>
      <c r="D181" t="s">
        <v>769</v>
      </c>
      <c r="E181" t="s">
        <v>2108</v>
      </c>
      <c r="F181" t="s">
        <v>215</v>
      </c>
      <c r="G181" t="s">
        <v>2567</v>
      </c>
      <c r="H181" s="61">
        <v>0</v>
      </c>
      <c r="I181" s="61">
        <v>0</v>
      </c>
      <c r="J181" s="61">
        <v>0</v>
      </c>
      <c r="K181" s="61">
        <v>0</v>
      </c>
      <c r="L181" s="61">
        <v>0</v>
      </c>
      <c r="M181" s="61">
        <v>0</v>
      </c>
      <c r="N181" s="61">
        <v>0</v>
      </c>
      <c r="O181" s="61">
        <v>0</v>
      </c>
      <c r="P181" s="61">
        <v>0</v>
      </c>
      <c r="Q181" s="61">
        <v>0</v>
      </c>
      <c r="R181" s="61">
        <v>0</v>
      </c>
      <c r="S181" s="61">
        <v>0</v>
      </c>
      <c r="T181" s="61">
        <v>0</v>
      </c>
      <c r="U181" s="61">
        <v>0</v>
      </c>
      <c r="V181" s="61">
        <v>0</v>
      </c>
      <c r="W181" s="61">
        <v>0</v>
      </c>
      <c r="X181" s="61">
        <v>0</v>
      </c>
      <c r="Y181" s="61">
        <v>0</v>
      </c>
      <c r="Z181" s="61">
        <v>0</v>
      </c>
      <c r="AA181" s="61">
        <v>0</v>
      </c>
      <c r="AB181" s="61">
        <v>0</v>
      </c>
      <c r="AC181" s="61">
        <v>0</v>
      </c>
      <c r="AD181" s="61">
        <v>0</v>
      </c>
      <c r="AE181" s="61">
        <v>0</v>
      </c>
      <c r="AF181" s="61">
        <v>0</v>
      </c>
      <c r="AG181" s="61">
        <v>0</v>
      </c>
      <c r="AH181" s="61">
        <v>0</v>
      </c>
      <c r="AI181" s="61">
        <v>0</v>
      </c>
      <c r="AJ181" s="61">
        <v>0</v>
      </c>
      <c r="AK181" s="61">
        <v>0</v>
      </c>
      <c r="AL181" s="61">
        <v>0</v>
      </c>
      <c r="AM181" s="60"/>
    </row>
    <row r="182" spans="1:39" ht="14.45">
      <c r="A182">
        <v>305</v>
      </c>
      <c r="B182" t="s">
        <v>770</v>
      </c>
      <c r="C182" t="s">
        <v>771</v>
      </c>
      <c r="D182" t="s">
        <v>772</v>
      </c>
      <c r="E182" t="s">
        <v>2108</v>
      </c>
      <c r="F182" t="s">
        <v>215</v>
      </c>
      <c r="G182" t="s">
        <v>2568</v>
      </c>
      <c r="H182" s="61">
        <v>0</v>
      </c>
      <c r="I182" s="61">
        <v>0</v>
      </c>
      <c r="J182" s="61">
        <v>0</v>
      </c>
      <c r="K182" s="61">
        <v>0</v>
      </c>
      <c r="L182" s="61">
        <v>0</v>
      </c>
      <c r="M182" s="61">
        <v>0</v>
      </c>
      <c r="N182" s="61">
        <v>0</v>
      </c>
      <c r="O182" s="61">
        <v>0</v>
      </c>
      <c r="P182" s="61">
        <v>0</v>
      </c>
      <c r="Q182" s="61">
        <v>0</v>
      </c>
      <c r="R182" s="61">
        <v>0</v>
      </c>
      <c r="S182" s="61">
        <v>0</v>
      </c>
      <c r="T182" s="61">
        <v>0</v>
      </c>
      <c r="U182" s="61">
        <v>0</v>
      </c>
      <c r="V182" s="61">
        <v>0</v>
      </c>
      <c r="W182" s="61">
        <v>0</v>
      </c>
      <c r="X182" s="61">
        <v>0</v>
      </c>
      <c r="Y182" s="61">
        <v>0</v>
      </c>
      <c r="Z182" s="61">
        <v>0</v>
      </c>
      <c r="AA182" s="61">
        <v>0</v>
      </c>
      <c r="AB182" s="61">
        <v>0</v>
      </c>
      <c r="AC182" s="61">
        <v>0</v>
      </c>
      <c r="AD182" s="61">
        <v>0</v>
      </c>
      <c r="AE182" s="61">
        <v>0</v>
      </c>
      <c r="AF182" s="61">
        <v>0</v>
      </c>
      <c r="AG182" s="61">
        <v>0</v>
      </c>
      <c r="AH182" s="61">
        <v>0</v>
      </c>
      <c r="AI182" s="61">
        <v>0</v>
      </c>
      <c r="AJ182" s="61">
        <v>0</v>
      </c>
      <c r="AK182" s="61">
        <v>0</v>
      </c>
      <c r="AL182" s="61">
        <v>0</v>
      </c>
      <c r="AM182" s="60"/>
    </row>
    <row r="183" spans="1:39" ht="14.45">
      <c r="A183">
        <v>145</v>
      </c>
      <c r="B183" t="s">
        <v>774</v>
      </c>
      <c r="C183" t="s">
        <v>775</v>
      </c>
      <c r="D183" t="s">
        <v>775</v>
      </c>
      <c r="E183" t="s">
        <v>2121</v>
      </c>
      <c r="F183" t="s">
        <v>256</v>
      </c>
      <c r="G183" t="s">
        <v>2569</v>
      </c>
      <c r="H183" s="61">
        <v>690.750732421875</v>
      </c>
      <c r="I183" s="61">
        <v>152.1835021972656</v>
      </c>
      <c r="J183" s="61">
        <v>22.031610488891602</v>
      </c>
      <c r="K183" s="61">
        <v>538.5672607421875</v>
      </c>
      <c r="L183" s="61">
        <v>77.968391418457031</v>
      </c>
      <c r="M183" s="61">
        <v>0</v>
      </c>
      <c r="N183" s="61">
        <v>0</v>
      </c>
      <c r="O183" s="61">
        <v>0</v>
      </c>
      <c r="P183" s="61">
        <v>0</v>
      </c>
      <c r="Q183" s="61">
        <v>0</v>
      </c>
      <c r="R183" s="61">
        <v>0</v>
      </c>
      <c r="S183" s="61">
        <v>0</v>
      </c>
      <c r="T183" s="61">
        <v>0</v>
      </c>
      <c r="U183" s="61">
        <v>54.438869476318359</v>
      </c>
      <c r="V183" s="61">
        <v>7.8811159133911133</v>
      </c>
      <c r="W183" s="61">
        <v>636.31186294555664</v>
      </c>
      <c r="X183" s="61">
        <v>257.9896240234375</v>
      </c>
      <c r="Y183" s="61">
        <v>37.349163055419922</v>
      </c>
      <c r="Z183" s="61">
        <v>432.7611083984375</v>
      </c>
      <c r="AA183" s="61">
        <v>470.13674926757813</v>
      </c>
      <c r="AB183" s="61">
        <v>68.06170654296875</v>
      </c>
      <c r="AC183" s="61">
        <v>220.6139831542969</v>
      </c>
      <c r="AD183" s="61">
        <v>475.58349609375</v>
      </c>
      <c r="AE183" s="61">
        <v>68.850234985351563</v>
      </c>
      <c r="AF183" s="61">
        <v>215.167236328125</v>
      </c>
      <c r="AG183" s="61">
        <v>2.5576503276824951</v>
      </c>
      <c r="AH183" s="61">
        <v>0.37027111649513239</v>
      </c>
      <c r="AI183" s="61">
        <v>688.1930820941925</v>
      </c>
      <c r="AJ183" s="61">
        <v>52.863391876220703</v>
      </c>
      <c r="AK183" s="61">
        <v>7.6530346870422363</v>
      </c>
      <c r="AL183" s="61">
        <v>637.8873405456543</v>
      </c>
      <c r="AM183" s="60"/>
    </row>
    <row r="184" spans="1:39" ht="14.45">
      <c r="A184">
        <v>182</v>
      </c>
      <c r="B184" t="s">
        <v>777</v>
      </c>
      <c r="C184" t="s">
        <v>778</v>
      </c>
      <c r="D184" t="s">
        <v>778</v>
      </c>
      <c r="E184" t="s">
        <v>2108</v>
      </c>
      <c r="F184" t="s">
        <v>269</v>
      </c>
      <c r="G184" t="s">
        <v>2570</v>
      </c>
      <c r="H184" s="61">
        <v>1857.01953125</v>
      </c>
      <c r="I184" s="61">
        <v>0</v>
      </c>
      <c r="J184" s="61">
        <v>0</v>
      </c>
      <c r="K184" s="61">
        <v>0</v>
      </c>
      <c r="L184" s="61">
        <v>0</v>
      </c>
      <c r="M184" s="61">
        <v>2.8667302131652832</v>
      </c>
      <c r="N184" s="61">
        <v>0.15437264740467069</v>
      </c>
      <c r="O184" s="61">
        <v>0</v>
      </c>
      <c r="P184" s="61">
        <v>0</v>
      </c>
      <c r="Q184" s="61">
        <v>1235.302490234375</v>
      </c>
      <c r="R184" s="61">
        <v>66.520706176757813</v>
      </c>
      <c r="S184" s="61">
        <v>621.71710205078125</v>
      </c>
      <c r="T184" s="61">
        <v>33.479297637939453</v>
      </c>
      <c r="U184" s="61">
        <v>1672.661987304688</v>
      </c>
      <c r="V184" s="61">
        <v>90.072395324707031</v>
      </c>
      <c r="W184" s="61">
        <v>184.35754394531199</v>
      </c>
      <c r="X184" s="61">
        <v>390.86355590820313</v>
      </c>
      <c r="Y184" s="61">
        <v>21.047895431518551</v>
      </c>
      <c r="Z184" s="61">
        <v>1466.1559753417971</v>
      </c>
      <c r="AA184" s="61">
        <v>445.69363403320313</v>
      </c>
      <c r="AB184" s="61">
        <v>24.000482559204102</v>
      </c>
      <c r="AC184" s="61">
        <v>1411.3258972167971</v>
      </c>
      <c r="AD184" s="61">
        <v>1773.5146484375</v>
      </c>
      <c r="AE184" s="61">
        <v>95.503280639648438</v>
      </c>
      <c r="AF184" s="61">
        <v>83.5048828125</v>
      </c>
      <c r="AG184" s="61">
        <v>1749.955810546875</v>
      </c>
      <c r="AH184" s="61">
        <v>94.234642028808594</v>
      </c>
      <c r="AI184" s="61">
        <v>107.063720703125</v>
      </c>
      <c r="AJ184" s="61">
        <v>0</v>
      </c>
      <c r="AK184" s="61">
        <v>0</v>
      </c>
      <c r="AL184" s="61">
        <v>1857.01953125</v>
      </c>
      <c r="AM184" s="60"/>
    </row>
    <row r="185" spans="1:39" ht="14.45">
      <c r="A185">
        <v>127</v>
      </c>
      <c r="B185" t="s">
        <v>780</v>
      </c>
      <c r="C185" t="s">
        <v>781</v>
      </c>
      <c r="D185" t="s">
        <v>781</v>
      </c>
      <c r="E185" t="s">
        <v>2181</v>
      </c>
      <c r="F185" t="s">
        <v>240</v>
      </c>
      <c r="G185" t="s">
        <v>2571</v>
      </c>
      <c r="H185" s="61">
        <v>31114.89453125</v>
      </c>
      <c r="I185" s="61">
        <v>8471.328125</v>
      </c>
      <c r="J185" s="61">
        <v>27.225959777832031</v>
      </c>
      <c r="K185" s="61">
        <v>22643.56640625</v>
      </c>
      <c r="L185" s="61">
        <v>72.774040222167969</v>
      </c>
      <c r="M185" s="61">
        <v>154.74652099609381</v>
      </c>
      <c r="N185" s="61">
        <v>0.49733906984329218</v>
      </c>
      <c r="O185" s="61">
        <v>0</v>
      </c>
      <c r="P185" s="61">
        <v>0</v>
      </c>
      <c r="Q185" s="61">
        <v>4.340181827545166</v>
      </c>
      <c r="R185" s="61">
        <v>1.3948888517916201E-2</v>
      </c>
      <c r="S185" s="61">
        <v>0</v>
      </c>
      <c r="T185" s="61">
        <v>0</v>
      </c>
      <c r="U185" s="61">
        <v>3228.8359375</v>
      </c>
      <c r="V185" s="61">
        <v>10.377140045166019</v>
      </c>
      <c r="W185" s="61">
        <v>27886.05859375</v>
      </c>
      <c r="X185" s="61">
        <v>9643.9541015625</v>
      </c>
      <c r="Y185" s="61">
        <v>30.99465370178223</v>
      </c>
      <c r="Z185" s="61">
        <v>21470.9404296875</v>
      </c>
      <c r="AA185" s="61">
        <v>7231.130859375</v>
      </c>
      <c r="AB185" s="61">
        <v>23.240093231201168</v>
      </c>
      <c r="AC185" s="61">
        <v>23883.763671875</v>
      </c>
      <c r="AD185" s="61">
        <v>11857.6875</v>
      </c>
      <c r="AE185" s="61">
        <v>38.109363555908203</v>
      </c>
      <c r="AF185" s="61">
        <v>19257.20703125</v>
      </c>
      <c r="AG185" s="61">
        <v>16748.865234375</v>
      </c>
      <c r="AH185" s="61">
        <v>53.829090118408203</v>
      </c>
      <c r="AI185" s="61">
        <v>14366.029296875</v>
      </c>
      <c r="AJ185" s="61">
        <v>2.868752241134644</v>
      </c>
      <c r="AK185" s="61">
        <v>9.2198681086301804E-3</v>
      </c>
      <c r="AL185" s="61">
        <v>31112.025779008869</v>
      </c>
      <c r="AM185" s="60"/>
    </row>
    <row r="186" spans="1:39" ht="14.45">
      <c r="A186">
        <v>135</v>
      </c>
      <c r="B186" t="s">
        <v>782</v>
      </c>
      <c r="C186" t="s">
        <v>783</v>
      </c>
      <c r="D186" t="s">
        <v>784</v>
      </c>
      <c r="E186" t="s">
        <v>2140</v>
      </c>
      <c r="F186" t="s">
        <v>220</v>
      </c>
      <c r="G186" t="s">
        <v>2572</v>
      </c>
      <c r="H186" s="61">
        <v>299.45559692382813</v>
      </c>
      <c r="I186" s="61">
        <v>0</v>
      </c>
      <c r="J186" s="61">
        <v>0</v>
      </c>
      <c r="K186" s="61">
        <v>0</v>
      </c>
      <c r="L186" s="61">
        <v>0</v>
      </c>
      <c r="M186" s="61">
        <v>0</v>
      </c>
      <c r="N186" s="61">
        <v>0</v>
      </c>
      <c r="O186" s="61">
        <v>0</v>
      </c>
      <c r="P186" s="61">
        <v>0</v>
      </c>
      <c r="Q186" s="61">
        <v>0</v>
      </c>
      <c r="R186" s="61">
        <v>0</v>
      </c>
      <c r="S186" s="61">
        <v>299.45559692382813</v>
      </c>
      <c r="T186" s="61">
        <v>100</v>
      </c>
      <c r="U186" s="61">
        <v>299.45559692382813</v>
      </c>
      <c r="V186" s="61">
        <v>100</v>
      </c>
      <c r="W186" s="61">
        <v>0</v>
      </c>
      <c r="X186" s="61">
        <v>0</v>
      </c>
      <c r="Y186" s="61">
        <v>0</v>
      </c>
      <c r="Z186" s="61">
        <v>299.45559692382813</v>
      </c>
      <c r="AA186" s="61">
        <v>28.230081558227539</v>
      </c>
      <c r="AB186" s="61">
        <v>9.4271345138549805</v>
      </c>
      <c r="AC186" s="61">
        <v>271.22551536560059</v>
      </c>
      <c r="AD186" s="61">
        <v>299.45559692382813</v>
      </c>
      <c r="AE186" s="61">
        <v>100</v>
      </c>
      <c r="AF186" s="61">
        <v>0</v>
      </c>
      <c r="AG186" s="61">
        <v>205.21540832519531</v>
      </c>
      <c r="AH186" s="61">
        <v>68.529495239257813</v>
      </c>
      <c r="AI186" s="61">
        <v>94.240188598632813</v>
      </c>
      <c r="AJ186" s="61">
        <v>0.57369804382324219</v>
      </c>
      <c r="AK186" s="61">
        <v>0.19158034026622769</v>
      </c>
      <c r="AL186" s="61">
        <v>298.88189888000488</v>
      </c>
      <c r="AM186" s="60"/>
    </row>
    <row r="187" spans="1:39" ht="14.45">
      <c r="A187">
        <v>146</v>
      </c>
      <c r="B187" t="s">
        <v>786</v>
      </c>
      <c r="C187" t="s">
        <v>787</v>
      </c>
      <c r="D187" t="s">
        <v>787</v>
      </c>
      <c r="E187" t="s">
        <v>2121</v>
      </c>
      <c r="F187" t="s">
        <v>256</v>
      </c>
      <c r="G187" t="s">
        <v>2573</v>
      </c>
      <c r="H187" s="61">
        <v>560.75091552734375</v>
      </c>
      <c r="I187" s="61">
        <v>179.75325012207031</v>
      </c>
      <c r="J187" s="61">
        <v>32.055809020996087</v>
      </c>
      <c r="K187" s="61">
        <v>380.9976806640625</v>
      </c>
      <c r="L187" s="61">
        <v>67.944190979003906</v>
      </c>
      <c r="M187" s="61">
        <v>0</v>
      </c>
      <c r="N187" s="61">
        <v>0</v>
      </c>
      <c r="O187" s="61">
        <v>0</v>
      </c>
      <c r="P187" s="61">
        <v>0</v>
      </c>
      <c r="Q187" s="61">
        <v>0</v>
      </c>
      <c r="R187" s="61">
        <v>0</v>
      </c>
      <c r="S187" s="61">
        <v>0</v>
      </c>
      <c r="T187" s="61">
        <v>0</v>
      </c>
      <c r="U187" s="61">
        <v>14.2114315032959</v>
      </c>
      <c r="V187" s="61">
        <v>2.5343573093414311</v>
      </c>
      <c r="W187" s="61">
        <v>546.53948402404785</v>
      </c>
      <c r="X187" s="61">
        <v>114.2144470214844</v>
      </c>
      <c r="Y187" s="61">
        <v>20.368124008178711</v>
      </c>
      <c r="Z187" s="61">
        <v>446.53646850585938</v>
      </c>
      <c r="AA187" s="61">
        <v>305.70367431640619</v>
      </c>
      <c r="AB187" s="61">
        <v>54.516838073730469</v>
      </c>
      <c r="AC187" s="61">
        <v>255.04724121093761</v>
      </c>
      <c r="AD187" s="61">
        <v>311.15042114257813</v>
      </c>
      <c r="AE187" s="61">
        <v>55.488170623779297</v>
      </c>
      <c r="AF187" s="61">
        <v>249.6004943847656</v>
      </c>
      <c r="AG187" s="61">
        <v>0</v>
      </c>
      <c r="AH187" s="61">
        <v>0</v>
      </c>
      <c r="AI187" s="61">
        <v>560.75091552734375</v>
      </c>
      <c r="AJ187" s="61">
        <v>28.613534927368161</v>
      </c>
      <c r="AK187" s="61">
        <v>5.102717399597168</v>
      </c>
      <c r="AL187" s="61">
        <v>532.13738059997559</v>
      </c>
      <c r="AM187" s="60"/>
    </row>
    <row r="188" spans="1:39" ht="14.45">
      <c r="A188">
        <v>287</v>
      </c>
      <c r="B188" t="s">
        <v>789</v>
      </c>
      <c r="C188" t="s">
        <v>790</v>
      </c>
      <c r="D188" t="s">
        <v>790</v>
      </c>
      <c r="E188" t="s">
        <v>2123</v>
      </c>
      <c r="F188" t="s">
        <v>261</v>
      </c>
      <c r="G188" t="s">
        <v>230</v>
      </c>
      <c r="H188" s="61">
        <v>8499.0400390625</v>
      </c>
      <c r="I188" s="61">
        <v>5319.76171875</v>
      </c>
      <c r="J188" s="61">
        <v>62.592498779296882</v>
      </c>
      <c r="K188" s="61">
        <v>3179.2783203125</v>
      </c>
      <c r="L188" s="61">
        <v>37.407501220703118</v>
      </c>
      <c r="M188" s="61">
        <v>0</v>
      </c>
      <c r="N188" s="61">
        <v>0</v>
      </c>
      <c r="O188" s="61">
        <v>0</v>
      </c>
      <c r="P188" s="61">
        <v>0</v>
      </c>
      <c r="Q188" s="61">
        <v>0</v>
      </c>
      <c r="R188" s="61">
        <v>0</v>
      </c>
      <c r="S188" s="61">
        <v>0</v>
      </c>
      <c r="T188" s="61">
        <v>0</v>
      </c>
      <c r="U188" s="61">
        <v>0</v>
      </c>
      <c r="V188" s="61">
        <v>0</v>
      </c>
      <c r="W188" s="61">
        <v>8499.0400390625</v>
      </c>
      <c r="X188" s="61">
        <v>0</v>
      </c>
      <c r="Y188" s="61">
        <v>0</v>
      </c>
      <c r="Z188" s="61">
        <v>8499.0400390625</v>
      </c>
      <c r="AA188" s="61">
        <v>0</v>
      </c>
      <c r="AB188" s="61">
        <v>0</v>
      </c>
      <c r="AC188" s="61">
        <v>8499.0400390625</v>
      </c>
      <c r="AD188" s="61">
        <v>0</v>
      </c>
      <c r="AE188" s="61">
        <v>0</v>
      </c>
      <c r="AF188" s="61">
        <v>8499.0400390625</v>
      </c>
      <c r="AG188" s="61">
        <v>9.1477575302124023</v>
      </c>
      <c r="AH188" s="61">
        <v>0.1076328307390213</v>
      </c>
      <c r="AI188" s="61">
        <v>8489.8922815322876</v>
      </c>
      <c r="AJ188" s="61">
        <v>0</v>
      </c>
      <c r="AK188" s="61">
        <v>0</v>
      </c>
      <c r="AL188" s="61">
        <v>8499.0400390625</v>
      </c>
      <c r="AM188" s="60"/>
    </row>
    <row r="189" spans="1:39" ht="14.45">
      <c r="A189">
        <v>192</v>
      </c>
      <c r="B189" t="s">
        <v>791</v>
      </c>
      <c r="C189" t="s">
        <v>792</v>
      </c>
      <c r="D189" t="s">
        <v>792</v>
      </c>
      <c r="E189" t="s">
        <v>2110</v>
      </c>
      <c r="F189" t="s">
        <v>229</v>
      </c>
      <c r="G189" t="s">
        <v>2574</v>
      </c>
      <c r="H189" s="61">
        <v>2092.98486328125</v>
      </c>
      <c r="I189" s="61">
        <v>20.40806770324707</v>
      </c>
      <c r="J189" s="61">
        <v>0.97507005929946899</v>
      </c>
      <c r="K189" s="61">
        <v>2072.576904296875</v>
      </c>
      <c r="L189" s="61">
        <v>99.024932861328125</v>
      </c>
      <c r="M189" s="61">
        <v>4.9947247505187988</v>
      </c>
      <c r="N189" s="61">
        <v>0.238641232252121</v>
      </c>
      <c r="O189" s="61">
        <v>0</v>
      </c>
      <c r="P189" s="61">
        <v>0</v>
      </c>
      <c r="Q189" s="61">
        <v>1750.41259765625</v>
      </c>
      <c r="R189" s="61">
        <v>83.632354736328125</v>
      </c>
      <c r="S189" s="61">
        <v>158.0064697265625</v>
      </c>
      <c r="T189" s="61">
        <v>7.5493364334106454</v>
      </c>
      <c r="U189" s="61">
        <v>1413.39013671875</v>
      </c>
      <c r="V189" s="61">
        <v>67.529884338378906</v>
      </c>
      <c r="W189" s="61">
        <v>679.5947265625</v>
      </c>
      <c r="X189" s="61">
        <v>0</v>
      </c>
      <c r="Y189" s="61">
        <v>0</v>
      </c>
      <c r="Z189" s="61">
        <v>2092.98486328125</v>
      </c>
      <c r="AA189" s="61">
        <v>0</v>
      </c>
      <c r="AB189" s="61">
        <v>0</v>
      </c>
      <c r="AC189" s="61">
        <v>2092.98486328125</v>
      </c>
      <c r="AD189" s="61">
        <v>1413.39013671875</v>
      </c>
      <c r="AE189" s="61">
        <v>67.529884338378906</v>
      </c>
      <c r="AF189" s="61">
        <v>679.5947265625</v>
      </c>
      <c r="AG189" s="61">
        <v>805.23675537109375</v>
      </c>
      <c r="AH189" s="61">
        <v>38.473129272460938</v>
      </c>
      <c r="AI189" s="61">
        <v>1287.748107910156</v>
      </c>
      <c r="AJ189" s="61">
        <v>69.6351318359375</v>
      </c>
      <c r="AK189" s="61">
        <v>3.3270728588104248</v>
      </c>
      <c r="AL189" s="61">
        <v>2023.349731445312</v>
      </c>
      <c r="AM189" s="60"/>
    </row>
    <row r="190" spans="1:39" ht="14.45">
      <c r="A190">
        <v>313</v>
      </c>
      <c r="B190" t="s">
        <v>793</v>
      </c>
      <c r="C190" t="s">
        <v>794</v>
      </c>
      <c r="D190" t="s">
        <v>795</v>
      </c>
      <c r="E190" t="s">
        <v>2137</v>
      </c>
      <c r="F190" t="s">
        <v>215</v>
      </c>
      <c r="G190" t="s">
        <v>2575</v>
      </c>
      <c r="H190" s="61">
        <v>8261.9716796875</v>
      </c>
      <c r="I190" s="61">
        <v>368.83682250976563</v>
      </c>
      <c r="J190" s="61">
        <v>4.464271068572998</v>
      </c>
      <c r="K190" s="61">
        <v>7893.134765625</v>
      </c>
      <c r="L190" s="61">
        <v>95.535728454589844</v>
      </c>
      <c r="M190" s="61">
        <v>7.0571484565734863</v>
      </c>
      <c r="N190" s="61">
        <v>8.54172483086586E-2</v>
      </c>
      <c r="O190" s="61">
        <v>0</v>
      </c>
      <c r="P190" s="61">
        <v>0</v>
      </c>
      <c r="Q190" s="61">
        <v>6927.6376953125</v>
      </c>
      <c r="R190" s="61">
        <v>83.849693298339844</v>
      </c>
      <c r="S190" s="61">
        <v>311.544189453125</v>
      </c>
      <c r="T190" s="61">
        <v>3.770821094512939</v>
      </c>
      <c r="U190" s="61">
        <v>4668.67236328125</v>
      </c>
      <c r="V190" s="61">
        <v>56.507968902587891</v>
      </c>
      <c r="W190" s="61">
        <v>3593.29931640625</v>
      </c>
      <c r="X190" s="61">
        <v>1424.729248046875</v>
      </c>
      <c r="Y190" s="61">
        <v>17.24442291259766</v>
      </c>
      <c r="Z190" s="61">
        <v>6837.242431640625</v>
      </c>
      <c r="AA190" s="61">
        <v>3338.591552734375</v>
      </c>
      <c r="AB190" s="61">
        <v>40.409137725830078</v>
      </c>
      <c r="AC190" s="61">
        <v>4923.380126953125</v>
      </c>
      <c r="AD190" s="61">
        <v>6230.48681640625</v>
      </c>
      <c r="AE190" s="61">
        <v>75.41162109375</v>
      </c>
      <c r="AF190" s="61">
        <v>2031.48486328125</v>
      </c>
      <c r="AG190" s="61">
        <v>5554.9833984375</v>
      </c>
      <c r="AH190" s="61">
        <v>67.235565185546875</v>
      </c>
      <c r="AI190" s="61">
        <v>2706.98828125</v>
      </c>
      <c r="AJ190" s="61">
        <v>174.61500549316409</v>
      </c>
      <c r="AK190" s="61">
        <v>2.1134786605834961</v>
      </c>
      <c r="AL190" s="61">
        <v>8087.3566741943359</v>
      </c>
      <c r="AM190" s="60"/>
    </row>
    <row r="191" spans="1:39" ht="14.45">
      <c r="A191">
        <v>218</v>
      </c>
      <c r="B191" t="s">
        <v>796</v>
      </c>
      <c r="C191" t="s">
        <v>797</v>
      </c>
      <c r="D191" t="s">
        <v>798</v>
      </c>
      <c r="E191" t="s">
        <v>2159</v>
      </c>
      <c r="F191" t="s">
        <v>269</v>
      </c>
      <c r="G191" t="s">
        <v>2576</v>
      </c>
      <c r="H191" s="61">
        <v>278.96841430664063</v>
      </c>
      <c r="I191" s="61">
        <v>56.765239715576172</v>
      </c>
      <c r="J191" s="61">
        <v>20.3482666015625</v>
      </c>
      <c r="K191" s="61">
        <v>222.20317077636719</v>
      </c>
      <c r="L191" s="61">
        <v>79.6517333984375</v>
      </c>
      <c r="M191" s="61">
        <v>0.73880565166473389</v>
      </c>
      <c r="N191" s="61">
        <v>0.26483488082885742</v>
      </c>
      <c r="O191" s="61">
        <v>1.994023323059082</v>
      </c>
      <c r="P191" s="61">
        <v>0.71478462219238281</v>
      </c>
      <c r="Q191" s="61">
        <v>0</v>
      </c>
      <c r="R191" s="61">
        <v>0</v>
      </c>
      <c r="S191" s="61">
        <v>0</v>
      </c>
      <c r="T191" s="61">
        <v>0</v>
      </c>
      <c r="U191" s="61">
        <v>21.993085861206051</v>
      </c>
      <c r="V191" s="61">
        <v>7.8837194442749023</v>
      </c>
      <c r="W191" s="61">
        <v>256.97532844543463</v>
      </c>
      <c r="X191" s="61">
        <v>168.63560485839841</v>
      </c>
      <c r="Y191" s="61">
        <v>60.449714660644531</v>
      </c>
      <c r="Z191" s="61">
        <v>110.3328094482422</v>
      </c>
      <c r="AA191" s="61">
        <v>172.8241882324219</v>
      </c>
      <c r="AB191" s="61">
        <v>61.951168060302727</v>
      </c>
      <c r="AC191" s="61">
        <v>106.14422607421869</v>
      </c>
      <c r="AD191" s="61">
        <v>194.81727600097659</v>
      </c>
      <c r="AE191" s="61">
        <v>69.834884643554688</v>
      </c>
      <c r="AF191" s="61">
        <v>84.151138305664034</v>
      </c>
      <c r="AG191" s="61">
        <v>0</v>
      </c>
      <c r="AH191" s="61">
        <v>0</v>
      </c>
      <c r="AI191" s="61">
        <v>278.96841430664063</v>
      </c>
      <c r="AJ191" s="61">
        <v>60.500724792480469</v>
      </c>
      <c r="AK191" s="61">
        <v>21.68730354309082</v>
      </c>
      <c r="AL191" s="61">
        <v>218.46768951416021</v>
      </c>
      <c r="AM191" s="60"/>
    </row>
    <row r="192" spans="1:39" ht="14.45">
      <c r="A192">
        <v>275</v>
      </c>
      <c r="B192" t="s">
        <v>799</v>
      </c>
      <c r="C192" t="s">
        <v>800</v>
      </c>
      <c r="D192" t="s">
        <v>800</v>
      </c>
      <c r="E192" t="s">
        <v>2108</v>
      </c>
      <c r="F192" t="s">
        <v>224</v>
      </c>
      <c r="G192" t="s">
        <v>2577</v>
      </c>
      <c r="H192" s="61">
        <v>0</v>
      </c>
      <c r="I192" s="61">
        <v>0</v>
      </c>
      <c r="J192" s="61">
        <v>0</v>
      </c>
      <c r="K192" s="61">
        <v>0</v>
      </c>
      <c r="L192" s="61">
        <v>0</v>
      </c>
      <c r="M192" s="61">
        <v>0</v>
      </c>
      <c r="N192" s="61">
        <v>0</v>
      </c>
      <c r="O192" s="61">
        <v>0</v>
      </c>
      <c r="P192" s="61">
        <v>0</v>
      </c>
      <c r="Q192" s="61">
        <v>0</v>
      </c>
      <c r="R192" s="61">
        <v>0</v>
      </c>
      <c r="S192" s="61">
        <v>0</v>
      </c>
      <c r="T192" s="61">
        <v>0</v>
      </c>
      <c r="U192" s="61">
        <v>0</v>
      </c>
      <c r="V192" s="61">
        <v>0</v>
      </c>
      <c r="W192" s="61">
        <v>0</v>
      </c>
      <c r="X192" s="61">
        <v>0</v>
      </c>
      <c r="Y192" s="61">
        <v>0</v>
      </c>
      <c r="Z192" s="61">
        <v>0</v>
      </c>
      <c r="AA192" s="61">
        <v>0</v>
      </c>
      <c r="AB192" s="61">
        <v>0</v>
      </c>
      <c r="AC192" s="61">
        <v>0</v>
      </c>
      <c r="AD192" s="61">
        <v>0</v>
      </c>
      <c r="AE192" s="61">
        <v>0</v>
      </c>
      <c r="AF192" s="61">
        <v>0</v>
      </c>
      <c r="AG192" s="61">
        <v>0</v>
      </c>
      <c r="AH192" s="61">
        <v>0</v>
      </c>
      <c r="AI192" s="61">
        <v>0</v>
      </c>
      <c r="AJ192" s="61">
        <v>0</v>
      </c>
      <c r="AK192" s="61">
        <v>0</v>
      </c>
      <c r="AL192" s="61">
        <v>0</v>
      </c>
      <c r="AM192" s="60"/>
    </row>
    <row r="193" spans="1:39" ht="14.45">
      <c r="A193">
        <v>2</v>
      </c>
      <c r="B193" t="s">
        <v>802</v>
      </c>
      <c r="C193" t="s">
        <v>803</v>
      </c>
      <c r="D193" t="s">
        <v>803</v>
      </c>
      <c r="E193" t="s">
        <v>2126</v>
      </c>
      <c r="F193" t="s">
        <v>269</v>
      </c>
      <c r="G193" t="s">
        <v>2578</v>
      </c>
      <c r="H193" s="61">
        <v>237.25630187988281</v>
      </c>
      <c r="I193" s="61">
        <v>26.664421081542969</v>
      </c>
      <c r="J193" s="61">
        <v>11.238656997680661</v>
      </c>
      <c r="K193" s="61">
        <v>210.5918884277344</v>
      </c>
      <c r="L193" s="61">
        <v>88.761344909667969</v>
      </c>
      <c r="M193" s="61">
        <v>0</v>
      </c>
      <c r="N193" s="61">
        <v>0</v>
      </c>
      <c r="O193" s="61">
        <v>0</v>
      </c>
      <c r="P193" s="61">
        <v>0</v>
      </c>
      <c r="Q193" s="61">
        <v>127.093132019043</v>
      </c>
      <c r="R193" s="61">
        <v>53.567863464355469</v>
      </c>
      <c r="S193" s="61">
        <v>0</v>
      </c>
      <c r="T193" s="61">
        <v>0</v>
      </c>
      <c r="U193" s="61">
        <v>127.093132019043</v>
      </c>
      <c r="V193" s="61">
        <v>53.567863464355469</v>
      </c>
      <c r="W193" s="61">
        <v>110.1631698608398</v>
      </c>
      <c r="X193" s="61">
        <v>128.16563415527341</v>
      </c>
      <c r="Y193" s="61">
        <v>54.019908905029297</v>
      </c>
      <c r="Z193" s="61">
        <v>109.0906677246094</v>
      </c>
      <c r="AA193" s="61">
        <v>150.65966796875</v>
      </c>
      <c r="AB193" s="61">
        <v>63.500808715820313</v>
      </c>
      <c r="AC193" s="61">
        <v>86.596633911132813</v>
      </c>
      <c r="AD193" s="61">
        <v>150.65966796875</v>
      </c>
      <c r="AE193" s="61">
        <v>63.500808715820313</v>
      </c>
      <c r="AF193" s="61">
        <v>86.596633911132813</v>
      </c>
      <c r="AG193" s="61">
        <v>126.5759201049805</v>
      </c>
      <c r="AH193" s="61">
        <v>53.349864959716797</v>
      </c>
      <c r="AI193" s="61">
        <v>110.6803817749023</v>
      </c>
      <c r="AJ193" s="61">
        <v>70.284591674804688</v>
      </c>
      <c r="AK193" s="61">
        <v>29.623910903930661</v>
      </c>
      <c r="AL193" s="61">
        <v>166.9717102050781</v>
      </c>
      <c r="AM193" s="60"/>
    </row>
    <row r="194" spans="1:39" ht="14.45">
      <c r="A194">
        <v>99</v>
      </c>
      <c r="B194" t="s">
        <v>805</v>
      </c>
      <c r="C194" t="s">
        <v>806</v>
      </c>
      <c r="D194" t="s">
        <v>806</v>
      </c>
      <c r="E194" t="s">
        <v>2108</v>
      </c>
      <c r="F194" t="s">
        <v>224</v>
      </c>
      <c r="G194" t="s">
        <v>2579</v>
      </c>
      <c r="H194" s="61">
        <v>0</v>
      </c>
      <c r="I194" s="61">
        <v>0</v>
      </c>
      <c r="J194" s="61">
        <v>0</v>
      </c>
      <c r="K194" s="61">
        <v>0</v>
      </c>
      <c r="L194" s="61">
        <v>0</v>
      </c>
      <c r="M194" s="61">
        <v>0</v>
      </c>
      <c r="N194" s="61">
        <v>0</v>
      </c>
      <c r="O194" s="61">
        <v>0</v>
      </c>
      <c r="P194" s="61">
        <v>0</v>
      </c>
      <c r="Q194" s="61">
        <v>0</v>
      </c>
      <c r="R194" s="61">
        <v>0</v>
      </c>
      <c r="S194" s="61">
        <v>0</v>
      </c>
      <c r="T194" s="61">
        <v>0</v>
      </c>
      <c r="U194" s="61">
        <v>0</v>
      </c>
      <c r="V194" s="61">
        <v>0</v>
      </c>
      <c r="W194" s="61">
        <v>0</v>
      </c>
      <c r="X194" s="61">
        <v>0</v>
      </c>
      <c r="Y194" s="61">
        <v>0</v>
      </c>
      <c r="Z194" s="61">
        <v>0</v>
      </c>
      <c r="AA194" s="61">
        <v>0</v>
      </c>
      <c r="AB194" s="61">
        <v>0</v>
      </c>
      <c r="AC194" s="61">
        <v>0</v>
      </c>
      <c r="AD194" s="61">
        <v>0</v>
      </c>
      <c r="AE194" s="61">
        <v>0</v>
      </c>
      <c r="AF194" s="61">
        <v>0</v>
      </c>
      <c r="AG194" s="61">
        <v>0</v>
      </c>
      <c r="AH194" s="61">
        <v>0</v>
      </c>
      <c r="AI194" s="61">
        <v>0</v>
      </c>
      <c r="AJ194" s="61">
        <v>0</v>
      </c>
      <c r="AK194" s="61">
        <v>0</v>
      </c>
      <c r="AL194" s="61">
        <v>0</v>
      </c>
      <c r="AM194" s="60"/>
    </row>
    <row r="195" spans="1:39" ht="14.45">
      <c r="A195">
        <v>210</v>
      </c>
      <c r="B195" t="s">
        <v>807</v>
      </c>
      <c r="C195" t="s">
        <v>808</v>
      </c>
      <c r="D195" t="s">
        <v>809</v>
      </c>
      <c r="E195" t="s">
        <v>2172</v>
      </c>
      <c r="F195" t="s">
        <v>269</v>
      </c>
      <c r="G195" t="s">
        <v>2580</v>
      </c>
      <c r="H195" s="61">
        <v>0</v>
      </c>
      <c r="I195" s="61">
        <v>0</v>
      </c>
      <c r="J195" s="61">
        <v>0</v>
      </c>
      <c r="K195" s="61">
        <v>0</v>
      </c>
      <c r="L195" s="61">
        <v>0</v>
      </c>
      <c r="M195" s="61">
        <v>0</v>
      </c>
      <c r="N195" s="61">
        <v>0</v>
      </c>
      <c r="O195" s="61">
        <v>0</v>
      </c>
      <c r="P195" s="61">
        <v>0</v>
      </c>
      <c r="Q195" s="61">
        <v>0</v>
      </c>
      <c r="R195" s="61">
        <v>0</v>
      </c>
      <c r="S195" s="61">
        <v>0</v>
      </c>
      <c r="T195" s="61">
        <v>0</v>
      </c>
      <c r="U195" s="61">
        <v>0</v>
      </c>
      <c r="V195" s="61">
        <v>0</v>
      </c>
      <c r="W195" s="61">
        <v>0</v>
      </c>
      <c r="X195" s="61">
        <v>0</v>
      </c>
      <c r="Y195" s="61">
        <v>0</v>
      </c>
      <c r="Z195" s="61">
        <v>0</v>
      </c>
      <c r="AA195" s="61">
        <v>0</v>
      </c>
      <c r="AB195" s="61">
        <v>0</v>
      </c>
      <c r="AC195" s="61">
        <v>0</v>
      </c>
      <c r="AD195" s="61">
        <v>0</v>
      </c>
      <c r="AE195" s="61">
        <v>0</v>
      </c>
      <c r="AF195" s="61">
        <v>0</v>
      </c>
      <c r="AG195" s="61">
        <v>0</v>
      </c>
      <c r="AH195" s="61">
        <v>0</v>
      </c>
      <c r="AI195" s="61">
        <v>0</v>
      </c>
      <c r="AJ195" s="61">
        <v>0</v>
      </c>
      <c r="AK195" s="61">
        <v>0</v>
      </c>
      <c r="AL195" s="61">
        <v>0</v>
      </c>
      <c r="AM195" s="60"/>
    </row>
    <row r="196" spans="1:39" ht="14.45">
      <c r="A196">
        <v>311</v>
      </c>
      <c r="B196" t="s">
        <v>811</v>
      </c>
      <c r="C196" t="s">
        <v>812</v>
      </c>
      <c r="D196" t="s">
        <v>813</v>
      </c>
      <c r="E196" t="s">
        <v>2135</v>
      </c>
      <c r="F196" t="s">
        <v>265</v>
      </c>
      <c r="G196" t="s">
        <v>2581</v>
      </c>
      <c r="H196" s="61">
        <v>8103.4521484375</v>
      </c>
      <c r="I196" s="61">
        <v>898.0418701171875</v>
      </c>
      <c r="J196" s="61">
        <v>11.08221340179443</v>
      </c>
      <c r="K196" s="61">
        <v>7205.41015625</v>
      </c>
      <c r="L196" s="61">
        <v>88.91778564453125</v>
      </c>
      <c r="M196" s="61">
        <v>0</v>
      </c>
      <c r="N196" s="61">
        <v>0</v>
      </c>
      <c r="O196" s="61">
        <v>0</v>
      </c>
      <c r="P196" s="61">
        <v>0</v>
      </c>
      <c r="Q196" s="61">
        <v>6554.4189453125</v>
      </c>
      <c r="R196" s="61">
        <v>80.88427734375</v>
      </c>
      <c r="S196" s="61">
        <v>200.16131591796881</v>
      </c>
      <c r="T196" s="61">
        <v>2.4700746536254878</v>
      </c>
      <c r="U196" s="61">
        <v>5355.0634765625</v>
      </c>
      <c r="V196" s="61">
        <v>66.083732604980469</v>
      </c>
      <c r="W196" s="61">
        <v>2748.388671875</v>
      </c>
      <c r="X196" s="61">
        <v>897.48114013671875</v>
      </c>
      <c r="Y196" s="61">
        <v>11.07529449462891</v>
      </c>
      <c r="Z196" s="61">
        <v>7205.9710083007813</v>
      </c>
      <c r="AA196" s="61">
        <v>908.7374267578125</v>
      </c>
      <c r="AB196" s="61">
        <v>11.21420097351074</v>
      </c>
      <c r="AC196" s="61">
        <v>7194.7147216796884</v>
      </c>
      <c r="AD196" s="61">
        <v>6187.74755859375</v>
      </c>
      <c r="AE196" s="61">
        <v>76.359405517578125</v>
      </c>
      <c r="AF196" s="61">
        <v>1915.70458984375</v>
      </c>
      <c r="AG196" s="61">
        <v>3171.83056640625</v>
      </c>
      <c r="AH196" s="61">
        <v>39.141719818115227</v>
      </c>
      <c r="AI196" s="61">
        <v>4931.62158203125</v>
      </c>
      <c r="AJ196" s="61">
        <v>119.9726943969727</v>
      </c>
      <c r="AK196" s="61">
        <v>1.480513453483582</v>
      </c>
      <c r="AL196" s="61">
        <v>7983.4794540405273</v>
      </c>
      <c r="AM196" s="60"/>
    </row>
    <row r="197" spans="1:39" ht="14.45">
      <c r="A197">
        <v>53</v>
      </c>
      <c r="B197" t="s">
        <v>815</v>
      </c>
      <c r="C197" t="s">
        <v>816</v>
      </c>
      <c r="D197" t="s">
        <v>816</v>
      </c>
      <c r="E197" t="s">
        <v>2108</v>
      </c>
      <c r="F197" t="s">
        <v>215</v>
      </c>
      <c r="G197" t="s">
        <v>2582</v>
      </c>
      <c r="H197" s="61">
        <v>0</v>
      </c>
      <c r="I197" s="61">
        <v>0</v>
      </c>
      <c r="J197" s="61">
        <v>0</v>
      </c>
      <c r="K197" s="61">
        <v>0</v>
      </c>
      <c r="L197" s="61">
        <v>0</v>
      </c>
      <c r="M197" s="61">
        <v>0</v>
      </c>
      <c r="N197" s="61">
        <v>0</v>
      </c>
      <c r="O197" s="61">
        <v>0</v>
      </c>
      <c r="P197" s="61">
        <v>0</v>
      </c>
      <c r="Q197" s="61">
        <v>0</v>
      </c>
      <c r="R197" s="61">
        <v>0</v>
      </c>
      <c r="S197" s="61">
        <v>0</v>
      </c>
      <c r="T197" s="61">
        <v>0</v>
      </c>
      <c r="U197" s="61">
        <v>0</v>
      </c>
      <c r="V197" s="61">
        <v>0</v>
      </c>
      <c r="W197" s="61">
        <v>0</v>
      </c>
      <c r="X197" s="61">
        <v>0</v>
      </c>
      <c r="Y197" s="61">
        <v>0</v>
      </c>
      <c r="Z197" s="61">
        <v>0</v>
      </c>
      <c r="AA197" s="61">
        <v>0</v>
      </c>
      <c r="AB197" s="61">
        <v>0</v>
      </c>
      <c r="AC197" s="61">
        <v>0</v>
      </c>
      <c r="AD197" s="61">
        <v>0</v>
      </c>
      <c r="AE197" s="61">
        <v>0</v>
      </c>
      <c r="AF197" s="61">
        <v>0</v>
      </c>
      <c r="AG197" s="61">
        <v>0</v>
      </c>
      <c r="AH197" s="61">
        <v>0</v>
      </c>
      <c r="AI197" s="61">
        <v>0</v>
      </c>
      <c r="AJ197" s="61">
        <v>0</v>
      </c>
      <c r="AK197" s="61">
        <v>0</v>
      </c>
      <c r="AL197" s="61">
        <v>0</v>
      </c>
      <c r="AM197" s="60"/>
    </row>
    <row r="198" spans="1:39" ht="14.45">
      <c r="A198">
        <v>236</v>
      </c>
      <c r="B198" t="s">
        <v>818</v>
      </c>
      <c r="C198" t="s">
        <v>819</v>
      </c>
      <c r="D198" t="s">
        <v>820</v>
      </c>
      <c r="E198" t="s">
        <v>2177</v>
      </c>
      <c r="F198" t="s">
        <v>547</v>
      </c>
      <c r="G198" t="s">
        <v>230</v>
      </c>
      <c r="H198" s="61">
        <v>24868.345703125</v>
      </c>
      <c r="I198" s="61">
        <v>435.82711791992188</v>
      </c>
      <c r="J198" s="61">
        <v>1.752537727355957</v>
      </c>
      <c r="K198" s="61">
        <v>24432.51953125</v>
      </c>
      <c r="L198" s="61">
        <v>98.247467041015625</v>
      </c>
      <c r="M198" s="61">
        <v>0</v>
      </c>
      <c r="N198" s="61">
        <v>0</v>
      </c>
      <c r="O198" s="61">
        <v>0</v>
      </c>
      <c r="P198" s="61">
        <v>0</v>
      </c>
      <c r="Q198" s="61">
        <v>0</v>
      </c>
      <c r="R198" s="61">
        <v>0</v>
      </c>
      <c r="S198" s="61">
        <v>0</v>
      </c>
      <c r="T198" s="61">
        <v>0</v>
      </c>
      <c r="U198" s="61">
        <v>308.3695068359375</v>
      </c>
      <c r="V198" s="61">
        <v>1.2400081157684331</v>
      </c>
      <c r="W198" s="61">
        <v>24559.976196289059</v>
      </c>
      <c r="X198" s="61">
        <v>7308.6552734375</v>
      </c>
      <c r="Y198" s="61">
        <v>29.38939094543457</v>
      </c>
      <c r="Z198" s="61">
        <v>17559.6904296875</v>
      </c>
      <c r="AA198" s="61">
        <v>7334.82958984375</v>
      </c>
      <c r="AB198" s="61">
        <v>29.494644165039059</v>
      </c>
      <c r="AC198" s="61">
        <v>17533.51611328125</v>
      </c>
      <c r="AD198" s="61">
        <v>7363.70947265625</v>
      </c>
      <c r="AE198" s="61">
        <v>29.610773086547852</v>
      </c>
      <c r="AF198" s="61">
        <v>17504.63623046875</v>
      </c>
      <c r="AG198" s="61">
        <v>23957.08984375</v>
      </c>
      <c r="AH198" s="61">
        <v>96.335678100585938</v>
      </c>
      <c r="AI198" s="61">
        <v>911.255859375</v>
      </c>
      <c r="AJ198" s="61">
        <v>105.87461853027339</v>
      </c>
      <c r="AK198" s="61">
        <v>0.42574051022529602</v>
      </c>
      <c r="AL198" s="61">
        <v>24762.47108459473</v>
      </c>
      <c r="AM198" s="60"/>
    </row>
    <row r="199" spans="1:39" ht="14.45">
      <c r="A199">
        <v>307</v>
      </c>
      <c r="B199" t="s">
        <v>821</v>
      </c>
      <c r="C199" t="s">
        <v>822</v>
      </c>
      <c r="D199" t="s">
        <v>823</v>
      </c>
      <c r="E199" t="s">
        <v>2132</v>
      </c>
      <c r="F199" t="s">
        <v>256</v>
      </c>
      <c r="G199" t="s">
        <v>2583</v>
      </c>
      <c r="H199" s="61">
        <v>6391.55419921875</v>
      </c>
      <c r="I199" s="61">
        <v>1097.248046875</v>
      </c>
      <c r="J199" s="61">
        <v>17.167156219482418</v>
      </c>
      <c r="K199" s="61">
        <v>5294.30615234375</v>
      </c>
      <c r="L199" s="61">
        <v>82.832839965820313</v>
      </c>
      <c r="M199" s="61">
        <v>10.6652889251709</v>
      </c>
      <c r="N199" s="61">
        <v>0.166865348815918</v>
      </c>
      <c r="O199" s="61">
        <v>2.1986699104309082</v>
      </c>
      <c r="P199" s="61">
        <v>3.4399613738059998E-2</v>
      </c>
      <c r="Q199" s="61">
        <v>0</v>
      </c>
      <c r="R199" s="61">
        <v>0</v>
      </c>
      <c r="S199" s="61">
        <v>0</v>
      </c>
      <c r="T199" s="61">
        <v>0</v>
      </c>
      <c r="U199" s="61">
        <v>0</v>
      </c>
      <c r="V199" s="61">
        <v>0</v>
      </c>
      <c r="W199" s="61">
        <v>6391.55419921875</v>
      </c>
      <c r="X199" s="61">
        <v>4517.763671875</v>
      </c>
      <c r="Y199" s="61">
        <v>70.683334350585938</v>
      </c>
      <c r="Z199" s="61">
        <v>1873.79052734375</v>
      </c>
      <c r="AA199" s="61">
        <v>4517.763671875</v>
      </c>
      <c r="AB199" s="61">
        <v>70.683334350585938</v>
      </c>
      <c r="AC199" s="61">
        <v>1873.79052734375</v>
      </c>
      <c r="AD199" s="61">
        <v>4517.763671875</v>
      </c>
      <c r="AE199" s="61">
        <v>70.683334350585938</v>
      </c>
      <c r="AF199" s="61">
        <v>1873.79052734375</v>
      </c>
      <c r="AG199" s="61">
        <v>3974.224853515625</v>
      </c>
      <c r="AH199" s="61">
        <v>62.1793212890625</v>
      </c>
      <c r="AI199" s="61">
        <v>2417.329345703125</v>
      </c>
      <c r="AJ199" s="61">
        <v>161.18475341796881</v>
      </c>
      <c r="AK199" s="61">
        <v>2.5218396186828609</v>
      </c>
      <c r="AL199" s="61">
        <v>6230.3694458007813</v>
      </c>
      <c r="AM199" s="60"/>
    </row>
    <row r="200" spans="1:39" ht="14.45">
      <c r="A200">
        <v>161</v>
      </c>
      <c r="B200" t="s">
        <v>825</v>
      </c>
      <c r="C200" t="s">
        <v>826</v>
      </c>
      <c r="D200" t="s">
        <v>826</v>
      </c>
      <c r="E200" t="s">
        <v>2137</v>
      </c>
      <c r="F200" t="s">
        <v>215</v>
      </c>
      <c r="G200" t="s">
        <v>2584</v>
      </c>
      <c r="H200" s="61">
        <v>3116.440673828125</v>
      </c>
      <c r="I200" s="61">
        <v>293.87994384765619</v>
      </c>
      <c r="J200" s="61">
        <v>9.4299869537353516</v>
      </c>
      <c r="K200" s="61">
        <v>2822.560791015625</v>
      </c>
      <c r="L200" s="61">
        <v>90.570014953613281</v>
      </c>
      <c r="M200" s="61">
        <v>1.096687912940979</v>
      </c>
      <c r="N200" s="61">
        <v>3.5190399736166E-2</v>
      </c>
      <c r="O200" s="61">
        <v>0</v>
      </c>
      <c r="P200" s="61">
        <v>0</v>
      </c>
      <c r="Q200" s="61">
        <v>2526.08154296875</v>
      </c>
      <c r="R200" s="61">
        <v>81.056625366210938</v>
      </c>
      <c r="S200" s="61">
        <v>21.21627044677734</v>
      </c>
      <c r="T200" s="61">
        <v>0.68078529834747314</v>
      </c>
      <c r="U200" s="61">
        <v>1111.570190429688</v>
      </c>
      <c r="V200" s="61">
        <v>35.667942047119141</v>
      </c>
      <c r="W200" s="61">
        <v>2004.870483398437</v>
      </c>
      <c r="X200" s="61">
        <v>57.393642425537109</v>
      </c>
      <c r="Y200" s="61">
        <v>1.841640830039978</v>
      </c>
      <c r="Z200" s="61">
        <v>3059.0470314025879</v>
      </c>
      <c r="AA200" s="61">
        <v>643.49676513671875</v>
      </c>
      <c r="AB200" s="61">
        <v>20.648452758789059</v>
      </c>
      <c r="AC200" s="61">
        <v>2472.9439086914058</v>
      </c>
      <c r="AD200" s="61">
        <v>1407.9677734375</v>
      </c>
      <c r="AE200" s="61">
        <v>45.1787109375</v>
      </c>
      <c r="AF200" s="61">
        <v>1708.472900390625</v>
      </c>
      <c r="AG200" s="61">
        <v>2607.504638671875</v>
      </c>
      <c r="AH200" s="61">
        <v>83.669319152832031</v>
      </c>
      <c r="AI200" s="61">
        <v>508.93603515625</v>
      </c>
      <c r="AJ200" s="61">
        <v>132.64213562011719</v>
      </c>
      <c r="AK200" s="61">
        <v>4.2562060356140137</v>
      </c>
      <c r="AL200" s="61">
        <v>2983.7985382080078</v>
      </c>
      <c r="AM200" s="60"/>
    </row>
    <row r="201" spans="1:39" ht="14.45">
      <c r="A201">
        <v>259</v>
      </c>
      <c r="B201" t="s">
        <v>828</v>
      </c>
      <c r="C201" t="s">
        <v>829</v>
      </c>
      <c r="D201" t="s">
        <v>829</v>
      </c>
      <c r="E201" t="s">
        <v>2132</v>
      </c>
      <c r="F201" t="s">
        <v>256</v>
      </c>
      <c r="G201" t="s">
        <v>2585</v>
      </c>
      <c r="H201" s="61">
        <v>39048.96875</v>
      </c>
      <c r="I201" s="61">
        <v>3890.572998046875</v>
      </c>
      <c r="J201" s="61">
        <v>9.96331787109375</v>
      </c>
      <c r="K201" s="61">
        <v>35158.39453125</v>
      </c>
      <c r="L201" s="61">
        <v>90.03668212890625</v>
      </c>
      <c r="M201" s="61">
        <v>0</v>
      </c>
      <c r="N201" s="61">
        <v>0</v>
      </c>
      <c r="O201" s="61">
        <v>0</v>
      </c>
      <c r="P201" s="61">
        <v>0</v>
      </c>
      <c r="Q201" s="61">
        <v>7605.96533203125</v>
      </c>
      <c r="R201" s="61">
        <v>19.478017807006839</v>
      </c>
      <c r="S201" s="61">
        <v>0</v>
      </c>
      <c r="T201" s="61">
        <v>0</v>
      </c>
      <c r="U201" s="61">
        <v>8045.10986328125</v>
      </c>
      <c r="V201" s="61">
        <v>20.602617263793949</v>
      </c>
      <c r="W201" s="61">
        <v>31003.85888671875</v>
      </c>
      <c r="X201" s="61">
        <v>7880.06396484375</v>
      </c>
      <c r="Y201" s="61">
        <v>20.17995452880859</v>
      </c>
      <c r="Z201" s="61">
        <v>31168.90478515625</v>
      </c>
      <c r="AA201" s="61">
        <v>10044.716796875</v>
      </c>
      <c r="AB201" s="61">
        <v>25.723384857177731</v>
      </c>
      <c r="AC201" s="61">
        <v>29004.251953125</v>
      </c>
      <c r="AD201" s="61">
        <v>19088.552734375</v>
      </c>
      <c r="AE201" s="61">
        <v>48.883628845214837</v>
      </c>
      <c r="AF201" s="61">
        <v>19960.416015625</v>
      </c>
      <c r="AG201" s="61">
        <v>20540.6328125</v>
      </c>
      <c r="AH201" s="61">
        <v>52.602241516113281</v>
      </c>
      <c r="AI201" s="61">
        <v>18508.3359375</v>
      </c>
      <c r="AJ201" s="61">
        <v>223.2243957519531</v>
      </c>
      <c r="AK201" s="61">
        <v>0.57165247201919556</v>
      </c>
      <c r="AL201" s="61">
        <v>38825.744354248047</v>
      </c>
      <c r="AM201" s="60"/>
    </row>
    <row r="202" spans="1:39" ht="14.45">
      <c r="A202">
        <v>147</v>
      </c>
      <c r="B202" t="s">
        <v>831</v>
      </c>
      <c r="C202" t="s">
        <v>832</v>
      </c>
      <c r="D202" t="s">
        <v>833</v>
      </c>
      <c r="E202" t="s">
        <v>2121</v>
      </c>
      <c r="F202" t="s">
        <v>256</v>
      </c>
      <c r="G202" t="s">
        <v>2586</v>
      </c>
      <c r="H202" s="61">
        <v>560.75091552734375</v>
      </c>
      <c r="I202" s="61">
        <v>179.75325012207031</v>
      </c>
      <c r="J202" s="61">
        <v>32.055809020996087</v>
      </c>
      <c r="K202" s="61">
        <v>380.9976806640625</v>
      </c>
      <c r="L202" s="61">
        <v>67.944190979003906</v>
      </c>
      <c r="M202" s="61">
        <v>0</v>
      </c>
      <c r="N202" s="61">
        <v>0</v>
      </c>
      <c r="O202" s="61">
        <v>0</v>
      </c>
      <c r="P202" s="61">
        <v>0</v>
      </c>
      <c r="Q202" s="61">
        <v>0</v>
      </c>
      <c r="R202" s="61">
        <v>0</v>
      </c>
      <c r="S202" s="61">
        <v>0</v>
      </c>
      <c r="T202" s="61">
        <v>0</v>
      </c>
      <c r="U202" s="61">
        <v>14.2114315032959</v>
      </c>
      <c r="V202" s="61">
        <v>2.5343573093414311</v>
      </c>
      <c r="W202" s="61">
        <v>546.53948402404785</v>
      </c>
      <c r="X202" s="61">
        <v>114.2144470214844</v>
      </c>
      <c r="Y202" s="61">
        <v>20.368124008178711</v>
      </c>
      <c r="Z202" s="61">
        <v>446.53646850585938</v>
      </c>
      <c r="AA202" s="61">
        <v>305.70367431640619</v>
      </c>
      <c r="AB202" s="61">
        <v>54.516838073730469</v>
      </c>
      <c r="AC202" s="61">
        <v>255.04724121093761</v>
      </c>
      <c r="AD202" s="61">
        <v>311.15042114257813</v>
      </c>
      <c r="AE202" s="61">
        <v>55.488170623779297</v>
      </c>
      <c r="AF202" s="61">
        <v>249.6004943847656</v>
      </c>
      <c r="AG202" s="61">
        <v>0</v>
      </c>
      <c r="AH202" s="61">
        <v>0</v>
      </c>
      <c r="AI202" s="61">
        <v>560.75091552734375</v>
      </c>
      <c r="AJ202" s="61">
        <v>28.613534927368161</v>
      </c>
      <c r="AK202" s="61">
        <v>5.102717399597168</v>
      </c>
      <c r="AL202" s="61">
        <v>532.13738059997559</v>
      </c>
      <c r="AM202" s="60"/>
    </row>
    <row r="203" spans="1:39" ht="14.45">
      <c r="A203">
        <v>91</v>
      </c>
      <c r="B203" t="s">
        <v>835</v>
      </c>
      <c r="C203" t="s">
        <v>836</v>
      </c>
      <c r="D203" t="s">
        <v>836</v>
      </c>
      <c r="E203" t="s">
        <v>2110</v>
      </c>
      <c r="F203" t="s">
        <v>220</v>
      </c>
      <c r="G203" t="s">
        <v>2587</v>
      </c>
      <c r="H203" s="61">
        <v>0</v>
      </c>
      <c r="I203" s="61">
        <v>0</v>
      </c>
      <c r="J203" s="61">
        <v>0</v>
      </c>
      <c r="K203" s="61">
        <v>0</v>
      </c>
      <c r="L203" s="61">
        <v>0</v>
      </c>
      <c r="M203" s="61">
        <v>0</v>
      </c>
      <c r="N203" s="61">
        <v>0</v>
      </c>
      <c r="O203" s="61">
        <v>0</v>
      </c>
      <c r="P203" s="61">
        <v>0</v>
      </c>
      <c r="Q203" s="61">
        <v>0</v>
      </c>
      <c r="R203" s="61">
        <v>0</v>
      </c>
      <c r="S203" s="61">
        <v>0</v>
      </c>
      <c r="T203" s="61">
        <v>0</v>
      </c>
      <c r="U203" s="61">
        <v>0</v>
      </c>
      <c r="V203" s="61">
        <v>0</v>
      </c>
      <c r="W203" s="61">
        <v>0</v>
      </c>
      <c r="X203" s="61">
        <v>0</v>
      </c>
      <c r="Y203" s="61">
        <v>0</v>
      </c>
      <c r="Z203" s="61">
        <v>0</v>
      </c>
      <c r="AA203" s="61">
        <v>0</v>
      </c>
      <c r="AB203" s="61">
        <v>0</v>
      </c>
      <c r="AC203" s="61">
        <v>0</v>
      </c>
      <c r="AD203" s="61">
        <v>0</v>
      </c>
      <c r="AE203" s="61">
        <v>0</v>
      </c>
      <c r="AF203" s="61">
        <v>0</v>
      </c>
      <c r="AG203" s="61">
        <v>0</v>
      </c>
      <c r="AH203" s="61">
        <v>0</v>
      </c>
      <c r="AI203" s="61">
        <v>0</v>
      </c>
      <c r="AJ203" s="61">
        <v>0</v>
      </c>
      <c r="AK203" s="61">
        <v>0</v>
      </c>
      <c r="AL203" s="61">
        <v>0</v>
      </c>
      <c r="AM203" s="60"/>
    </row>
    <row r="204" spans="1:39" ht="14.45">
      <c r="A204">
        <v>272</v>
      </c>
      <c r="B204" t="s">
        <v>838</v>
      </c>
      <c r="C204" t="s">
        <v>839</v>
      </c>
      <c r="D204" t="s">
        <v>839</v>
      </c>
      <c r="E204" t="s">
        <v>2108</v>
      </c>
      <c r="F204" t="s">
        <v>224</v>
      </c>
      <c r="G204" t="s">
        <v>2588</v>
      </c>
      <c r="H204" s="61">
        <v>0</v>
      </c>
      <c r="I204" s="61">
        <v>0</v>
      </c>
      <c r="J204" s="61">
        <v>0</v>
      </c>
      <c r="K204" s="61">
        <v>0</v>
      </c>
      <c r="L204" s="61">
        <v>0</v>
      </c>
      <c r="M204" s="61">
        <v>0</v>
      </c>
      <c r="N204" s="61">
        <v>0</v>
      </c>
      <c r="O204" s="61">
        <v>0</v>
      </c>
      <c r="P204" s="61">
        <v>0</v>
      </c>
      <c r="Q204" s="61">
        <v>0</v>
      </c>
      <c r="R204" s="61">
        <v>0</v>
      </c>
      <c r="S204" s="61">
        <v>0</v>
      </c>
      <c r="T204" s="61">
        <v>0</v>
      </c>
      <c r="U204" s="61">
        <v>0</v>
      </c>
      <c r="V204" s="61">
        <v>0</v>
      </c>
      <c r="W204" s="61">
        <v>0</v>
      </c>
      <c r="X204" s="61">
        <v>0</v>
      </c>
      <c r="Y204" s="61">
        <v>0</v>
      </c>
      <c r="Z204" s="61">
        <v>0</v>
      </c>
      <c r="AA204" s="61">
        <v>0</v>
      </c>
      <c r="AB204" s="61">
        <v>0</v>
      </c>
      <c r="AC204" s="61">
        <v>0</v>
      </c>
      <c r="AD204" s="61">
        <v>0</v>
      </c>
      <c r="AE204" s="61">
        <v>0</v>
      </c>
      <c r="AF204" s="61">
        <v>0</v>
      </c>
      <c r="AG204" s="61">
        <v>0</v>
      </c>
      <c r="AH204" s="61">
        <v>0</v>
      </c>
      <c r="AI204" s="61">
        <v>0</v>
      </c>
      <c r="AJ204" s="61">
        <v>0</v>
      </c>
      <c r="AK204" s="61">
        <v>0</v>
      </c>
      <c r="AL204" s="61">
        <v>0</v>
      </c>
      <c r="AM204" s="60"/>
    </row>
    <row r="205" spans="1:39" ht="14.45">
      <c r="A205">
        <v>198</v>
      </c>
      <c r="B205" t="s">
        <v>841</v>
      </c>
      <c r="C205" t="s">
        <v>842</v>
      </c>
      <c r="D205" t="s">
        <v>842</v>
      </c>
      <c r="E205" t="s">
        <v>2135</v>
      </c>
      <c r="F205" t="s">
        <v>265</v>
      </c>
      <c r="G205" t="s">
        <v>2589</v>
      </c>
      <c r="H205" s="61">
        <v>200.87113952636719</v>
      </c>
      <c r="I205" s="61">
        <v>0</v>
      </c>
      <c r="J205" s="61">
        <v>0</v>
      </c>
      <c r="K205" s="61">
        <v>0</v>
      </c>
      <c r="L205" s="61">
        <v>0</v>
      </c>
      <c r="M205" s="61">
        <v>0</v>
      </c>
      <c r="N205" s="61">
        <v>0</v>
      </c>
      <c r="O205" s="61">
        <v>0</v>
      </c>
      <c r="P205" s="61">
        <v>0</v>
      </c>
      <c r="Q205" s="61">
        <v>200.87113952636719</v>
      </c>
      <c r="R205" s="61">
        <v>100</v>
      </c>
      <c r="S205" s="61">
        <v>0</v>
      </c>
      <c r="T205" s="61">
        <v>0</v>
      </c>
      <c r="U205" s="61">
        <v>167.61528015136719</v>
      </c>
      <c r="V205" s="61">
        <v>83.444183349609375</v>
      </c>
      <c r="W205" s="61">
        <v>33.255859375</v>
      </c>
      <c r="X205" s="61">
        <v>119.4114685058594</v>
      </c>
      <c r="Y205" s="61">
        <v>59.446800231933587</v>
      </c>
      <c r="Z205" s="61">
        <v>81.459671020507784</v>
      </c>
      <c r="AA205" s="61">
        <v>119.4114685058594</v>
      </c>
      <c r="AB205" s="61">
        <v>59.446800231933587</v>
      </c>
      <c r="AC205" s="61">
        <v>81.459671020507784</v>
      </c>
      <c r="AD205" s="61">
        <v>167.61528015136719</v>
      </c>
      <c r="AE205" s="61">
        <v>83.444183349609375</v>
      </c>
      <c r="AF205" s="61">
        <v>33.255859375</v>
      </c>
      <c r="AG205" s="61">
        <v>200.27177429199219</v>
      </c>
      <c r="AH205" s="61">
        <v>99.701622009277344</v>
      </c>
      <c r="AI205" s="61">
        <v>0.599365234375</v>
      </c>
      <c r="AJ205" s="61">
        <v>0</v>
      </c>
      <c r="AK205" s="61">
        <v>0</v>
      </c>
      <c r="AL205" s="61">
        <v>200.87113952636719</v>
      </c>
      <c r="AM205" s="60"/>
    </row>
    <row r="206" spans="1:39" ht="14.45">
      <c r="A206">
        <v>28</v>
      </c>
      <c r="B206" t="s">
        <v>844</v>
      </c>
      <c r="C206" t="s">
        <v>845</v>
      </c>
      <c r="D206" t="s">
        <v>846</v>
      </c>
      <c r="E206" t="s">
        <v>2108</v>
      </c>
      <c r="F206" t="s">
        <v>224</v>
      </c>
      <c r="G206" t="s">
        <v>2590</v>
      </c>
      <c r="H206" s="61">
        <v>0</v>
      </c>
      <c r="I206" s="61">
        <v>0</v>
      </c>
      <c r="J206" s="61">
        <v>0</v>
      </c>
      <c r="K206" s="61">
        <v>0</v>
      </c>
      <c r="L206" s="61">
        <v>0</v>
      </c>
      <c r="M206" s="61">
        <v>0</v>
      </c>
      <c r="N206" s="61">
        <v>0</v>
      </c>
      <c r="O206" s="61">
        <v>0</v>
      </c>
      <c r="P206" s="61">
        <v>0</v>
      </c>
      <c r="Q206" s="61">
        <v>0</v>
      </c>
      <c r="R206" s="61">
        <v>0</v>
      </c>
      <c r="S206" s="61">
        <v>0</v>
      </c>
      <c r="T206" s="61">
        <v>0</v>
      </c>
      <c r="U206" s="61">
        <v>0</v>
      </c>
      <c r="V206" s="61">
        <v>0</v>
      </c>
      <c r="W206" s="61">
        <v>0</v>
      </c>
      <c r="X206" s="61">
        <v>0</v>
      </c>
      <c r="Y206" s="61">
        <v>0</v>
      </c>
      <c r="Z206" s="61">
        <v>0</v>
      </c>
      <c r="AA206" s="61">
        <v>0</v>
      </c>
      <c r="AB206" s="61">
        <v>0</v>
      </c>
      <c r="AC206" s="61">
        <v>0</v>
      </c>
      <c r="AD206" s="61">
        <v>0</v>
      </c>
      <c r="AE206" s="61">
        <v>0</v>
      </c>
      <c r="AF206" s="61">
        <v>0</v>
      </c>
      <c r="AG206" s="61">
        <v>0</v>
      </c>
      <c r="AH206" s="61">
        <v>0</v>
      </c>
      <c r="AI206" s="61">
        <v>0</v>
      </c>
      <c r="AJ206" s="61">
        <v>0</v>
      </c>
      <c r="AK206" s="61">
        <v>0</v>
      </c>
      <c r="AL206" s="61">
        <v>0</v>
      </c>
      <c r="AM206" s="60"/>
    </row>
    <row r="207" spans="1:39" ht="14.45">
      <c r="A207">
        <v>245</v>
      </c>
      <c r="B207" t="s">
        <v>847</v>
      </c>
      <c r="C207" t="s">
        <v>848</v>
      </c>
      <c r="D207" t="s">
        <v>849</v>
      </c>
      <c r="E207" t="s">
        <v>2121</v>
      </c>
      <c r="F207" t="s">
        <v>256</v>
      </c>
      <c r="G207" t="s">
        <v>2591</v>
      </c>
      <c r="H207" s="61">
        <v>404.9849853515625</v>
      </c>
      <c r="I207" s="61">
        <v>19.202470779418949</v>
      </c>
      <c r="J207" s="61">
        <v>4.7415266036987296</v>
      </c>
      <c r="K207" s="61">
        <v>385.78250122070313</v>
      </c>
      <c r="L207" s="61">
        <v>95.258468627929688</v>
      </c>
      <c r="M207" s="61">
        <v>0</v>
      </c>
      <c r="N207" s="61">
        <v>0</v>
      </c>
      <c r="O207" s="61">
        <v>0</v>
      </c>
      <c r="P207" s="61">
        <v>0</v>
      </c>
      <c r="Q207" s="61">
        <v>0</v>
      </c>
      <c r="R207" s="61">
        <v>0</v>
      </c>
      <c r="S207" s="61">
        <v>0</v>
      </c>
      <c r="T207" s="61">
        <v>0</v>
      </c>
      <c r="U207" s="61">
        <v>48.992118835449219</v>
      </c>
      <c r="V207" s="61">
        <v>12.097268104553221</v>
      </c>
      <c r="W207" s="61">
        <v>355.99286651611328</v>
      </c>
      <c r="X207" s="61">
        <v>243.9538269042969</v>
      </c>
      <c r="Y207" s="61">
        <v>60.237747192382813</v>
      </c>
      <c r="Z207" s="61">
        <v>161.0311584472656</v>
      </c>
      <c r="AA207" s="61">
        <v>369.79437255859381</v>
      </c>
      <c r="AB207" s="61">
        <v>91.310638427734375</v>
      </c>
      <c r="AC207" s="61">
        <v>35.190612792968693</v>
      </c>
      <c r="AD207" s="61">
        <v>369.79437255859381</v>
      </c>
      <c r="AE207" s="61">
        <v>91.310638427734375</v>
      </c>
      <c r="AF207" s="61">
        <v>35.190612792968693</v>
      </c>
      <c r="AG207" s="61">
        <v>34.250640869140618</v>
      </c>
      <c r="AH207" s="61">
        <v>8.4572620391845703</v>
      </c>
      <c r="AI207" s="61">
        <v>370.73434448242188</v>
      </c>
      <c r="AJ207" s="61">
        <v>42.201244354248047</v>
      </c>
      <c r="AK207" s="61">
        <v>10.42044639587402</v>
      </c>
      <c r="AL207" s="61">
        <v>362.78374099731451</v>
      </c>
      <c r="AM207" s="60"/>
    </row>
    <row r="208" spans="1:39" ht="14.45">
      <c r="A208">
        <v>136</v>
      </c>
      <c r="B208" t="s">
        <v>851</v>
      </c>
      <c r="C208" t="s">
        <v>852</v>
      </c>
      <c r="D208" t="s">
        <v>852</v>
      </c>
      <c r="E208" t="s">
        <v>2140</v>
      </c>
      <c r="F208" t="s">
        <v>220</v>
      </c>
      <c r="G208" t="s">
        <v>2592</v>
      </c>
      <c r="H208" s="61">
        <v>1128.618286132812</v>
      </c>
      <c r="I208" s="61">
        <v>0</v>
      </c>
      <c r="J208" s="61">
        <v>0</v>
      </c>
      <c r="K208" s="61">
        <v>0</v>
      </c>
      <c r="L208" s="61">
        <v>0</v>
      </c>
      <c r="M208" s="61">
        <v>0</v>
      </c>
      <c r="N208" s="61">
        <v>0</v>
      </c>
      <c r="O208" s="61">
        <v>0</v>
      </c>
      <c r="P208" s="61">
        <v>0</v>
      </c>
      <c r="Q208" s="61">
        <v>232.28529357910159</v>
      </c>
      <c r="R208" s="61">
        <v>20.581386566162109</v>
      </c>
      <c r="S208" s="61">
        <v>875.28338623046875</v>
      </c>
      <c r="T208" s="61">
        <v>77.553535461425781</v>
      </c>
      <c r="U208" s="61">
        <v>1128.618286132812</v>
      </c>
      <c r="V208" s="61">
        <v>100</v>
      </c>
      <c r="W208" s="61">
        <v>0</v>
      </c>
      <c r="X208" s="61">
        <v>512.2052001953125</v>
      </c>
      <c r="Y208" s="61">
        <v>45.383388519287109</v>
      </c>
      <c r="Z208" s="61">
        <v>616.41308593749955</v>
      </c>
      <c r="AA208" s="61">
        <v>237.68505859375</v>
      </c>
      <c r="AB208" s="61">
        <v>21.05982780456543</v>
      </c>
      <c r="AC208" s="61">
        <v>890.93322753906205</v>
      </c>
      <c r="AD208" s="61">
        <v>1128.618286132812</v>
      </c>
      <c r="AE208" s="61">
        <v>100</v>
      </c>
      <c r="AF208" s="61">
        <v>0</v>
      </c>
      <c r="AG208" s="61">
        <v>637.70452880859375</v>
      </c>
      <c r="AH208" s="61">
        <v>56.503116607666023</v>
      </c>
      <c r="AI208" s="61">
        <v>490.9137573242183</v>
      </c>
      <c r="AJ208" s="61">
        <v>0.85766422748565674</v>
      </c>
      <c r="AK208" s="61">
        <v>7.5992412865161896E-2</v>
      </c>
      <c r="AL208" s="61">
        <v>1127.7606219053259</v>
      </c>
      <c r="AM208" s="60"/>
    </row>
    <row r="209" spans="1:39" ht="14.45">
      <c r="A209">
        <v>288</v>
      </c>
      <c r="B209" t="s">
        <v>854</v>
      </c>
      <c r="C209" t="s">
        <v>855</v>
      </c>
      <c r="D209" t="s">
        <v>855</v>
      </c>
      <c r="E209" t="s">
        <v>2123</v>
      </c>
      <c r="F209" t="s">
        <v>261</v>
      </c>
      <c r="G209" t="s">
        <v>2593</v>
      </c>
      <c r="H209" s="61">
        <v>12347.6142578125</v>
      </c>
      <c r="I209" s="61">
        <v>285.5189208984375</v>
      </c>
      <c r="J209" s="61">
        <v>2.3123407363891602</v>
      </c>
      <c r="K209" s="61">
        <v>12062.095703125</v>
      </c>
      <c r="L209" s="61">
        <v>97.687660217285156</v>
      </c>
      <c r="M209" s="61">
        <v>0</v>
      </c>
      <c r="N209" s="61">
        <v>0</v>
      </c>
      <c r="O209" s="61">
        <v>0</v>
      </c>
      <c r="P209" s="61">
        <v>0</v>
      </c>
      <c r="Q209" s="61">
        <v>0</v>
      </c>
      <c r="R209" s="61">
        <v>0</v>
      </c>
      <c r="S209" s="61">
        <v>0</v>
      </c>
      <c r="T209" s="61">
        <v>0</v>
      </c>
      <c r="U209" s="61">
        <v>3071.245849609375</v>
      </c>
      <c r="V209" s="61">
        <v>24.87319183349609</v>
      </c>
      <c r="W209" s="61">
        <v>9276.368408203125</v>
      </c>
      <c r="X209" s="61">
        <v>639.3917236328125</v>
      </c>
      <c r="Y209" s="61">
        <v>5.1782612800598136</v>
      </c>
      <c r="Z209" s="61">
        <v>11708.222534179689</v>
      </c>
      <c r="AA209" s="61">
        <v>4160.6962890625</v>
      </c>
      <c r="AB209" s="61">
        <v>33.696357727050781</v>
      </c>
      <c r="AC209" s="61">
        <v>8186.91796875</v>
      </c>
      <c r="AD209" s="61">
        <v>5760.7060546875</v>
      </c>
      <c r="AE209" s="61">
        <v>46.654407501220703</v>
      </c>
      <c r="AF209" s="61">
        <v>6586.908203125</v>
      </c>
      <c r="AG209" s="61">
        <v>9826.60546875</v>
      </c>
      <c r="AH209" s="61">
        <v>79.583030700683594</v>
      </c>
      <c r="AI209" s="61">
        <v>2521.0087890625</v>
      </c>
      <c r="AJ209" s="61">
        <v>109.5089950561523</v>
      </c>
      <c r="AK209" s="61">
        <v>0.88688385486602783</v>
      </c>
      <c r="AL209" s="61">
        <v>12238.105262756349</v>
      </c>
      <c r="AM209" s="60"/>
    </row>
    <row r="210" spans="1:39" ht="14.45">
      <c r="A210">
        <v>6</v>
      </c>
      <c r="B210" t="s">
        <v>857</v>
      </c>
      <c r="C210" t="s">
        <v>858</v>
      </c>
      <c r="D210" t="s">
        <v>858</v>
      </c>
      <c r="E210" t="s">
        <v>2135</v>
      </c>
      <c r="F210" t="s">
        <v>265</v>
      </c>
      <c r="G210" t="s">
        <v>2594</v>
      </c>
      <c r="H210" s="61">
        <v>0</v>
      </c>
      <c r="I210" s="61">
        <v>0</v>
      </c>
      <c r="J210" s="61">
        <v>0</v>
      </c>
      <c r="K210" s="61">
        <v>0</v>
      </c>
      <c r="L210" s="61">
        <v>0</v>
      </c>
      <c r="M210" s="61">
        <v>0</v>
      </c>
      <c r="N210" s="61">
        <v>0</v>
      </c>
      <c r="O210" s="61">
        <v>0</v>
      </c>
      <c r="P210" s="61">
        <v>0</v>
      </c>
      <c r="Q210" s="61">
        <v>0</v>
      </c>
      <c r="R210" s="61">
        <v>0</v>
      </c>
      <c r="S210" s="61">
        <v>0</v>
      </c>
      <c r="T210" s="61">
        <v>0</v>
      </c>
      <c r="U210" s="61">
        <v>0</v>
      </c>
      <c r="V210" s="61">
        <v>0</v>
      </c>
      <c r="W210" s="61">
        <v>0</v>
      </c>
      <c r="X210" s="61">
        <v>0</v>
      </c>
      <c r="Y210" s="61">
        <v>0</v>
      </c>
      <c r="Z210" s="61">
        <v>0</v>
      </c>
      <c r="AA210" s="61">
        <v>0</v>
      </c>
      <c r="AB210" s="61">
        <v>0</v>
      </c>
      <c r="AC210" s="61">
        <v>0</v>
      </c>
      <c r="AD210" s="61">
        <v>0</v>
      </c>
      <c r="AE210" s="61">
        <v>0</v>
      </c>
      <c r="AF210" s="61">
        <v>0</v>
      </c>
      <c r="AG210" s="61">
        <v>0</v>
      </c>
      <c r="AH210" s="61">
        <v>0</v>
      </c>
      <c r="AI210" s="61">
        <v>0</v>
      </c>
      <c r="AJ210" s="61">
        <v>0</v>
      </c>
      <c r="AK210" s="61">
        <v>0</v>
      </c>
      <c r="AL210" s="61">
        <v>0</v>
      </c>
      <c r="AM210" s="60"/>
    </row>
    <row r="211" spans="1:39" ht="14.45">
      <c r="A211">
        <v>199</v>
      </c>
      <c r="B211" t="s">
        <v>860</v>
      </c>
      <c r="C211" t="s">
        <v>861</v>
      </c>
      <c r="D211" t="s">
        <v>861</v>
      </c>
      <c r="E211" t="s">
        <v>2121</v>
      </c>
      <c r="F211" t="s">
        <v>256</v>
      </c>
      <c r="G211" t="s">
        <v>2595</v>
      </c>
      <c r="H211" s="61">
        <v>211.87335205078119</v>
      </c>
      <c r="I211" s="61">
        <v>26.149557113647461</v>
      </c>
      <c r="J211" s="61">
        <v>12.34206962585449</v>
      </c>
      <c r="K211" s="61">
        <v>185.72380065917969</v>
      </c>
      <c r="L211" s="61">
        <v>87.657936096191406</v>
      </c>
      <c r="M211" s="61">
        <v>9.0055197477340698E-2</v>
      </c>
      <c r="N211" s="61">
        <v>4.2504258453845978E-2</v>
      </c>
      <c r="O211" s="61">
        <v>0</v>
      </c>
      <c r="P211" s="61">
        <v>0</v>
      </c>
      <c r="Q211" s="61">
        <v>0</v>
      </c>
      <c r="R211" s="61">
        <v>0</v>
      </c>
      <c r="S211" s="61">
        <v>0</v>
      </c>
      <c r="T211" s="61">
        <v>0</v>
      </c>
      <c r="U211" s="61">
        <v>33.721805572509773</v>
      </c>
      <c r="V211" s="61">
        <v>15.916019439697269</v>
      </c>
      <c r="W211" s="61">
        <v>178.1515464782714</v>
      </c>
      <c r="X211" s="61">
        <v>166.62713623046881</v>
      </c>
      <c r="Y211" s="61">
        <v>78.644683837890625</v>
      </c>
      <c r="Z211" s="61">
        <v>45.246215820312393</v>
      </c>
      <c r="AA211" s="61">
        <v>172.4443359375</v>
      </c>
      <c r="AB211" s="61">
        <v>81.390289306640625</v>
      </c>
      <c r="AC211" s="61">
        <v>39.429016113281193</v>
      </c>
      <c r="AD211" s="61">
        <v>172.4443359375</v>
      </c>
      <c r="AE211" s="61">
        <v>81.390289306640625</v>
      </c>
      <c r="AF211" s="61">
        <v>39.429016113281193</v>
      </c>
      <c r="AG211" s="61">
        <v>0</v>
      </c>
      <c r="AH211" s="61">
        <v>0</v>
      </c>
      <c r="AI211" s="61">
        <v>211.87335205078119</v>
      </c>
      <c r="AJ211" s="61">
        <v>32.277080535888672</v>
      </c>
      <c r="AK211" s="61">
        <v>15.234138488769529</v>
      </c>
      <c r="AL211" s="61">
        <v>179.59627151489249</v>
      </c>
      <c r="AM211" s="60"/>
    </row>
    <row r="212" spans="1:39" ht="14.45">
      <c r="A212">
        <v>289</v>
      </c>
      <c r="B212" t="s">
        <v>863</v>
      </c>
      <c r="C212" t="s">
        <v>864</v>
      </c>
      <c r="D212" t="s">
        <v>865</v>
      </c>
      <c r="E212" t="s">
        <v>2177</v>
      </c>
      <c r="F212" t="s">
        <v>547</v>
      </c>
      <c r="G212" t="s">
        <v>2309</v>
      </c>
      <c r="H212" s="61">
        <v>0</v>
      </c>
      <c r="I212" s="61">
        <v>0</v>
      </c>
      <c r="J212" s="61">
        <v>0</v>
      </c>
      <c r="K212" s="61">
        <v>0</v>
      </c>
      <c r="L212" s="61">
        <v>0</v>
      </c>
      <c r="M212" s="61">
        <v>0</v>
      </c>
      <c r="N212" s="61">
        <v>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61">
        <v>0</v>
      </c>
      <c r="AE212" s="61">
        <v>0</v>
      </c>
      <c r="AF212" s="61">
        <v>0</v>
      </c>
      <c r="AG212" s="61">
        <v>0</v>
      </c>
      <c r="AH212" s="61">
        <v>0</v>
      </c>
      <c r="AI212" s="61">
        <v>0</v>
      </c>
      <c r="AJ212" s="61">
        <v>0</v>
      </c>
      <c r="AK212" s="61">
        <v>0</v>
      </c>
      <c r="AL212" s="61">
        <v>0</v>
      </c>
      <c r="AM212" s="60"/>
    </row>
    <row r="213" spans="1:39" ht="14.45">
      <c r="A213">
        <v>29</v>
      </c>
      <c r="B213" t="s">
        <v>867</v>
      </c>
      <c r="C213" t="s">
        <v>868</v>
      </c>
      <c r="D213" t="s">
        <v>868</v>
      </c>
      <c r="E213" t="s">
        <v>2108</v>
      </c>
      <c r="F213" t="s">
        <v>224</v>
      </c>
      <c r="G213" t="s">
        <v>2596</v>
      </c>
      <c r="H213" s="61">
        <v>0</v>
      </c>
      <c r="I213" s="61">
        <v>0</v>
      </c>
      <c r="J213" s="61">
        <v>0</v>
      </c>
      <c r="K213" s="61">
        <v>0</v>
      </c>
      <c r="L213" s="61">
        <v>0</v>
      </c>
      <c r="M213" s="61">
        <v>0</v>
      </c>
      <c r="N213" s="61">
        <v>0</v>
      </c>
      <c r="O213" s="61">
        <v>0</v>
      </c>
      <c r="P213" s="61">
        <v>0</v>
      </c>
      <c r="Q213" s="61">
        <v>0</v>
      </c>
      <c r="R213" s="61">
        <v>0</v>
      </c>
      <c r="S213" s="61">
        <v>0</v>
      </c>
      <c r="T213" s="61">
        <v>0</v>
      </c>
      <c r="U213" s="61">
        <v>0</v>
      </c>
      <c r="V213" s="61">
        <v>0</v>
      </c>
      <c r="W213" s="61">
        <v>0</v>
      </c>
      <c r="X213" s="61">
        <v>0</v>
      </c>
      <c r="Y213" s="61">
        <v>0</v>
      </c>
      <c r="Z213" s="61">
        <v>0</v>
      </c>
      <c r="AA213" s="61">
        <v>0</v>
      </c>
      <c r="AB213" s="61">
        <v>0</v>
      </c>
      <c r="AC213" s="61">
        <v>0</v>
      </c>
      <c r="AD213" s="61">
        <v>0</v>
      </c>
      <c r="AE213" s="61">
        <v>0</v>
      </c>
      <c r="AF213" s="61">
        <v>0</v>
      </c>
      <c r="AG213" s="61">
        <v>0</v>
      </c>
      <c r="AH213" s="61">
        <v>0</v>
      </c>
      <c r="AI213" s="61">
        <v>0</v>
      </c>
      <c r="AJ213" s="61">
        <v>0</v>
      </c>
      <c r="AK213" s="61">
        <v>0</v>
      </c>
      <c r="AL213" s="61">
        <v>0</v>
      </c>
      <c r="AM213" s="60"/>
    </row>
    <row r="214" spans="1:39" ht="14.45">
      <c r="A214">
        <v>92</v>
      </c>
      <c r="B214" t="s">
        <v>870</v>
      </c>
      <c r="C214" t="s">
        <v>871</v>
      </c>
      <c r="D214" t="s">
        <v>871</v>
      </c>
      <c r="E214" t="s">
        <v>2113</v>
      </c>
      <c r="F214" t="s">
        <v>229</v>
      </c>
      <c r="G214" t="s">
        <v>2597</v>
      </c>
      <c r="H214" s="61">
        <v>7882.36181640625</v>
      </c>
      <c r="I214" s="61">
        <v>393.46115112304688</v>
      </c>
      <c r="J214" s="61">
        <v>4.9916658401489258</v>
      </c>
      <c r="K214" s="61">
        <v>7488.90087890625</v>
      </c>
      <c r="L214" s="61">
        <v>95.008338928222656</v>
      </c>
      <c r="M214" s="61">
        <v>0</v>
      </c>
      <c r="N214" s="61">
        <v>0</v>
      </c>
      <c r="O214" s="61">
        <v>0</v>
      </c>
      <c r="P214" s="61">
        <v>0</v>
      </c>
      <c r="Q214" s="61">
        <v>2631.862060546875</v>
      </c>
      <c r="R214" s="61">
        <v>33.389259338378913</v>
      </c>
      <c r="S214" s="61">
        <v>5081.82177734375</v>
      </c>
      <c r="T214" s="61">
        <v>64.470794677734375</v>
      </c>
      <c r="U214" s="61">
        <v>4421.0673828125</v>
      </c>
      <c r="V214" s="61">
        <v>56.088108062744141</v>
      </c>
      <c r="W214" s="61">
        <v>3461.29443359375</v>
      </c>
      <c r="X214" s="61">
        <v>167.86167907714841</v>
      </c>
      <c r="Y214" s="61">
        <v>2.129585981369019</v>
      </c>
      <c r="Z214" s="61">
        <v>7714.5001373291016</v>
      </c>
      <c r="AA214" s="61">
        <v>140.91644287109381</v>
      </c>
      <c r="AB214" s="61">
        <v>1.787743926048279</v>
      </c>
      <c r="AC214" s="61">
        <v>7741.4453735351563</v>
      </c>
      <c r="AD214" s="61">
        <v>4468.9658203125</v>
      </c>
      <c r="AE214" s="61">
        <v>56.695770263671882</v>
      </c>
      <c r="AF214" s="61">
        <v>3413.39599609375</v>
      </c>
      <c r="AG214" s="61">
        <v>5359.82080078125</v>
      </c>
      <c r="AH214" s="61">
        <v>67.997650146484375</v>
      </c>
      <c r="AI214" s="61">
        <v>2522.541015625</v>
      </c>
      <c r="AJ214" s="61">
        <v>167.2392578125</v>
      </c>
      <c r="AK214" s="61">
        <v>2.1216897964477539</v>
      </c>
      <c r="AL214" s="61">
        <v>7715.12255859375</v>
      </c>
      <c r="AM214" s="60"/>
    </row>
    <row r="215" spans="1:39" ht="14.45">
      <c r="A215">
        <v>67</v>
      </c>
      <c r="B215" t="s">
        <v>873</v>
      </c>
      <c r="C215" t="s">
        <v>874</v>
      </c>
      <c r="D215" t="s">
        <v>874</v>
      </c>
      <c r="E215" t="s">
        <v>2108</v>
      </c>
      <c r="F215" t="s">
        <v>229</v>
      </c>
      <c r="G215" t="s">
        <v>2598</v>
      </c>
      <c r="H215" s="61">
        <v>34134.3359375</v>
      </c>
      <c r="I215" s="61">
        <v>852.18157958984375</v>
      </c>
      <c r="J215" s="61">
        <v>2.496552467346191</v>
      </c>
      <c r="K215" s="61">
        <v>33282.15625</v>
      </c>
      <c r="L215" s="61">
        <v>97.503456115722656</v>
      </c>
      <c r="M215" s="61">
        <v>365.1810302734375</v>
      </c>
      <c r="N215" s="61">
        <v>1.06983494758606</v>
      </c>
      <c r="O215" s="61">
        <v>519.18243408203125</v>
      </c>
      <c r="P215" s="61">
        <v>1.5209975242614751</v>
      </c>
      <c r="Q215" s="61">
        <v>22062.353515625</v>
      </c>
      <c r="R215" s="61">
        <v>64.633903503417969</v>
      </c>
      <c r="S215" s="61">
        <v>5537.6298828125</v>
      </c>
      <c r="T215" s="61">
        <v>16.223049163818359</v>
      </c>
      <c r="U215" s="61">
        <v>21482.091796875</v>
      </c>
      <c r="V215" s="61">
        <v>62.933967590332031</v>
      </c>
      <c r="W215" s="61">
        <v>12652.244140625</v>
      </c>
      <c r="X215" s="61">
        <v>24750.111328125</v>
      </c>
      <c r="Y215" s="61">
        <v>72.507957458496094</v>
      </c>
      <c r="Z215" s="61">
        <v>9384.224609375</v>
      </c>
      <c r="AA215" s="61">
        <v>23557.951171875</v>
      </c>
      <c r="AB215" s="61">
        <v>69.015411376953125</v>
      </c>
      <c r="AC215" s="61">
        <v>10576.384765625</v>
      </c>
      <c r="AD215" s="61">
        <v>33281.3203125</v>
      </c>
      <c r="AE215" s="61">
        <v>97.501007080078125</v>
      </c>
      <c r="AF215" s="61">
        <v>853.015625</v>
      </c>
      <c r="AG215" s="61">
        <v>19068.146484375</v>
      </c>
      <c r="AH215" s="61">
        <v>55.862068176269531</v>
      </c>
      <c r="AI215" s="61">
        <v>15066.189453125</v>
      </c>
      <c r="AJ215" s="61">
        <v>726.16802978515625</v>
      </c>
      <c r="AK215" s="61">
        <v>2.1273829936981201</v>
      </c>
      <c r="AL215" s="61">
        <v>33408.167907714836</v>
      </c>
      <c r="AM215" s="60"/>
    </row>
    <row r="216" spans="1:39" ht="14.45">
      <c r="A216">
        <v>173</v>
      </c>
      <c r="B216" t="s">
        <v>875</v>
      </c>
      <c r="C216" t="s">
        <v>876</v>
      </c>
      <c r="D216" t="s">
        <v>876</v>
      </c>
      <c r="E216" t="s">
        <v>2126</v>
      </c>
      <c r="F216" t="s">
        <v>265</v>
      </c>
      <c r="G216" t="s">
        <v>2599</v>
      </c>
      <c r="H216" s="61">
        <v>88380.8671875</v>
      </c>
      <c r="I216" s="61">
        <v>18360.642578125</v>
      </c>
      <c r="J216" s="61">
        <v>20.774454116821289</v>
      </c>
      <c r="K216" s="61">
        <v>70020.2265625</v>
      </c>
      <c r="L216" s="61">
        <v>79.225547790527344</v>
      </c>
      <c r="M216" s="61">
        <v>27752.82421875</v>
      </c>
      <c r="N216" s="61">
        <v>31.40139198303223</v>
      </c>
      <c r="O216" s="61">
        <v>9419.69921875</v>
      </c>
      <c r="P216" s="61">
        <v>10.6580753326416</v>
      </c>
      <c r="Q216" s="61">
        <v>60221.44140625</v>
      </c>
      <c r="R216" s="61">
        <v>68.1385498046875</v>
      </c>
      <c r="S216" s="61">
        <v>0</v>
      </c>
      <c r="T216" s="61">
        <v>0</v>
      </c>
      <c r="U216" s="61">
        <v>25635.94921875</v>
      </c>
      <c r="V216" s="61">
        <v>29.006221771240231</v>
      </c>
      <c r="W216" s="61">
        <v>62744.91796875</v>
      </c>
      <c r="X216" s="61">
        <v>30686.466796875</v>
      </c>
      <c r="Y216" s="61">
        <v>34.720714569091797</v>
      </c>
      <c r="Z216" s="61">
        <v>57694.400390625</v>
      </c>
      <c r="AA216" s="61">
        <v>30847.03125</v>
      </c>
      <c r="AB216" s="61">
        <v>34.902385711669922</v>
      </c>
      <c r="AC216" s="61">
        <v>57533.8359375</v>
      </c>
      <c r="AD216" s="61">
        <v>54587.05078125</v>
      </c>
      <c r="AE216" s="61">
        <v>61.763423919677727</v>
      </c>
      <c r="AF216" s="61">
        <v>33793.81640625</v>
      </c>
      <c r="AG216" s="61">
        <v>13140.2333984375</v>
      </c>
      <c r="AH216" s="61">
        <v>14.867734909057621</v>
      </c>
      <c r="AI216" s="61">
        <v>75240.6337890625</v>
      </c>
      <c r="AJ216" s="61">
        <v>21115.919921875</v>
      </c>
      <c r="AK216" s="61">
        <v>23.891958236694339</v>
      </c>
      <c r="AL216" s="61">
        <v>67264.947265625</v>
      </c>
      <c r="AM216" s="60"/>
    </row>
    <row r="217" spans="1:39" ht="14.45">
      <c r="A217">
        <v>183</v>
      </c>
      <c r="B217" t="s">
        <v>878</v>
      </c>
      <c r="C217" t="s">
        <v>879</v>
      </c>
      <c r="D217" t="s">
        <v>879</v>
      </c>
      <c r="E217" t="s">
        <v>2135</v>
      </c>
      <c r="F217" t="s">
        <v>265</v>
      </c>
      <c r="G217" t="s">
        <v>2600</v>
      </c>
      <c r="H217" s="61">
        <v>1590.656616210938</v>
      </c>
      <c r="I217" s="61">
        <v>0</v>
      </c>
      <c r="J217" s="61">
        <v>0</v>
      </c>
      <c r="K217" s="61">
        <v>0</v>
      </c>
      <c r="L217" s="61">
        <v>0</v>
      </c>
      <c r="M217" s="61">
        <v>0.14920280873775479</v>
      </c>
      <c r="N217" s="61">
        <v>9.3799503520131111E-3</v>
      </c>
      <c r="O217" s="61">
        <v>0</v>
      </c>
      <c r="P217" s="61">
        <v>0</v>
      </c>
      <c r="Q217" s="61">
        <v>1590.656616210938</v>
      </c>
      <c r="R217" s="61">
        <v>100</v>
      </c>
      <c r="S217" s="61">
        <v>0</v>
      </c>
      <c r="T217" s="61">
        <v>0</v>
      </c>
      <c r="U217" s="61">
        <v>1537.800170898438</v>
      </c>
      <c r="V217" s="61">
        <v>96.67706298828125</v>
      </c>
      <c r="W217" s="61">
        <v>52.8564453125</v>
      </c>
      <c r="X217" s="61">
        <v>1034.493408203125</v>
      </c>
      <c r="Y217" s="61">
        <v>65.035621643066406</v>
      </c>
      <c r="Z217" s="61">
        <v>556.16320800781295</v>
      </c>
      <c r="AA217" s="61">
        <v>1034.493408203125</v>
      </c>
      <c r="AB217" s="61">
        <v>65.035621643066406</v>
      </c>
      <c r="AC217" s="61">
        <v>556.16320800781295</v>
      </c>
      <c r="AD217" s="61">
        <v>1557.400634765625</v>
      </c>
      <c r="AE217" s="61">
        <v>97.909286499023438</v>
      </c>
      <c r="AF217" s="61">
        <v>33.255981445312948</v>
      </c>
      <c r="AG217" s="61">
        <v>1304.489501953125</v>
      </c>
      <c r="AH217" s="61">
        <v>82.009498596191406</v>
      </c>
      <c r="AI217" s="61">
        <v>286.16711425781301</v>
      </c>
      <c r="AJ217" s="61">
        <v>5.3863248825073242</v>
      </c>
      <c r="AK217" s="61">
        <v>0.33862274885177612</v>
      </c>
      <c r="AL217" s="61">
        <v>1585.2702913284311</v>
      </c>
      <c r="AM217" s="60"/>
    </row>
    <row r="218" spans="1:39" ht="14.45">
      <c r="A218">
        <v>148</v>
      </c>
      <c r="B218" t="s">
        <v>881</v>
      </c>
      <c r="C218" t="s">
        <v>882</v>
      </c>
      <c r="D218" t="s">
        <v>882</v>
      </c>
      <c r="E218" t="s">
        <v>2121</v>
      </c>
      <c r="F218" t="s">
        <v>256</v>
      </c>
      <c r="G218" t="s">
        <v>2601</v>
      </c>
      <c r="H218" s="61">
        <v>272.90716552734381</v>
      </c>
      <c r="I218" s="61">
        <v>139.11338806152341</v>
      </c>
      <c r="J218" s="61">
        <v>50.974620819091797</v>
      </c>
      <c r="K218" s="61">
        <v>133.79377746582031</v>
      </c>
      <c r="L218" s="61">
        <v>49.025379180908203</v>
      </c>
      <c r="M218" s="61">
        <v>0</v>
      </c>
      <c r="N218" s="61">
        <v>0</v>
      </c>
      <c r="O218" s="61">
        <v>0</v>
      </c>
      <c r="P218" s="61">
        <v>0</v>
      </c>
      <c r="Q218" s="61">
        <v>0</v>
      </c>
      <c r="R218" s="61">
        <v>0</v>
      </c>
      <c r="S218" s="61">
        <v>0</v>
      </c>
      <c r="T218" s="61">
        <v>0</v>
      </c>
      <c r="U218" s="61">
        <v>0</v>
      </c>
      <c r="V218" s="61">
        <v>0</v>
      </c>
      <c r="W218" s="61">
        <v>272.90716552734381</v>
      </c>
      <c r="X218" s="61">
        <v>56.253574371337891</v>
      </c>
      <c r="Y218" s="61">
        <v>20.612712860107418</v>
      </c>
      <c r="Z218" s="61">
        <v>216.65359115600589</v>
      </c>
      <c r="AA218" s="61">
        <v>112.43089294433589</v>
      </c>
      <c r="AB218" s="61">
        <v>41.197486877441413</v>
      </c>
      <c r="AC218" s="61">
        <v>160.4762725830079</v>
      </c>
      <c r="AD218" s="61">
        <v>112.43089294433589</v>
      </c>
      <c r="AE218" s="61">
        <v>41.197486877441413</v>
      </c>
      <c r="AF218" s="61">
        <v>160.4762725830079</v>
      </c>
      <c r="AG218" s="61">
        <v>0</v>
      </c>
      <c r="AH218" s="61">
        <v>0</v>
      </c>
      <c r="AI218" s="61">
        <v>272.90716552734381</v>
      </c>
      <c r="AJ218" s="61">
        <v>2.2596709728240971</v>
      </c>
      <c r="AK218" s="61">
        <v>0.82799988985061646</v>
      </c>
      <c r="AL218" s="61">
        <v>270.64749455451971</v>
      </c>
      <c r="AM218" s="60"/>
    </row>
    <row r="219" spans="1:39" ht="14.45">
      <c r="A219">
        <v>179</v>
      </c>
      <c r="B219" t="s">
        <v>884</v>
      </c>
      <c r="C219" t="s">
        <v>885</v>
      </c>
      <c r="D219" t="s">
        <v>885</v>
      </c>
      <c r="E219" t="s">
        <v>2124</v>
      </c>
      <c r="F219" t="s">
        <v>265</v>
      </c>
      <c r="G219" t="s">
        <v>2602</v>
      </c>
      <c r="H219" s="61">
        <v>7257.89306640625</v>
      </c>
      <c r="I219" s="61">
        <v>75.5615234375</v>
      </c>
      <c r="J219" s="61">
        <v>1.0410945415496831</v>
      </c>
      <c r="K219" s="61">
        <v>7182.33154296875</v>
      </c>
      <c r="L219" s="61">
        <v>98.958900451660156</v>
      </c>
      <c r="M219" s="61">
        <v>129.34820556640619</v>
      </c>
      <c r="N219" s="61">
        <v>1.7821729183197019</v>
      </c>
      <c r="O219" s="61">
        <v>0</v>
      </c>
      <c r="P219" s="61">
        <v>0</v>
      </c>
      <c r="Q219" s="61">
        <v>5495.4794921875</v>
      </c>
      <c r="R219" s="61">
        <v>75.71728515625</v>
      </c>
      <c r="S219" s="61">
        <v>0</v>
      </c>
      <c r="T219" s="61">
        <v>0</v>
      </c>
      <c r="U219" s="61">
        <v>6177.0517578125</v>
      </c>
      <c r="V219" s="61">
        <v>85.108062744140625</v>
      </c>
      <c r="W219" s="61">
        <v>1080.84130859375</v>
      </c>
      <c r="X219" s="61">
        <v>2386.204833984375</v>
      </c>
      <c r="Y219" s="61">
        <v>32.877376556396477</v>
      </c>
      <c r="Z219" s="61">
        <v>4871.688232421875</v>
      </c>
      <c r="AA219" s="61">
        <v>4171.5595703125</v>
      </c>
      <c r="AB219" s="61">
        <v>57.476181030273438</v>
      </c>
      <c r="AC219" s="61">
        <v>3086.33349609375</v>
      </c>
      <c r="AD219" s="61">
        <v>6807.7685546875</v>
      </c>
      <c r="AE219" s="61">
        <v>93.798133850097656</v>
      </c>
      <c r="AF219" s="61">
        <v>450.12451171875</v>
      </c>
      <c r="AG219" s="61">
        <v>6249.876953125</v>
      </c>
      <c r="AH219" s="61">
        <v>86.1114501953125</v>
      </c>
      <c r="AI219" s="61">
        <v>1008.01611328125</v>
      </c>
      <c r="AJ219" s="61">
        <v>69.473243713378906</v>
      </c>
      <c r="AK219" s="61">
        <v>0.95720952749252319</v>
      </c>
      <c r="AL219" s="61">
        <v>7188.4198226928711</v>
      </c>
      <c r="AM219" s="60"/>
    </row>
    <row r="220" spans="1:39" ht="14.45">
      <c r="A220">
        <v>191</v>
      </c>
      <c r="B220" t="s">
        <v>887</v>
      </c>
      <c r="C220" t="s">
        <v>888</v>
      </c>
      <c r="D220" t="s">
        <v>888</v>
      </c>
      <c r="E220" t="s">
        <v>2172</v>
      </c>
      <c r="F220" t="s">
        <v>269</v>
      </c>
      <c r="G220" t="s">
        <v>2603</v>
      </c>
      <c r="H220" s="61">
        <v>0</v>
      </c>
      <c r="I220" s="61">
        <v>0</v>
      </c>
      <c r="J220" s="61">
        <v>0</v>
      </c>
      <c r="K220" s="61">
        <v>0</v>
      </c>
      <c r="L220" s="61">
        <v>0</v>
      </c>
      <c r="M220" s="61">
        <v>0</v>
      </c>
      <c r="N220" s="61">
        <v>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61">
        <v>0</v>
      </c>
      <c r="AE220" s="61">
        <v>0</v>
      </c>
      <c r="AF220" s="61">
        <v>0</v>
      </c>
      <c r="AG220" s="61">
        <v>0</v>
      </c>
      <c r="AH220" s="61">
        <v>0</v>
      </c>
      <c r="AI220" s="61">
        <v>0</v>
      </c>
      <c r="AJ220" s="61">
        <v>0</v>
      </c>
      <c r="AK220" s="61">
        <v>0</v>
      </c>
      <c r="AL220" s="61">
        <v>0</v>
      </c>
      <c r="AM220" s="60"/>
    </row>
    <row r="221" spans="1:39" ht="14.45">
      <c r="A221">
        <v>137</v>
      </c>
      <c r="B221" t="s">
        <v>890</v>
      </c>
      <c r="C221" t="s">
        <v>891</v>
      </c>
      <c r="D221" t="s">
        <v>891</v>
      </c>
      <c r="E221" t="s">
        <v>2140</v>
      </c>
      <c r="F221" t="s">
        <v>304</v>
      </c>
      <c r="G221" t="s">
        <v>2604</v>
      </c>
      <c r="H221" s="61">
        <v>34749.9140625</v>
      </c>
      <c r="I221" s="61">
        <v>7579.9306640625</v>
      </c>
      <c r="J221" s="61">
        <v>21.812803268432621</v>
      </c>
      <c r="K221" s="61">
        <v>27169.984375</v>
      </c>
      <c r="L221" s="61">
        <v>78.18719482421875</v>
      </c>
      <c r="M221" s="61">
        <v>180.5493469238281</v>
      </c>
      <c r="N221" s="61">
        <v>0.51956772804260254</v>
      </c>
      <c r="O221" s="61">
        <v>1.1619067192077639</v>
      </c>
      <c r="P221" s="61">
        <v>3.3436247613281012E-3</v>
      </c>
      <c r="Q221" s="61">
        <v>0</v>
      </c>
      <c r="R221" s="61">
        <v>0</v>
      </c>
      <c r="S221" s="61">
        <v>0</v>
      </c>
      <c r="T221" s="61">
        <v>0</v>
      </c>
      <c r="U221" s="61">
        <v>9193.41796875</v>
      </c>
      <c r="V221" s="61">
        <v>26.4559440612793</v>
      </c>
      <c r="W221" s="61">
        <v>25556.49609375</v>
      </c>
      <c r="X221" s="61">
        <v>7916.904296875</v>
      </c>
      <c r="Y221" s="61">
        <v>22.782514572143551</v>
      </c>
      <c r="Z221" s="61">
        <v>26833.009765625</v>
      </c>
      <c r="AA221" s="61">
        <v>8963.83984375</v>
      </c>
      <c r="AB221" s="61">
        <v>25.795286178588871</v>
      </c>
      <c r="AC221" s="61">
        <v>25786.07421875</v>
      </c>
      <c r="AD221" s="61">
        <v>12600.08984375</v>
      </c>
      <c r="AE221" s="61">
        <v>36.259342193603523</v>
      </c>
      <c r="AF221" s="61">
        <v>22149.82421875</v>
      </c>
      <c r="AG221" s="61">
        <v>22995.1328125</v>
      </c>
      <c r="AH221" s="61">
        <v>66.173210144042969</v>
      </c>
      <c r="AI221" s="61">
        <v>11754.78125</v>
      </c>
      <c r="AJ221" s="61">
        <v>261.11004638671881</v>
      </c>
      <c r="AK221" s="61">
        <v>0.75139766931533813</v>
      </c>
      <c r="AL221" s="61">
        <v>34488.804016113281</v>
      </c>
      <c r="AM221" s="60"/>
    </row>
    <row r="222" spans="1:39" ht="14.45">
      <c r="A222">
        <v>224</v>
      </c>
      <c r="B222" t="s">
        <v>892</v>
      </c>
      <c r="C222" t="s">
        <v>893</v>
      </c>
      <c r="D222" t="s">
        <v>894</v>
      </c>
      <c r="E222" t="s">
        <v>2135</v>
      </c>
      <c r="F222" t="s">
        <v>265</v>
      </c>
      <c r="G222" t="s">
        <v>2605</v>
      </c>
      <c r="H222" s="61">
        <v>545.20477294921875</v>
      </c>
      <c r="I222" s="61">
        <v>0</v>
      </c>
      <c r="J222" s="61">
        <v>0</v>
      </c>
      <c r="K222" s="61">
        <v>0</v>
      </c>
      <c r="L222" s="61">
        <v>0</v>
      </c>
      <c r="M222" s="61">
        <v>0</v>
      </c>
      <c r="N222" s="61">
        <v>0</v>
      </c>
      <c r="O222" s="61">
        <v>0</v>
      </c>
      <c r="P222" s="61">
        <v>0</v>
      </c>
      <c r="Q222" s="61">
        <v>15.718385696411129</v>
      </c>
      <c r="R222" s="61">
        <v>2.8830242156982422</v>
      </c>
      <c r="S222" s="61">
        <v>0</v>
      </c>
      <c r="T222" s="61">
        <v>0</v>
      </c>
      <c r="U222" s="61">
        <v>332.37203979492188</v>
      </c>
      <c r="V222" s="61">
        <v>60.962791442871087</v>
      </c>
      <c r="W222" s="61">
        <v>212.8327331542969</v>
      </c>
      <c r="X222" s="61">
        <v>20.671648025512699</v>
      </c>
      <c r="Y222" s="61">
        <v>3.7915382385253911</v>
      </c>
      <c r="Z222" s="61">
        <v>524.53312492370605</v>
      </c>
      <c r="AA222" s="61">
        <v>20.671648025512699</v>
      </c>
      <c r="AB222" s="61">
        <v>3.7915382385253911</v>
      </c>
      <c r="AC222" s="61">
        <v>524.53312492370605</v>
      </c>
      <c r="AD222" s="61">
        <v>332.37203979492188</v>
      </c>
      <c r="AE222" s="61">
        <v>60.962791442871087</v>
      </c>
      <c r="AF222" s="61">
        <v>212.8327331542969</v>
      </c>
      <c r="AG222" s="61">
        <v>494.00503540039063</v>
      </c>
      <c r="AH222" s="61">
        <v>90.609077453613281</v>
      </c>
      <c r="AI222" s="61">
        <v>51.199737548828118</v>
      </c>
      <c r="AJ222" s="61">
        <v>0</v>
      </c>
      <c r="AK222" s="61">
        <v>0</v>
      </c>
      <c r="AL222" s="61">
        <v>545.20477294921875</v>
      </c>
      <c r="AM222" s="60"/>
    </row>
    <row r="223" spans="1:39" ht="14.45">
      <c r="A223">
        <v>15</v>
      </c>
      <c r="B223" t="s">
        <v>895</v>
      </c>
      <c r="C223" t="s">
        <v>896</v>
      </c>
      <c r="D223" t="s">
        <v>896</v>
      </c>
      <c r="E223" t="s">
        <v>2126</v>
      </c>
      <c r="F223" t="s">
        <v>269</v>
      </c>
      <c r="G223" t="s">
        <v>2606</v>
      </c>
      <c r="H223" s="61">
        <v>80039.4453125</v>
      </c>
      <c r="I223" s="61">
        <v>27626.935546875</v>
      </c>
      <c r="J223" s="61">
        <v>34.516651153564453</v>
      </c>
      <c r="K223" s="61">
        <v>52412.5078125</v>
      </c>
      <c r="L223" s="61">
        <v>65.483352661132813</v>
      </c>
      <c r="M223" s="61">
        <v>27909.75</v>
      </c>
      <c r="N223" s="61">
        <v>34.8699951171875</v>
      </c>
      <c r="O223" s="61">
        <v>2432.019775390625</v>
      </c>
      <c r="P223" s="61">
        <v>3.0385265350341801</v>
      </c>
      <c r="Q223" s="61">
        <v>49309.890625</v>
      </c>
      <c r="R223" s="61">
        <v>61.606986999511719</v>
      </c>
      <c r="S223" s="61">
        <v>0</v>
      </c>
      <c r="T223" s="61">
        <v>0</v>
      </c>
      <c r="U223" s="61">
        <v>14840.5791015625</v>
      </c>
      <c r="V223" s="61">
        <v>18.541582107543949</v>
      </c>
      <c r="W223" s="61">
        <v>65198.8662109375</v>
      </c>
      <c r="X223" s="61">
        <v>35704.6875</v>
      </c>
      <c r="Y223" s="61">
        <v>44.608863830566413</v>
      </c>
      <c r="Z223" s="61">
        <v>44334.7578125</v>
      </c>
      <c r="AA223" s="61">
        <v>33066.83203125</v>
      </c>
      <c r="AB223" s="61">
        <v>41.31317138671875</v>
      </c>
      <c r="AC223" s="61">
        <v>46972.61328125</v>
      </c>
      <c r="AD223" s="61">
        <v>44982.24609375</v>
      </c>
      <c r="AE223" s="61">
        <v>56.200099945068359</v>
      </c>
      <c r="AF223" s="61">
        <v>35057.19921875</v>
      </c>
      <c r="AG223" s="61">
        <v>5619.5537109375</v>
      </c>
      <c r="AH223" s="61">
        <v>7.0209798812866211</v>
      </c>
      <c r="AI223" s="61">
        <v>74419.8916015625</v>
      </c>
      <c r="AJ223" s="61">
        <v>18629.181640625</v>
      </c>
      <c r="AK223" s="61">
        <v>23.27500152587891</v>
      </c>
      <c r="AL223" s="61">
        <v>61410.263671875</v>
      </c>
      <c r="AM223" s="60"/>
    </row>
    <row r="224" spans="1:39" ht="14.45">
      <c r="A224">
        <v>17</v>
      </c>
      <c r="B224" t="s">
        <v>898</v>
      </c>
      <c r="C224" t="s">
        <v>899</v>
      </c>
      <c r="D224" t="s">
        <v>899</v>
      </c>
      <c r="E224" t="s">
        <v>2172</v>
      </c>
      <c r="F224" t="s">
        <v>265</v>
      </c>
      <c r="G224" t="s">
        <v>2607</v>
      </c>
      <c r="H224" s="61">
        <v>0</v>
      </c>
      <c r="I224" s="61">
        <v>0</v>
      </c>
      <c r="J224" s="61">
        <v>0</v>
      </c>
      <c r="K224" s="61">
        <v>0</v>
      </c>
      <c r="L224" s="61">
        <v>0</v>
      </c>
      <c r="M224" s="61">
        <v>0</v>
      </c>
      <c r="N224" s="61">
        <v>0</v>
      </c>
      <c r="O224" s="61">
        <v>0</v>
      </c>
      <c r="P224" s="61">
        <v>0</v>
      </c>
      <c r="Q224" s="61">
        <v>0</v>
      </c>
      <c r="R224" s="61">
        <v>0</v>
      </c>
      <c r="S224" s="61">
        <v>0</v>
      </c>
      <c r="T224" s="61">
        <v>0</v>
      </c>
      <c r="U224" s="61">
        <v>0</v>
      </c>
      <c r="V224" s="61">
        <v>0</v>
      </c>
      <c r="W224" s="61">
        <v>0</v>
      </c>
      <c r="X224" s="61">
        <v>0</v>
      </c>
      <c r="Y224" s="61">
        <v>0</v>
      </c>
      <c r="Z224" s="61">
        <v>0</v>
      </c>
      <c r="AA224" s="61">
        <v>0</v>
      </c>
      <c r="AB224" s="61">
        <v>0</v>
      </c>
      <c r="AC224" s="61">
        <v>0</v>
      </c>
      <c r="AD224" s="61">
        <v>0</v>
      </c>
      <c r="AE224" s="61">
        <v>0</v>
      </c>
      <c r="AF224" s="61">
        <v>0</v>
      </c>
      <c r="AG224" s="61">
        <v>0</v>
      </c>
      <c r="AH224" s="61">
        <v>0</v>
      </c>
      <c r="AI224" s="61">
        <v>0</v>
      </c>
      <c r="AJ224" s="61">
        <v>0</v>
      </c>
      <c r="AK224" s="61">
        <v>0</v>
      </c>
      <c r="AL224" s="61">
        <v>0</v>
      </c>
      <c r="AM224" s="60"/>
    </row>
    <row r="225" spans="1:39" ht="14.45">
      <c r="A225">
        <v>122</v>
      </c>
      <c r="B225" t="s">
        <v>900</v>
      </c>
      <c r="C225" t="s">
        <v>901</v>
      </c>
      <c r="D225" t="s">
        <v>902</v>
      </c>
      <c r="E225" t="s">
        <v>2135</v>
      </c>
      <c r="F225" t="s">
        <v>265</v>
      </c>
      <c r="G225" t="s">
        <v>2608</v>
      </c>
      <c r="H225" s="61">
        <v>0</v>
      </c>
      <c r="I225" s="61">
        <v>0</v>
      </c>
      <c r="J225" s="61">
        <v>0</v>
      </c>
      <c r="K225" s="61">
        <v>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61">
        <v>0</v>
      </c>
      <c r="AE225" s="61">
        <v>0</v>
      </c>
      <c r="AF225" s="61">
        <v>0</v>
      </c>
      <c r="AG225" s="61">
        <v>0</v>
      </c>
      <c r="AH225" s="61">
        <v>0</v>
      </c>
      <c r="AI225" s="61">
        <v>0</v>
      </c>
      <c r="AJ225" s="61">
        <v>0</v>
      </c>
      <c r="AK225" s="61">
        <v>0</v>
      </c>
      <c r="AL225" s="61">
        <v>0</v>
      </c>
      <c r="AM225" s="60"/>
    </row>
    <row r="226" spans="1:39" ht="14.45">
      <c r="A226">
        <v>220</v>
      </c>
      <c r="B226" t="s">
        <v>903</v>
      </c>
      <c r="C226" t="s">
        <v>904</v>
      </c>
      <c r="D226" t="s">
        <v>905</v>
      </c>
      <c r="E226" t="s">
        <v>2108</v>
      </c>
      <c r="F226" t="s">
        <v>215</v>
      </c>
      <c r="G226" t="s">
        <v>2609</v>
      </c>
      <c r="H226" s="61">
        <v>0</v>
      </c>
      <c r="I226" s="61">
        <v>0</v>
      </c>
      <c r="J226" s="61">
        <v>0</v>
      </c>
      <c r="K226" s="61">
        <v>0</v>
      </c>
      <c r="L226" s="61">
        <v>0</v>
      </c>
      <c r="M226" s="61">
        <v>0</v>
      </c>
      <c r="N226" s="61">
        <v>0</v>
      </c>
      <c r="O226" s="61">
        <v>0</v>
      </c>
      <c r="P226" s="61">
        <v>0</v>
      </c>
      <c r="Q226" s="61">
        <v>0</v>
      </c>
      <c r="R226" s="61">
        <v>0</v>
      </c>
      <c r="S226" s="61">
        <v>0</v>
      </c>
      <c r="T226" s="61">
        <v>0</v>
      </c>
      <c r="U226" s="61">
        <v>0</v>
      </c>
      <c r="V226" s="61">
        <v>0</v>
      </c>
      <c r="W226" s="61">
        <v>0</v>
      </c>
      <c r="X226" s="61">
        <v>0</v>
      </c>
      <c r="Y226" s="61">
        <v>0</v>
      </c>
      <c r="Z226" s="61">
        <v>0</v>
      </c>
      <c r="AA226" s="61">
        <v>0</v>
      </c>
      <c r="AB226" s="61">
        <v>0</v>
      </c>
      <c r="AC226" s="61">
        <v>0</v>
      </c>
      <c r="AD226" s="61">
        <v>0</v>
      </c>
      <c r="AE226" s="61">
        <v>0</v>
      </c>
      <c r="AF226" s="61">
        <v>0</v>
      </c>
      <c r="AG226" s="61">
        <v>0</v>
      </c>
      <c r="AH226" s="61">
        <v>0</v>
      </c>
      <c r="AI226" s="61">
        <v>0</v>
      </c>
      <c r="AJ226" s="61">
        <v>0</v>
      </c>
      <c r="AK226" s="61">
        <v>0</v>
      </c>
      <c r="AL226" s="61">
        <v>0</v>
      </c>
      <c r="AM226" s="60"/>
    </row>
    <row r="227" spans="1:39" ht="14.45">
      <c r="A227">
        <v>290</v>
      </c>
      <c r="B227" t="s">
        <v>907</v>
      </c>
      <c r="C227" t="s">
        <v>908</v>
      </c>
      <c r="D227" t="s">
        <v>908</v>
      </c>
      <c r="E227" t="s">
        <v>2123</v>
      </c>
      <c r="F227" t="s">
        <v>261</v>
      </c>
      <c r="G227" t="s">
        <v>2610</v>
      </c>
      <c r="H227" s="61">
        <v>4591.0185546875</v>
      </c>
      <c r="I227" s="61">
        <v>37.820156097412109</v>
      </c>
      <c r="J227" s="61">
        <v>0.82378572225570679</v>
      </c>
      <c r="K227" s="61">
        <v>4553.1982421875</v>
      </c>
      <c r="L227" s="61">
        <v>99.17620849609375</v>
      </c>
      <c r="M227" s="61">
        <v>0</v>
      </c>
      <c r="N227" s="61">
        <v>0</v>
      </c>
      <c r="O227" s="61">
        <v>0</v>
      </c>
      <c r="P227" s="61">
        <v>0</v>
      </c>
      <c r="Q227" s="61">
        <v>0</v>
      </c>
      <c r="R227" s="61">
        <v>0</v>
      </c>
      <c r="S227" s="61">
        <v>0</v>
      </c>
      <c r="T227" s="61">
        <v>0</v>
      </c>
      <c r="U227" s="61">
        <v>3989.1181640625</v>
      </c>
      <c r="V227" s="61">
        <v>86.889610290527344</v>
      </c>
      <c r="W227" s="61">
        <v>601.900390625</v>
      </c>
      <c r="X227" s="61">
        <v>3595.7646484375</v>
      </c>
      <c r="Y227" s="61">
        <v>78.32171630859375</v>
      </c>
      <c r="Z227" s="61">
        <v>995.25390625</v>
      </c>
      <c r="AA227" s="61">
        <v>535.560791015625</v>
      </c>
      <c r="AB227" s="61">
        <v>11.665402412414551</v>
      </c>
      <c r="AC227" s="61">
        <v>4055.457763671875</v>
      </c>
      <c r="AD227" s="61">
        <v>4520.53515625</v>
      </c>
      <c r="AE227" s="61">
        <v>98.464759826660156</v>
      </c>
      <c r="AF227" s="61">
        <v>70.4833984375</v>
      </c>
      <c r="AG227" s="61">
        <v>761.02545166015625</v>
      </c>
      <c r="AH227" s="61">
        <v>16.576396942138668</v>
      </c>
      <c r="AI227" s="61">
        <v>3829.9931030273442</v>
      </c>
      <c r="AJ227" s="61">
        <v>0</v>
      </c>
      <c r="AK227" s="61">
        <v>0</v>
      </c>
      <c r="AL227" s="61">
        <v>4591.0185546875</v>
      </c>
      <c r="AM227" s="60"/>
    </row>
    <row r="228" spans="1:39" ht="14.45">
      <c r="A228">
        <v>196</v>
      </c>
      <c r="B228" t="s">
        <v>910</v>
      </c>
      <c r="C228" t="s">
        <v>911</v>
      </c>
      <c r="D228" t="s">
        <v>912</v>
      </c>
      <c r="E228" t="s">
        <v>2126</v>
      </c>
      <c r="F228" t="s">
        <v>265</v>
      </c>
      <c r="G228" t="s">
        <v>2611</v>
      </c>
      <c r="H228" s="61">
        <v>20125.265625</v>
      </c>
      <c r="I228" s="61">
        <v>2048.806640625</v>
      </c>
      <c r="J228" s="61">
        <v>10.180271148681641</v>
      </c>
      <c r="K228" s="61">
        <v>18076.458984375</v>
      </c>
      <c r="L228" s="61">
        <v>89.819732666015625</v>
      </c>
      <c r="M228" s="61">
        <v>1383.368408203125</v>
      </c>
      <c r="N228" s="61">
        <v>6.8737893104553223</v>
      </c>
      <c r="O228" s="61">
        <v>2147.49560546875</v>
      </c>
      <c r="P228" s="61">
        <v>10.670644760131839</v>
      </c>
      <c r="Q228" s="61">
        <v>16047.2353515625</v>
      </c>
      <c r="R228" s="61">
        <v>79.736763000488281</v>
      </c>
      <c r="S228" s="61">
        <v>0</v>
      </c>
      <c r="T228" s="61">
        <v>0</v>
      </c>
      <c r="U228" s="61">
        <v>16139.1650390625</v>
      </c>
      <c r="V228" s="61">
        <v>80.193550109863281</v>
      </c>
      <c r="W228" s="61">
        <v>3986.1005859375</v>
      </c>
      <c r="X228" s="61">
        <v>2899.703369140625</v>
      </c>
      <c r="Y228" s="61">
        <v>14.408273696899411</v>
      </c>
      <c r="Z228" s="61">
        <v>17225.562255859379</v>
      </c>
      <c r="AA228" s="61">
        <v>1672.1787109375</v>
      </c>
      <c r="AB228" s="61">
        <v>8.3088531494140625</v>
      </c>
      <c r="AC228" s="61">
        <v>18453.0869140625</v>
      </c>
      <c r="AD228" s="61">
        <v>16995.9296875</v>
      </c>
      <c r="AE228" s="61">
        <v>84.450706481933594</v>
      </c>
      <c r="AF228" s="61">
        <v>3129.3359375</v>
      </c>
      <c r="AG228" s="61">
        <v>12334.083984375</v>
      </c>
      <c r="AH228" s="61">
        <v>61.286563873291023</v>
      </c>
      <c r="AI228" s="61">
        <v>7791.181640625</v>
      </c>
      <c r="AJ228" s="61">
        <v>272.73477172851563</v>
      </c>
      <c r="AK228" s="61">
        <v>1.355185866355896</v>
      </c>
      <c r="AL228" s="61">
        <v>19852.530853271481</v>
      </c>
      <c r="AM228" s="60"/>
    </row>
    <row r="229" spans="1:39" ht="14.45">
      <c r="A229">
        <v>299</v>
      </c>
      <c r="B229" t="s">
        <v>914</v>
      </c>
      <c r="C229" t="s">
        <v>915</v>
      </c>
      <c r="D229" t="s">
        <v>915</v>
      </c>
      <c r="E229" t="s">
        <v>2108</v>
      </c>
      <c r="F229" t="s">
        <v>224</v>
      </c>
      <c r="G229" t="s">
        <v>2612</v>
      </c>
      <c r="H229" s="61">
        <v>4404.3271484375</v>
      </c>
      <c r="I229" s="61">
        <v>0</v>
      </c>
      <c r="J229" s="61">
        <v>0</v>
      </c>
      <c r="K229" s="61">
        <v>0</v>
      </c>
      <c r="L229" s="61">
        <v>0</v>
      </c>
      <c r="M229" s="61">
        <v>2.8667302131652832</v>
      </c>
      <c r="N229" s="61">
        <v>6.5088950097560883E-2</v>
      </c>
      <c r="O229" s="61">
        <v>0</v>
      </c>
      <c r="P229" s="61">
        <v>0</v>
      </c>
      <c r="Q229" s="61">
        <v>2581.341796875</v>
      </c>
      <c r="R229" s="61">
        <v>58.609218597412109</v>
      </c>
      <c r="S229" s="61">
        <v>1817.002563476562</v>
      </c>
      <c r="T229" s="61">
        <v>41.254940032958977</v>
      </c>
      <c r="U229" s="61">
        <v>4301.4248046875</v>
      </c>
      <c r="V229" s="61">
        <v>97.663604736328125</v>
      </c>
      <c r="W229" s="61">
        <v>102.90234375</v>
      </c>
      <c r="X229" s="61">
        <v>269.40240478515619</v>
      </c>
      <c r="Y229" s="61">
        <v>6.1167664527893066</v>
      </c>
      <c r="Z229" s="61">
        <v>4134.9247436523438</v>
      </c>
      <c r="AA229" s="61">
        <v>457.57608032226563</v>
      </c>
      <c r="AB229" s="61">
        <v>10.38923931121826</v>
      </c>
      <c r="AC229" s="61">
        <v>3946.7510681152339</v>
      </c>
      <c r="AD229" s="61">
        <v>4386.37841796875</v>
      </c>
      <c r="AE229" s="61">
        <v>99.592475891113281</v>
      </c>
      <c r="AF229" s="61">
        <v>17.94873046875</v>
      </c>
      <c r="AG229" s="61">
        <v>4148.791015625</v>
      </c>
      <c r="AH229" s="61">
        <v>94.198066711425781</v>
      </c>
      <c r="AI229" s="61">
        <v>255.5361328125</v>
      </c>
      <c r="AJ229" s="61">
        <v>12.57742500305176</v>
      </c>
      <c r="AK229" s="61">
        <v>0.28556972742080688</v>
      </c>
      <c r="AL229" s="61">
        <v>4391.7497234344482</v>
      </c>
      <c r="AM229" s="60"/>
    </row>
    <row r="230" spans="1:39" ht="14.45">
      <c r="A230">
        <v>304</v>
      </c>
      <c r="B230" t="s">
        <v>917</v>
      </c>
      <c r="C230" t="s">
        <v>918</v>
      </c>
      <c r="D230" t="s">
        <v>919</v>
      </c>
      <c r="E230" t="s">
        <v>2126</v>
      </c>
      <c r="F230" t="s">
        <v>269</v>
      </c>
      <c r="G230" t="s">
        <v>2613</v>
      </c>
      <c r="H230" s="61">
        <v>0</v>
      </c>
      <c r="I230" s="61">
        <v>0</v>
      </c>
      <c r="J230" s="61">
        <v>0</v>
      </c>
      <c r="K230" s="61">
        <v>0</v>
      </c>
      <c r="L230" s="61">
        <v>0</v>
      </c>
      <c r="M230" s="61">
        <v>0</v>
      </c>
      <c r="N230" s="61">
        <v>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61">
        <v>0</v>
      </c>
      <c r="AE230" s="61">
        <v>0</v>
      </c>
      <c r="AF230" s="61">
        <v>0</v>
      </c>
      <c r="AG230" s="61">
        <v>0</v>
      </c>
      <c r="AH230" s="61">
        <v>0</v>
      </c>
      <c r="AI230" s="61">
        <v>0</v>
      </c>
      <c r="AJ230" s="61">
        <v>0</v>
      </c>
      <c r="AK230" s="61">
        <v>0</v>
      </c>
      <c r="AL230" s="61">
        <v>0</v>
      </c>
      <c r="AM230" s="60"/>
    </row>
    <row r="231" spans="1:39" ht="14.45">
      <c r="A231">
        <v>207</v>
      </c>
      <c r="B231" t="s">
        <v>921</v>
      </c>
      <c r="C231" t="s">
        <v>922</v>
      </c>
      <c r="D231" t="s">
        <v>923</v>
      </c>
      <c r="E231" t="s">
        <v>2140</v>
      </c>
      <c r="F231" t="s">
        <v>220</v>
      </c>
      <c r="G231" t="s">
        <v>2614</v>
      </c>
      <c r="H231" s="61">
        <v>1413.3095703125</v>
      </c>
      <c r="I231" s="61">
        <v>0</v>
      </c>
      <c r="J231" s="61">
        <v>0</v>
      </c>
      <c r="K231" s="61">
        <v>0</v>
      </c>
      <c r="L231" s="61">
        <v>0</v>
      </c>
      <c r="M231" s="61">
        <v>0</v>
      </c>
      <c r="N231" s="61">
        <v>0</v>
      </c>
      <c r="O231" s="61">
        <v>0</v>
      </c>
      <c r="P231" s="61">
        <v>0</v>
      </c>
      <c r="Q231" s="61">
        <v>330.52313232421881</v>
      </c>
      <c r="R231" s="61">
        <v>23.3864631652832</v>
      </c>
      <c r="S231" s="61">
        <v>1052.957153320312</v>
      </c>
      <c r="T231" s="61">
        <v>74.502937316894531</v>
      </c>
      <c r="U231" s="61">
        <v>1413.3095703125</v>
      </c>
      <c r="V231" s="61">
        <v>100</v>
      </c>
      <c r="W231" s="61">
        <v>0</v>
      </c>
      <c r="X231" s="61">
        <v>611.693603515625</v>
      </c>
      <c r="Y231" s="61">
        <v>43.280937194824219</v>
      </c>
      <c r="Z231" s="61">
        <v>801.615966796875</v>
      </c>
      <c r="AA231" s="61">
        <v>284.10870361328119</v>
      </c>
      <c r="AB231" s="61">
        <v>20.10236740112305</v>
      </c>
      <c r="AC231" s="61">
        <v>1129.200866699219</v>
      </c>
      <c r="AD231" s="61">
        <v>1413.3095703125</v>
      </c>
      <c r="AE231" s="61">
        <v>100</v>
      </c>
      <c r="AF231" s="61">
        <v>0</v>
      </c>
      <c r="AG231" s="61">
        <v>690.91302490234375</v>
      </c>
      <c r="AH231" s="61">
        <v>48.886177062988281</v>
      </c>
      <c r="AI231" s="61">
        <v>722.39654541015625</v>
      </c>
      <c r="AJ231" s="61">
        <v>2.4988434314727779</v>
      </c>
      <c r="AK231" s="61">
        <v>0.1768079400062561</v>
      </c>
      <c r="AL231" s="61">
        <v>1410.810726881027</v>
      </c>
      <c r="AM231" s="60"/>
    </row>
    <row r="232" spans="1:39" ht="14.45">
      <c r="A232">
        <v>68</v>
      </c>
      <c r="B232" t="s">
        <v>925</v>
      </c>
      <c r="C232" t="s">
        <v>926</v>
      </c>
      <c r="D232" t="s">
        <v>926</v>
      </c>
      <c r="E232" t="s">
        <v>2164</v>
      </c>
      <c r="F232" t="s">
        <v>304</v>
      </c>
      <c r="G232" t="s">
        <v>2615</v>
      </c>
      <c r="H232" s="61">
        <v>27797.732421875</v>
      </c>
      <c r="I232" s="61">
        <v>3164.927734375</v>
      </c>
      <c r="J232" s="61">
        <v>11.385560989379879</v>
      </c>
      <c r="K232" s="61">
        <v>24632.8046875</v>
      </c>
      <c r="L232" s="61">
        <v>88.61444091796875</v>
      </c>
      <c r="M232" s="61">
        <v>0</v>
      </c>
      <c r="N232" s="61">
        <v>0</v>
      </c>
      <c r="O232" s="61">
        <v>0</v>
      </c>
      <c r="P232" s="61">
        <v>0</v>
      </c>
      <c r="Q232" s="61">
        <v>0</v>
      </c>
      <c r="R232" s="61">
        <v>0</v>
      </c>
      <c r="S232" s="61">
        <v>0</v>
      </c>
      <c r="T232" s="61">
        <v>0</v>
      </c>
      <c r="U232" s="61">
        <v>13477.9091796875</v>
      </c>
      <c r="V232" s="61">
        <v>48.485641479492188</v>
      </c>
      <c r="W232" s="61">
        <v>14319.8232421875</v>
      </c>
      <c r="X232" s="61">
        <v>4085.55908203125</v>
      </c>
      <c r="Y232" s="61">
        <v>14.69745445251465</v>
      </c>
      <c r="Z232" s="61">
        <v>23712.17333984375</v>
      </c>
      <c r="AA232" s="61">
        <v>1779.303344726562</v>
      </c>
      <c r="AB232" s="61">
        <v>6.4008936882019043</v>
      </c>
      <c r="AC232" s="61">
        <v>26018.429077148441</v>
      </c>
      <c r="AD232" s="61">
        <v>16535.630859375</v>
      </c>
      <c r="AE232" s="61">
        <v>59.485538482666023</v>
      </c>
      <c r="AF232" s="61">
        <v>11262.1015625</v>
      </c>
      <c r="AG232" s="61">
        <v>19554.333984375</v>
      </c>
      <c r="AH232" s="61">
        <v>70.345069885253906</v>
      </c>
      <c r="AI232" s="61">
        <v>8243.3984375</v>
      </c>
      <c r="AJ232" s="61">
        <v>12.755302429199221</v>
      </c>
      <c r="AK232" s="61">
        <v>4.5886125415563583E-2</v>
      </c>
      <c r="AL232" s="61">
        <v>27784.977119445801</v>
      </c>
      <c r="AM232" s="60"/>
    </row>
    <row r="233" spans="1:39" ht="14.45">
      <c r="A233">
        <v>186</v>
      </c>
      <c r="B233" t="s">
        <v>927</v>
      </c>
      <c r="C233" t="s">
        <v>928</v>
      </c>
      <c r="D233" t="s">
        <v>928</v>
      </c>
      <c r="E233" t="s">
        <v>2108</v>
      </c>
      <c r="F233" t="s">
        <v>229</v>
      </c>
      <c r="G233" t="s">
        <v>2616</v>
      </c>
      <c r="H233" s="61">
        <v>0</v>
      </c>
      <c r="I233" s="61">
        <v>0</v>
      </c>
      <c r="J233" s="61">
        <v>0</v>
      </c>
      <c r="K233" s="61">
        <v>0</v>
      </c>
      <c r="L233" s="61">
        <v>0</v>
      </c>
      <c r="M233" s="61">
        <v>0</v>
      </c>
      <c r="N233" s="61">
        <v>0</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61">
        <v>0</v>
      </c>
      <c r="AE233" s="61">
        <v>0</v>
      </c>
      <c r="AF233" s="61">
        <v>0</v>
      </c>
      <c r="AG233" s="61">
        <v>0</v>
      </c>
      <c r="AH233" s="61">
        <v>0</v>
      </c>
      <c r="AI233" s="61">
        <v>0</v>
      </c>
      <c r="AJ233" s="61">
        <v>0</v>
      </c>
      <c r="AK233" s="61">
        <v>0</v>
      </c>
      <c r="AL233" s="61">
        <v>0</v>
      </c>
      <c r="AM233" s="60"/>
    </row>
    <row r="234" spans="1:39" ht="14.45">
      <c r="A234">
        <v>258</v>
      </c>
      <c r="B234" t="s">
        <v>929</v>
      </c>
      <c r="C234" t="s">
        <v>930</v>
      </c>
      <c r="D234" t="s">
        <v>930</v>
      </c>
      <c r="E234" t="s">
        <v>2129</v>
      </c>
      <c r="F234" t="s">
        <v>240</v>
      </c>
      <c r="G234" t="s">
        <v>2617</v>
      </c>
      <c r="H234" s="61">
        <v>46136.93359375</v>
      </c>
      <c r="I234" s="61">
        <v>10777.8544921875</v>
      </c>
      <c r="J234" s="61">
        <v>23.360578536987301</v>
      </c>
      <c r="K234" s="61">
        <v>35359.078125</v>
      </c>
      <c r="L234" s="61">
        <v>76.639419555664063</v>
      </c>
      <c r="M234" s="61">
        <v>11.416598320007321</v>
      </c>
      <c r="N234" s="61">
        <v>2.474503219127655E-2</v>
      </c>
      <c r="O234" s="61">
        <v>0</v>
      </c>
      <c r="P234" s="61">
        <v>0</v>
      </c>
      <c r="Q234" s="61">
        <v>0</v>
      </c>
      <c r="R234" s="61">
        <v>0</v>
      </c>
      <c r="S234" s="61">
        <v>0</v>
      </c>
      <c r="T234" s="61">
        <v>0</v>
      </c>
      <c r="U234" s="61">
        <v>21391.357421875</v>
      </c>
      <c r="V234" s="61">
        <v>46.36492919921875</v>
      </c>
      <c r="W234" s="61">
        <v>24745.576171875</v>
      </c>
      <c r="X234" s="61">
        <v>4926.62451171875</v>
      </c>
      <c r="Y234" s="61">
        <v>10.67826557159424</v>
      </c>
      <c r="Z234" s="61">
        <v>41210.30908203125</v>
      </c>
      <c r="AA234" s="61">
        <v>4852.09423828125</v>
      </c>
      <c r="AB234" s="61">
        <v>10.51672458648682</v>
      </c>
      <c r="AC234" s="61">
        <v>41284.83935546875</v>
      </c>
      <c r="AD234" s="61">
        <v>21475.23046875</v>
      </c>
      <c r="AE234" s="61">
        <v>46.546722412109382</v>
      </c>
      <c r="AF234" s="61">
        <v>24661.703125</v>
      </c>
      <c r="AG234" s="61">
        <v>23487.16015625</v>
      </c>
      <c r="AH234" s="61">
        <v>50.907497406005859</v>
      </c>
      <c r="AI234" s="61">
        <v>22649.7734375</v>
      </c>
      <c r="AJ234" s="61">
        <v>531.15472412109375</v>
      </c>
      <c r="AK234" s="61">
        <v>1.1512571573257451</v>
      </c>
      <c r="AL234" s="61">
        <v>45605.778869628914</v>
      </c>
      <c r="AM234" s="60"/>
    </row>
    <row r="235" spans="1:39" ht="14.45">
      <c r="A235">
        <v>246</v>
      </c>
      <c r="B235" t="s">
        <v>931</v>
      </c>
      <c r="C235" t="s">
        <v>932</v>
      </c>
      <c r="D235" t="s">
        <v>932</v>
      </c>
      <c r="E235" t="s">
        <v>2110</v>
      </c>
      <c r="F235" t="s">
        <v>220</v>
      </c>
      <c r="G235" t="s">
        <v>2618</v>
      </c>
      <c r="H235" s="61">
        <v>837.00067138671875</v>
      </c>
      <c r="I235" s="61">
        <v>363.13827514648438</v>
      </c>
      <c r="J235" s="61">
        <v>43.385662078857422</v>
      </c>
      <c r="K235" s="61">
        <v>473.86239624023438</v>
      </c>
      <c r="L235" s="61">
        <v>56.614337921142578</v>
      </c>
      <c r="M235" s="61">
        <v>0</v>
      </c>
      <c r="N235" s="61">
        <v>0</v>
      </c>
      <c r="O235" s="61">
        <v>0</v>
      </c>
      <c r="P235" s="61">
        <v>0</v>
      </c>
      <c r="Q235" s="61">
        <v>0</v>
      </c>
      <c r="R235" s="61">
        <v>0</v>
      </c>
      <c r="S235" s="61">
        <v>0</v>
      </c>
      <c r="T235" s="61">
        <v>0</v>
      </c>
      <c r="U235" s="61">
        <v>0</v>
      </c>
      <c r="V235" s="61">
        <v>0</v>
      </c>
      <c r="W235" s="61">
        <v>837.00067138671875</v>
      </c>
      <c r="X235" s="61">
        <v>76.669578552246094</v>
      </c>
      <c r="Y235" s="61">
        <v>9.1600379943847656</v>
      </c>
      <c r="Z235" s="61">
        <v>760.33109283447266</v>
      </c>
      <c r="AA235" s="61">
        <v>410.15594482421881</v>
      </c>
      <c r="AB235" s="61">
        <v>49.003063201904297</v>
      </c>
      <c r="AC235" s="61">
        <v>426.84472656249989</v>
      </c>
      <c r="AD235" s="61">
        <v>410.15594482421881</v>
      </c>
      <c r="AE235" s="61">
        <v>49.003063201904297</v>
      </c>
      <c r="AF235" s="61">
        <v>426.84472656249989</v>
      </c>
      <c r="AG235" s="61">
        <v>0</v>
      </c>
      <c r="AH235" s="61">
        <v>0</v>
      </c>
      <c r="AI235" s="61">
        <v>837.00067138671875</v>
      </c>
      <c r="AJ235" s="61">
        <v>0</v>
      </c>
      <c r="AK235" s="61">
        <v>0</v>
      </c>
      <c r="AL235" s="61">
        <v>837.00067138671875</v>
      </c>
      <c r="AM235" s="60"/>
    </row>
    <row r="236" spans="1:39" ht="14.45">
      <c r="A236">
        <v>30</v>
      </c>
      <c r="B236" t="s">
        <v>934</v>
      </c>
      <c r="C236" t="s">
        <v>935</v>
      </c>
      <c r="D236" t="s">
        <v>935</v>
      </c>
      <c r="E236" t="s">
        <v>2108</v>
      </c>
      <c r="F236" t="s">
        <v>224</v>
      </c>
      <c r="G236" t="s">
        <v>2619</v>
      </c>
      <c r="H236" s="61">
        <v>0</v>
      </c>
      <c r="I236" s="61">
        <v>0</v>
      </c>
      <c r="J236" s="61">
        <v>0</v>
      </c>
      <c r="K236" s="61">
        <v>0</v>
      </c>
      <c r="L236" s="61">
        <v>0</v>
      </c>
      <c r="M236" s="61">
        <v>0</v>
      </c>
      <c r="N236" s="61">
        <v>0</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61">
        <v>0</v>
      </c>
      <c r="AE236" s="61">
        <v>0</v>
      </c>
      <c r="AF236" s="61">
        <v>0</v>
      </c>
      <c r="AG236" s="61">
        <v>0</v>
      </c>
      <c r="AH236" s="61">
        <v>0</v>
      </c>
      <c r="AI236" s="61">
        <v>0</v>
      </c>
      <c r="AJ236" s="61">
        <v>0</v>
      </c>
      <c r="AK236" s="61">
        <v>0</v>
      </c>
      <c r="AL236" s="61">
        <v>0</v>
      </c>
      <c r="AM236" s="60"/>
    </row>
    <row r="237" spans="1:39" ht="14.45">
      <c r="A237">
        <v>268</v>
      </c>
      <c r="B237" t="s">
        <v>937</v>
      </c>
      <c r="C237" t="s">
        <v>938</v>
      </c>
      <c r="D237" t="s">
        <v>938</v>
      </c>
      <c r="E237" t="s">
        <v>2108</v>
      </c>
      <c r="F237" t="s">
        <v>215</v>
      </c>
      <c r="G237" t="s">
        <v>2620</v>
      </c>
      <c r="H237" s="61">
        <v>1.1271883249282839</v>
      </c>
      <c r="I237" s="61">
        <v>0</v>
      </c>
      <c r="J237" s="61">
        <v>0</v>
      </c>
      <c r="K237" s="61">
        <v>0</v>
      </c>
      <c r="L237" s="61">
        <v>0</v>
      </c>
      <c r="M237" s="61">
        <v>0</v>
      </c>
      <c r="N237" s="61">
        <v>0</v>
      </c>
      <c r="O237" s="61">
        <v>0</v>
      </c>
      <c r="P237" s="61">
        <v>0</v>
      </c>
      <c r="Q237" s="61">
        <v>1.1271883249282839</v>
      </c>
      <c r="R237" s="61">
        <v>100</v>
      </c>
      <c r="S237" s="61">
        <v>0</v>
      </c>
      <c r="T237" s="61">
        <v>0</v>
      </c>
      <c r="U237" s="61">
        <v>1.1271883249282839</v>
      </c>
      <c r="V237" s="61">
        <v>100</v>
      </c>
      <c r="W237" s="61">
        <v>0</v>
      </c>
      <c r="X237" s="61">
        <v>0</v>
      </c>
      <c r="Y237" s="61">
        <v>0</v>
      </c>
      <c r="Z237" s="61">
        <v>1.1271883249282839</v>
      </c>
      <c r="AA237" s="61">
        <v>0</v>
      </c>
      <c r="AB237" s="61">
        <v>0</v>
      </c>
      <c r="AC237" s="61">
        <v>1.1271883249282839</v>
      </c>
      <c r="AD237" s="61">
        <v>1.1271883249282839</v>
      </c>
      <c r="AE237" s="61">
        <v>100</v>
      </c>
      <c r="AF237" s="61">
        <v>0</v>
      </c>
      <c r="AG237" s="61">
        <v>0</v>
      </c>
      <c r="AH237" s="61">
        <v>0</v>
      </c>
      <c r="AI237" s="61">
        <v>1.1271883249282839</v>
      </c>
      <c r="AJ237" s="61">
        <v>0</v>
      </c>
      <c r="AK237" s="61">
        <v>0</v>
      </c>
      <c r="AL237" s="61">
        <v>1.1271883249282839</v>
      </c>
      <c r="AM237" s="60"/>
    </row>
    <row r="238" spans="1:39" ht="14.45">
      <c r="A238">
        <v>239</v>
      </c>
      <c r="B238" t="s">
        <v>940</v>
      </c>
      <c r="C238" t="s">
        <v>941</v>
      </c>
      <c r="D238" t="s">
        <v>941</v>
      </c>
      <c r="E238" t="s">
        <v>2108</v>
      </c>
      <c r="F238" t="s">
        <v>215</v>
      </c>
      <c r="G238" t="s">
        <v>2621</v>
      </c>
      <c r="H238" s="61">
        <v>0</v>
      </c>
      <c r="I238" s="61">
        <v>0</v>
      </c>
      <c r="J238" s="61">
        <v>0</v>
      </c>
      <c r="K238" s="61">
        <v>0</v>
      </c>
      <c r="L238" s="61">
        <v>0</v>
      </c>
      <c r="M238" s="61">
        <v>0</v>
      </c>
      <c r="N238" s="61">
        <v>0</v>
      </c>
      <c r="O238" s="61">
        <v>0</v>
      </c>
      <c r="P238" s="61">
        <v>0</v>
      </c>
      <c r="Q238" s="61">
        <v>0</v>
      </c>
      <c r="R238" s="61">
        <v>0</v>
      </c>
      <c r="S238" s="61">
        <v>0</v>
      </c>
      <c r="T238" s="61">
        <v>0</v>
      </c>
      <c r="U238" s="61">
        <v>0</v>
      </c>
      <c r="V238" s="61">
        <v>0</v>
      </c>
      <c r="W238" s="61">
        <v>0</v>
      </c>
      <c r="X238" s="61">
        <v>0</v>
      </c>
      <c r="Y238" s="61">
        <v>0</v>
      </c>
      <c r="Z238" s="61">
        <v>0</v>
      </c>
      <c r="AA238" s="61">
        <v>0</v>
      </c>
      <c r="AB238" s="61">
        <v>0</v>
      </c>
      <c r="AC238" s="61">
        <v>0</v>
      </c>
      <c r="AD238" s="61">
        <v>0</v>
      </c>
      <c r="AE238" s="61">
        <v>0</v>
      </c>
      <c r="AF238" s="61">
        <v>0</v>
      </c>
      <c r="AG238" s="61">
        <v>0</v>
      </c>
      <c r="AH238" s="61">
        <v>0</v>
      </c>
      <c r="AI238" s="61">
        <v>0</v>
      </c>
      <c r="AJ238" s="61">
        <v>0</v>
      </c>
      <c r="AK238" s="61">
        <v>0</v>
      </c>
      <c r="AL238" s="61">
        <v>0</v>
      </c>
      <c r="AM238" s="60"/>
    </row>
    <row r="239" spans="1:39" ht="14.45">
      <c r="A239">
        <v>206</v>
      </c>
      <c r="B239" t="s">
        <v>943</v>
      </c>
      <c r="C239" t="s">
        <v>944</v>
      </c>
      <c r="D239" t="s">
        <v>944</v>
      </c>
      <c r="E239" t="s">
        <v>2135</v>
      </c>
      <c r="F239" t="s">
        <v>568</v>
      </c>
      <c r="G239" t="s">
        <v>2622</v>
      </c>
      <c r="H239" s="61">
        <v>37579.15625</v>
      </c>
      <c r="I239" s="61">
        <v>8774.880859375</v>
      </c>
      <c r="J239" s="61">
        <v>23.350393295288089</v>
      </c>
      <c r="K239" s="61">
        <v>28804.275390625</v>
      </c>
      <c r="L239" s="61">
        <v>76.649604797363281</v>
      </c>
      <c r="M239" s="61">
        <v>4179.029296875</v>
      </c>
      <c r="N239" s="61">
        <v>11.12060451507568</v>
      </c>
      <c r="O239" s="61">
        <v>0</v>
      </c>
      <c r="P239" s="61">
        <v>0</v>
      </c>
      <c r="Q239" s="61">
        <v>29771.923828125</v>
      </c>
      <c r="R239" s="61">
        <v>79.224571228027344</v>
      </c>
      <c r="S239" s="61">
        <v>614.43768310546875</v>
      </c>
      <c r="T239" s="61">
        <v>1.635049104690552</v>
      </c>
      <c r="U239" s="61">
        <v>17116.712890625</v>
      </c>
      <c r="V239" s="61">
        <v>45.548419952392578</v>
      </c>
      <c r="W239" s="61">
        <v>20462.443359375</v>
      </c>
      <c r="X239" s="61">
        <v>5859.8193359375</v>
      </c>
      <c r="Y239" s="61">
        <v>15.593269348144529</v>
      </c>
      <c r="Z239" s="61">
        <v>31719.3369140625</v>
      </c>
      <c r="AA239" s="61">
        <v>4702.2802734375</v>
      </c>
      <c r="AB239" s="61">
        <v>12.51300144195557</v>
      </c>
      <c r="AC239" s="61">
        <v>32876.8759765625</v>
      </c>
      <c r="AD239" s="61">
        <v>19628.515625</v>
      </c>
      <c r="AE239" s="61">
        <v>52.232456207275391</v>
      </c>
      <c r="AF239" s="61">
        <v>17950.640625</v>
      </c>
      <c r="AG239" s="61">
        <v>22903.251953125</v>
      </c>
      <c r="AH239" s="61">
        <v>60.946689605712891</v>
      </c>
      <c r="AI239" s="61">
        <v>14675.904296875</v>
      </c>
      <c r="AJ239" s="61">
        <v>3016.1044921875</v>
      </c>
      <c r="AK239" s="61">
        <v>8.0260038375854492</v>
      </c>
      <c r="AL239" s="61">
        <v>34563.0517578125</v>
      </c>
      <c r="AM239" s="60"/>
    </row>
    <row r="240" spans="1:39" ht="14.45">
      <c r="A240">
        <v>54</v>
      </c>
      <c r="B240" t="s">
        <v>946</v>
      </c>
      <c r="C240" t="s">
        <v>947</v>
      </c>
      <c r="D240" t="s">
        <v>948</v>
      </c>
      <c r="E240" t="s">
        <v>2108</v>
      </c>
      <c r="F240" t="s">
        <v>215</v>
      </c>
      <c r="G240" t="s">
        <v>2623</v>
      </c>
      <c r="H240" s="61">
        <v>0</v>
      </c>
      <c r="I240" s="61">
        <v>0</v>
      </c>
      <c r="J240" s="61">
        <v>0</v>
      </c>
      <c r="K240" s="61">
        <v>0</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0</v>
      </c>
      <c r="AB240" s="61">
        <v>0</v>
      </c>
      <c r="AC240" s="61">
        <v>0</v>
      </c>
      <c r="AD240" s="61">
        <v>0</v>
      </c>
      <c r="AE240" s="61">
        <v>0</v>
      </c>
      <c r="AF240" s="61">
        <v>0</v>
      </c>
      <c r="AG240" s="61">
        <v>0</v>
      </c>
      <c r="AH240" s="61">
        <v>0</v>
      </c>
      <c r="AI240" s="61">
        <v>0</v>
      </c>
      <c r="AJ240" s="61">
        <v>0</v>
      </c>
      <c r="AK240" s="61">
        <v>0</v>
      </c>
      <c r="AL240" s="61">
        <v>0</v>
      </c>
      <c r="AM240" s="60"/>
    </row>
    <row r="241" spans="1:39" ht="14.45">
      <c r="A241">
        <v>93</v>
      </c>
      <c r="B241" t="s">
        <v>950</v>
      </c>
      <c r="C241" t="s">
        <v>951</v>
      </c>
      <c r="D241" t="s">
        <v>952</v>
      </c>
      <c r="E241" t="s">
        <v>2110</v>
      </c>
      <c r="F241" t="s">
        <v>220</v>
      </c>
      <c r="G241" t="s">
        <v>2624</v>
      </c>
      <c r="H241" s="61">
        <v>0</v>
      </c>
      <c r="I241" s="61">
        <v>0</v>
      </c>
      <c r="J241" s="61">
        <v>0</v>
      </c>
      <c r="K241" s="61">
        <v>0</v>
      </c>
      <c r="L241" s="61">
        <v>0</v>
      </c>
      <c r="M241" s="61">
        <v>0</v>
      </c>
      <c r="N241" s="61">
        <v>0</v>
      </c>
      <c r="O241" s="61">
        <v>0</v>
      </c>
      <c r="P241" s="61">
        <v>0</v>
      </c>
      <c r="Q241" s="61">
        <v>0</v>
      </c>
      <c r="R241" s="61">
        <v>0</v>
      </c>
      <c r="S241" s="61">
        <v>0</v>
      </c>
      <c r="T241" s="61">
        <v>0</v>
      </c>
      <c r="U241" s="61">
        <v>0</v>
      </c>
      <c r="V241" s="61">
        <v>0</v>
      </c>
      <c r="W241" s="61">
        <v>0</v>
      </c>
      <c r="X241" s="61">
        <v>0</v>
      </c>
      <c r="Y241" s="61">
        <v>0</v>
      </c>
      <c r="Z241" s="61">
        <v>0</v>
      </c>
      <c r="AA241" s="61">
        <v>0</v>
      </c>
      <c r="AB241" s="61">
        <v>0</v>
      </c>
      <c r="AC241" s="61">
        <v>0</v>
      </c>
      <c r="AD241" s="61">
        <v>0</v>
      </c>
      <c r="AE241" s="61">
        <v>0</v>
      </c>
      <c r="AF241" s="61">
        <v>0</v>
      </c>
      <c r="AG241" s="61">
        <v>0</v>
      </c>
      <c r="AH241" s="61">
        <v>0</v>
      </c>
      <c r="AI241" s="61">
        <v>0</v>
      </c>
      <c r="AJ241" s="61">
        <v>0</v>
      </c>
      <c r="AK241" s="61">
        <v>0</v>
      </c>
      <c r="AL241" s="61">
        <v>0</v>
      </c>
      <c r="AM241" s="60"/>
    </row>
    <row r="242" spans="1:39" ht="14.45">
      <c r="A242">
        <v>184</v>
      </c>
      <c r="B242" t="s">
        <v>954</v>
      </c>
      <c r="C242" t="s">
        <v>955</v>
      </c>
      <c r="D242" t="s">
        <v>956</v>
      </c>
      <c r="E242" t="s">
        <v>2135</v>
      </c>
      <c r="F242" t="s">
        <v>265</v>
      </c>
      <c r="G242" t="s">
        <v>2625</v>
      </c>
      <c r="H242" s="61">
        <v>0</v>
      </c>
      <c r="I242" s="61">
        <v>0</v>
      </c>
      <c r="J242" s="61">
        <v>0</v>
      </c>
      <c r="K242" s="61">
        <v>0</v>
      </c>
      <c r="L242" s="61">
        <v>0</v>
      </c>
      <c r="M242" s="61">
        <v>0</v>
      </c>
      <c r="N242" s="61">
        <v>0</v>
      </c>
      <c r="O242" s="61">
        <v>0</v>
      </c>
      <c r="P242" s="61">
        <v>0</v>
      </c>
      <c r="Q242" s="61">
        <v>0</v>
      </c>
      <c r="R242" s="61">
        <v>0</v>
      </c>
      <c r="S242" s="61">
        <v>0</v>
      </c>
      <c r="T242" s="61">
        <v>0</v>
      </c>
      <c r="U242" s="61">
        <v>0</v>
      </c>
      <c r="V242" s="61">
        <v>0</v>
      </c>
      <c r="W242" s="61">
        <v>0</v>
      </c>
      <c r="X242" s="61">
        <v>0</v>
      </c>
      <c r="Y242" s="61">
        <v>0</v>
      </c>
      <c r="Z242" s="61">
        <v>0</v>
      </c>
      <c r="AA242" s="61">
        <v>0</v>
      </c>
      <c r="AB242" s="61">
        <v>0</v>
      </c>
      <c r="AC242" s="61">
        <v>0</v>
      </c>
      <c r="AD242" s="61">
        <v>0</v>
      </c>
      <c r="AE242" s="61">
        <v>0</v>
      </c>
      <c r="AF242" s="61">
        <v>0</v>
      </c>
      <c r="AG242" s="61">
        <v>0</v>
      </c>
      <c r="AH242" s="61">
        <v>0</v>
      </c>
      <c r="AI242" s="61">
        <v>0</v>
      </c>
      <c r="AJ242" s="61">
        <v>0</v>
      </c>
      <c r="AK242" s="61">
        <v>0</v>
      </c>
      <c r="AL242" s="61">
        <v>0</v>
      </c>
      <c r="AM242" s="60"/>
    </row>
    <row r="243" spans="1:39" ht="14.45">
      <c r="A243">
        <v>154</v>
      </c>
      <c r="B243" t="s">
        <v>957</v>
      </c>
      <c r="C243" t="s">
        <v>958</v>
      </c>
      <c r="D243" t="s">
        <v>958</v>
      </c>
      <c r="E243" t="s">
        <v>2126</v>
      </c>
      <c r="F243" t="s">
        <v>269</v>
      </c>
      <c r="G243" t="s">
        <v>2626</v>
      </c>
      <c r="H243" s="61">
        <v>0</v>
      </c>
      <c r="I243" s="61">
        <v>0</v>
      </c>
      <c r="J243" s="61">
        <v>0</v>
      </c>
      <c r="K243" s="61">
        <v>0</v>
      </c>
      <c r="L243" s="61">
        <v>0</v>
      </c>
      <c r="M243" s="61">
        <v>0</v>
      </c>
      <c r="N243" s="61">
        <v>0</v>
      </c>
      <c r="O243" s="61">
        <v>0</v>
      </c>
      <c r="P243" s="61">
        <v>0</v>
      </c>
      <c r="Q243" s="61">
        <v>0</v>
      </c>
      <c r="R243" s="61">
        <v>0</v>
      </c>
      <c r="S243" s="61">
        <v>0</v>
      </c>
      <c r="T243" s="61">
        <v>0</v>
      </c>
      <c r="U243" s="61">
        <v>0</v>
      </c>
      <c r="V243" s="61">
        <v>0</v>
      </c>
      <c r="W243" s="61">
        <v>0</v>
      </c>
      <c r="X243" s="61">
        <v>0</v>
      </c>
      <c r="Y243" s="61">
        <v>0</v>
      </c>
      <c r="Z243" s="61">
        <v>0</v>
      </c>
      <c r="AA243" s="61">
        <v>0</v>
      </c>
      <c r="AB243" s="61">
        <v>0</v>
      </c>
      <c r="AC243" s="61">
        <v>0</v>
      </c>
      <c r="AD243" s="61">
        <v>0</v>
      </c>
      <c r="AE243" s="61">
        <v>0</v>
      </c>
      <c r="AF243" s="61">
        <v>0</v>
      </c>
      <c r="AG243" s="61">
        <v>0</v>
      </c>
      <c r="AH243" s="61">
        <v>0</v>
      </c>
      <c r="AI243" s="61">
        <v>0</v>
      </c>
      <c r="AJ243" s="61">
        <v>0</v>
      </c>
      <c r="AK243" s="61">
        <v>0</v>
      </c>
      <c r="AL243" s="61">
        <v>0</v>
      </c>
      <c r="AM243" s="60"/>
    </row>
    <row r="244" spans="1:39" ht="14.45">
      <c r="A244">
        <v>181</v>
      </c>
      <c r="B244" t="s">
        <v>960</v>
      </c>
      <c r="C244" t="s">
        <v>961</v>
      </c>
      <c r="D244" t="s">
        <v>961</v>
      </c>
      <c r="E244" t="s">
        <v>2108</v>
      </c>
      <c r="F244" t="s">
        <v>269</v>
      </c>
      <c r="G244" t="s">
        <v>2627</v>
      </c>
      <c r="H244" s="61">
        <v>0</v>
      </c>
      <c r="I244" s="61">
        <v>0</v>
      </c>
      <c r="J244" s="61">
        <v>0</v>
      </c>
      <c r="K244" s="61">
        <v>0</v>
      </c>
      <c r="L244" s="61">
        <v>0</v>
      </c>
      <c r="M244" s="61">
        <v>0</v>
      </c>
      <c r="N244" s="61">
        <v>0</v>
      </c>
      <c r="O244" s="61">
        <v>0</v>
      </c>
      <c r="P244" s="61">
        <v>0</v>
      </c>
      <c r="Q244" s="61">
        <v>0</v>
      </c>
      <c r="R244" s="61">
        <v>0</v>
      </c>
      <c r="S244" s="61">
        <v>0</v>
      </c>
      <c r="T244" s="61">
        <v>0</v>
      </c>
      <c r="U244" s="61">
        <v>0</v>
      </c>
      <c r="V244" s="61">
        <v>0</v>
      </c>
      <c r="W244" s="61">
        <v>0</v>
      </c>
      <c r="X244" s="61">
        <v>0</v>
      </c>
      <c r="Y244" s="61">
        <v>0</v>
      </c>
      <c r="Z244" s="61">
        <v>0</v>
      </c>
      <c r="AA244" s="61">
        <v>0</v>
      </c>
      <c r="AB244" s="61">
        <v>0</v>
      </c>
      <c r="AC244" s="61">
        <v>0</v>
      </c>
      <c r="AD244" s="61">
        <v>0</v>
      </c>
      <c r="AE244" s="61">
        <v>0</v>
      </c>
      <c r="AF244" s="61">
        <v>0</v>
      </c>
      <c r="AG244" s="61">
        <v>0</v>
      </c>
      <c r="AH244" s="61">
        <v>0</v>
      </c>
      <c r="AI244" s="61">
        <v>0</v>
      </c>
      <c r="AJ244" s="61">
        <v>0</v>
      </c>
      <c r="AK244" s="61">
        <v>0</v>
      </c>
      <c r="AL244" s="61">
        <v>0</v>
      </c>
      <c r="AM244" s="60"/>
    </row>
    <row r="245" spans="1:39" ht="14.45">
      <c r="A245">
        <v>314</v>
      </c>
      <c r="B245" t="s">
        <v>963</v>
      </c>
      <c r="C245" t="s">
        <v>964</v>
      </c>
      <c r="D245" t="s">
        <v>964</v>
      </c>
      <c r="E245" t="s">
        <v>2140</v>
      </c>
      <c r="F245" t="s">
        <v>304</v>
      </c>
      <c r="G245" t="s">
        <v>2628</v>
      </c>
      <c r="H245" s="61">
        <v>12495.9423828125</v>
      </c>
      <c r="I245" s="61">
        <v>1128.478515625</v>
      </c>
      <c r="J245" s="61">
        <v>9.0307598114013672</v>
      </c>
      <c r="K245" s="61">
        <v>11367.4638671875</v>
      </c>
      <c r="L245" s="61">
        <v>90.96923828125</v>
      </c>
      <c r="M245" s="61">
        <v>0</v>
      </c>
      <c r="N245" s="61">
        <v>0</v>
      </c>
      <c r="O245" s="61">
        <v>0</v>
      </c>
      <c r="P245" s="61">
        <v>0</v>
      </c>
      <c r="Q245" s="61">
        <v>16.917818069458011</v>
      </c>
      <c r="R245" s="61">
        <v>0.13538649678230291</v>
      </c>
      <c r="S245" s="61">
        <v>0</v>
      </c>
      <c r="T245" s="61">
        <v>0</v>
      </c>
      <c r="U245" s="61">
        <v>7263.255859375</v>
      </c>
      <c r="V245" s="61">
        <v>58.124916076660163</v>
      </c>
      <c r="W245" s="61">
        <v>5232.6865234375</v>
      </c>
      <c r="X245" s="61">
        <v>7980.3017578125</v>
      </c>
      <c r="Y245" s="61">
        <v>63.863147735595703</v>
      </c>
      <c r="Z245" s="61">
        <v>4515.640625</v>
      </c>
      <c r="AA245" s="61">
        <v>4067.064208984375</v>
      </c>
      <c r="AB245" s="61">
        <v>32.547077178955078</v>
      </c>
      <c r="AC245" s="61">
        <v>8428.878173828125</v>
      </c>
      <c r="AD245" s="61">
        <v>9774.576171875</v>
      </c>
      <c r="AE245" s="61">
        <v>78.222000122070313</v>
      </c>
      <c r="AF245" s="61">
        <v>2721.3662109375</v>
      </c>
      <c r="AG245" s="61">
        <v>6143.6982421875</v>
      </c>
      <c r="AH245" s="61">
        <v>49.165546417236328</v>
      </c>
      <c r="AI245" s="61">
        <v>6352.244140625</v>
      </c>
      <c r="AJ245" s="61">
        <v>33.413688659667969</v>
      </c>
      <c r="AK245" s="61">
        <v>0.26739630103111273</v>
      </c>
      <c r="AL245" s="61">
        <v>12462.52869415283</v>
      </c>
      <c r="AM245" s="60"/>
    </row>
    <row r="246" spans="1:39" ht="14.45">
      <c r="A246">
        <v>55</v>
      </c>
      <c r="B246" t="s">
        <v>966</v>
      </c>
      <c r="C246" t="s">
        <v>967</v>
      </c>
      <c r="D246" t="s">
        <v>967</v>
      </c>
      <c r="E246" t="s">
        <v>2108</v>
      </c>
      <c r="F246" t="s">
        <v>215</v>
      </c>
      <c r="G246" t="s">
        <v>2629</v>
      </c>
      <c r="H246" s="61">
        <v>0</v>
      </c>
      <c r="I246" s="61">
        <v>0</v>
      </c>
      <c r="J246" s="61">
        <v>0</v>
      </c>
      <c r="K246" s="61">
        <v>0</v>
      </c>
      <c r="L246" s="61">
        <v>0</v>
      </c>
      <c r="M246" s="61">
        <v>0</v>
      </c>
      <c r="N246" s="61">
        <v>0</v>
      </c>
      <c r="O246" s="61">
        <v>0</v>
      </c>
      <c r="P246" s="61">
        <v>0</v>
      </c>
      <c r="Q246" s="61">
        <v>0</v>
      </c>
      <c r="R246" s="61">
        <v>0</v>
      </c>
      <c r="S246" s="61">
        <v>0</v>
      </c>
      <c r="T246" s="61">
        <v>0</v>
      </c>
      <c r="U246" s="61">
        <v>0</v>
      </c>
      <c r="V246" s="61">
        <v>0</v>
      </c>
      <c r="W246" s="61">
        <v>0</v>
      </c>
      <c r="X246" s="61">
        <v>0</v>
      </c>
      <c r="Y246" s="61">
        <v>0</v>
      </c>
      <c r="Z246" s="61">
        <v>0</v>
      </c>
      <c r="AA246" s="61">
        <v>0</v>
      </c>
      <c r="AB246" s="61">
        <v>0</v>
      </c>
      <c r="AC246" s="61">
        <v>0</v>
      </c>
      <c r="AD246" s="61">
        <v>0</v>
      </c>
      <c r="AE246" s="61">
        <v>0</v>
      </c>
      <c r="AF246" s="61">
        <v>0</v>
      </c>
      <c r="AG246" s="61">
        <v>0</v>
      </c>
      <c r="AH246" s="61">
        <v>0</v>
      </c>
      <c r="AI246" s="61">
        <v>0</v>
      </c>
      <c r="AJ246" s="61">
        <v>0</v>
      </c>
      <c r="AK246" s="61">
        <v>0</v>
      </c>
      <c r="AL246" s="61">
        <v>0</v>
      </c>
      <c r="AM246" s="60"/>
    </row>
    <row r="247" spans="1:39" ht="14.45">
      <c r="A247">
        <v>171</v>
      </c>
      <c r="B247" t="s">
        <v>969</v>
      </c>
      <c r="C247" t="s">
        <v>970</v>
      </c>
      <c r="D247" t="s">
        <v>971</v>
      </c>
      <c r="E247" t="s">
        <v>2135</v>
      </c>
      <c r="F247" t="s">
        <v>265</v>
      </c>
      <c r="G247" t="s">
        <v>2630</v>
      </c>
      <c r="H247" s="61">
        <v>7932.05224609375</v>
      </c>
      <c r="I247" s="61">
        <v>757.9559326171875</v>
      </c>
      <c r="J247" s="61">
        <v>9.5556097030639648</v>
      </c>
      <c r="K247" s="61">
        <v>7174.09619140625</v>
      </c>
      <c r="L247" s="61">
        <v>90.444389343261719</v>
      </c>
      <c r="M247" s="61">
        <v>0</v>
      </c>
      <c r="N247" s="61">
        <v>0</v>
      </c>
      <c r="O247" s="61">
        <v>0</v>
      </c>
      <c r="P247" s="61">
        <v>0</v>
      </c>
      <c r="Q247" s="61">
        <v>6627.6826171875</v>
      </c>
      <c r="R247" s="61">
        <v>83.555709838867188</v>
      </c>
      <c r="S247" s="61">
        <v>590.6807861328125</v>
      </c>
      <c r="T247" s="61">
        <v>7.4467582702636719</v>
      </c>
      <c r="U247" s="61">
        <v>5387.42724609375</v>
      </c>
      <c r="V247" s="61">
        <v>67.919715881347656</v>
      </c>
      <c r="W247" s="61">
        <v>2544.625</v>
      </c>
      <c r="X247" s="61">
        <v>1174.509643554688</v>
      </c>
      <c r="Y247" s="61">
        <v>14.8071346282959</v>
      </c>
      <c r="Z247" s="61">
        <v>6757.5426025390616</v>
      </c>
      <c r="AA247" s="61">
        <v>1303.896240234375</v>
      </c>
      <c r="AB247" s="61">
        <v>16.438322067260739</v>
      </c>
      <c r="AC247" s="61">
        <v>6628.156005859375</v>
      </c>
      <c r="AD247" s="61">
        <v>6558.419921875</v>
      </c>
      <c r="AE247" s="61">
        <v>82.682510375976563</v>
      </c>
      <c r="AF247" s="61">
        <v>1373.63232421875</v>
      </c>
      <c r="AG247" s="61">
        <v>3195.522216796875</v>
      </c>
      <c r="AH247" s="61">
        <v>40.286197662353523</v>
      </c>
      <c r="AI247" s="61">
        <v>4736.530029296875</v>
      </c>
      <c r="AJ247" s="61">
        <v>119.9263916015625</v>
      </c>
      <c r="AK247" s="61">
        <v>1.5119214057922361</v>
      </c>
      <c r="AL247" s="61">
        <v>7812.1258544921884</v>
      </c>
      <c r="AM247" s="60"/>
    </row>
    <row r="248" spans="1:39" ht="14.45">
      <c r="A248">
        <v>16</v>
      </c>
      <c r="B248" t="s">
        <v>973</v>
      </c>
      <c r="C248" t="s">
        <v>974</v>
      </c>
      <c r="D248" t="s">
        <v>975</v>
      </c>
      <c r="E248" t="s">
        <v>2140</v>
      </c>
      <c r="F248" t="s">
        <v>240</v>
      </c>
      <c r="G248" t="s">
        <v>2631</v>
      </c>
      <c r="H248" s="61">
        <v>1633.532592773438</v>
      </c>
      <c r="I248" s="61">
        <v>55.968643188476563</v>
      </c>
      <c r="J248" s="61">
        <v>3.4262337684631352</v>
      </c>
      <c r="K248" s="61">
        <v>1577.56396484375</v>
      </c>
      <c r="L248" s="61">
        <v>96.573768615722656</v>
      </c>
      <c r="M248" s="61">
        <v>0</v>
      </c>
      <c r="N248" s="61">
        <v>0</v>
      </c>
      <c r="O248" s="61">
        <v>0</v>
      </c>
      <c r="P248" s="61">
        <v>0</v>
      </c>
      <c r="Q248" s="61">
        <v>771.32427978515625</v>
      </c>
      <c r="R248" s="61">
        <v>47.218173980712891</v>
      </c>
      <c r="S248" s="61">
        <v>854.65057373046875</v>
      </c>
      <c r="T248" s="61">
        <v>52.319164276123047</v>
      </c>
      <c r="U248" s="61">
        <v>1521.841430664062</v>
      </c>
      <c r="V248" s="61">
        <v>93.162605285644531</v>
      </c>
      <c r="W248" s="61">
        <v>111.6911621093759</v>
      </c>
      <c r="X248" s="61">
        <v>101.30674743652339</v>
      </c>
      <c r="Y248" s="61">
        <v>6.2016973495483398</v>
      </c>
      <c r="Z248" s="61">
        <v>1532.225845336915</v>
      </c>
      <c r="AA248" s="61">
        <v>1027.4345703125</v>
      </c>
      <c r="AB248" s="61">
        <v>62.896484375</v>
      </c>
      <c r="AC248" s="61">
        <v>606.09802246093795</v>
      </c>
      <c r="AD248" s="61">
        <v>1577.56396484375</v>
      </c>
      <c r="AE248" s="61">
        <v>96.573768615722656</v>
      </c>
      <c r="AF248" s="61">
        <v>55.968627929687948</v>
      </c>
      <c r="AG248" s="61">
        <v>1140.959228515625</v>
      </c>
      <c r="AH248" s="61">
        <v>69.846122741699219</v>
      </c>
      <c r="AI248" s="61">
        <v>492.57336425781301</v>
      </c>
      <c r="AJ248" s="61">
        <v>56.495880126953118</v>
      </c>
      <c r="AK248" s="61">
        <v>3.4585096836090088</v>
      </c>
      <c r="AL248" s="61">
        <v>1577.0367126464851</v>
      </c>
      <c r="AM248" s="60"/>
    </row>
    <row r="249" spans="1:39" ht="14.45">
      <c r="A249">
        <v>300</v>
      </c>
      <c r="B249" t="s">
        <v>977</v>
      </c>
      <c r="C249" t="s">
        <v>978</v>
      </c>
      <c r="D249" t="s">
        <v>978</v>
      </c>
      <c r="E249" t="s">
        <v>2123</v>
      </c>
      <c r="F249" t="s">
        <v>261</v>
      </c>
      <c r="G249" t="s">
        <v>2632</v>
      </c>
      <c r="H249" s="61">
        <v>1703.0693359375</v>
      </c>
      <c r="I249" s="61">
        <v>677.12567138671875</v>
      </c>
      <c r="J249" s="61">
        <v>39.759140014648438</v>
      </c>
      <c r="K249" s="61">
        <v>1025.943603515625</v>
      </c>
      <c r="L249" s="61">
        <v>60.240859985351563</v>
      </c>
      <c r="M249" s="61">
        <v>0.49301764369010931</v>
      </c>
      <c r="N249" s="61">
        <v>2.8948770835995671E-2</v>
      </c>
      <c r="O249" s="61">
        <v>0</v>
      </c>
      <c r="P249" s="61">
        <v>0</v>
      </c>
      <c r="Q249" s="61">
        <v>0</v>
      </c>
      <c r="R249" s="61">
        <v>0</v>
      </c>
      <c r="S249" s="61">
        <v>0</v>
      </c>
      <c r="T249" s="61">
        <v>0</v>
      </c>
      <c r="U249" s="61">
        <v>0</v>
      </c>
      <c r="V249" s="61">
        <v>0</v>
      </c>
      <c r="W249" s="61">
        <v>1703.0693359375</v>
      </c>
      <c r="X249" s="61">
        <v>0</v>
      </c>
      <c r="Y249" s="61">
        <v>0</v>
      </c>
      <c r="Z249" s="61">
        <v>1703.0693359375</v>
      </c>
      <c r="AA249" s="61">
        <v>35.217918395996087</v>
      </c>
      <c r="AB249" s="61">
        <v>2.067908763885498</v>
      </c>
      <c r="AC249" s="61">
        <v>1667.8514175415039</v>
      </c>
      <c r="AD249" s="61">
        <v>35.217918395996087</v>
      </c>
      <c r="AE249" s="61">
        <v>2.067908763885498</v>
      </c>
      <c r="AF249" s="61">
        <v>1667.8514175415039</v>
      </c>
      <c r="AG249" s="61">
        <v>996.25140380859375</v>
      </c>
      <c r="AH249" s="61">
        <v>58.497406005859382</v>
      </c>
      <c r="AI249" s="61">
        <v>706.81793212890625</v>
      </c>
      <c r="AJ249" s="61">
        <v>19.204095840454102</v>
      </c>
      <c r="AK249" s="61">
        <v>1.127616763114929</v>
      </c>
      <c r="AL249" s="61">
        <v>1683.8652400970459</v>
      </c>
      <c r="AM249" s="60"/>
    </row>
    <row r="250" spans="1:39" ht="14.45">
      <c r="A250">
        <v>31</v>
      </c>
      <c r="B250" t="s">
        <v>980</v>
      </c>
      <c r="C250" t="s">
        <v>981</v>
      </c>
      <c r="D250" t="s">
        <v>981</v>
      </c>
      <c r="E250" t="s">
        <v>2108</v>
      </c>
      <c r="F250" t="s">
        <v>224</v>
      </c>
      <c r="G250" t="s">
        <v>2633</v>
      </c>
      <c r="H250" s="61">
        <v>0</v>
      </c>
      <c r="I250" s="61">
        <v>0</v>
      </c>
      <c r="J250" s="61">
        <v>0</v>
      </c>
      <c r="K250" s="61">
        <v>0</v>
      </c>
      <c r="L250" s="61">
        <v>0</v>
      </c>
      <c r="M250" s="61">
        <v>0</v>
      </c>
      <c r="N250" s="61">
        <v>0</v>
      </c>
      <c r="O250" s="61">
        <v>0</v>
      </c>
      <c r="P250" s="61">
        <v>0</v>
      </c>
      <c r="Q250" s="61">
        <v>0</v>
      </c>
      <c r="R250" s="61">
        <v>0</v>
      </c>
      <c r="S250" s="61">
        <v>0</v>
      </c>
      <c r="T250" s="61">
        <v>0</v>
      </c>
      <c r="U250" s="61">
        <v>0</v>
      </c>
      <c r="V250" s="61">
        <v>0</v>
      </c>
      <c r="W250" s="61">
        <v>0</v>
      </c>
      <c r="X250" s="61">
        <v>0</v>
      </c>
      <c r="Y250" s="61">
        <v>0</v>
      </c>
      <c r="Z250" s="61">
        <v>0</v>
      </c>
      <c r="AA250" s="61">
        <v>0</v>
      </c>
      <c r="AB250" s="61">
        <v>0</v>
      </c>
      <c r="AC250" s="61">
        <v>0</v>
      </c>
      <c r="AD250" s="61">
        <v>0</v>
      </c>
      <c r="AE250" s="61">
        <v>0</v>
      </c>
      <c r="AF250" s="61">
        <v>0</v>
      </c>
      <c r="AG250" s="61">
        <v>0</v>
      </c>
      <c r="AH250" s="61">
        <v>0</v>
      </c>
      <c r="AI250" s="61">
        <v>0</v>
      </c>
      <c r="AJ250" s="61">
        <v>0</v>
      </c>
      <c r="AK250" s="61">
        <v>0</v>
      </c>
      <c r="AL250" s="61">
        <v>0</v>
      </c>
      <c r="AM250" s="60"/>
    </row>
    <row r="251" spans="1:39" ht="14.45">
      <c r="A251">
        <v>162</v>
      </c>
      <c r="B251" t="s">
        <v>983</v>
      </c>
      <c r="C251" t="s">
        <v>984</v>
      </c>
      <c r="D251" t="s">
        <v>985</v>
      </c>
      <c r="E251" t="s">
        <v>2137</v>
      </c>
      <c r="F251" t="s">
        <v>215</v>
      </c>
      <c r="G251" t="s">
        <v>2634</v>
      </c>
      <c r="H251" s="61">
        <v>6654.7421875</v>
      </c>
      <c r="I251" s="61">
        <v>917.797119140625</v>
      </c>
      <c r="J251" s="61">
        <v>13.79162502288818</v>
      </c>
      <c r="K251" s="61">
        <v>5736.9453125</v>
      </c>
      <c r="L251" s="61">
        <v>86.208381652832031</v>
      </c>
      <c r="M251" s="61">
        <v>1.096687912940979</v>
      </c>
      <c r="N251" s="61">
        <v>1.6479795798659321E-2</v>
      </c>
      <c r="O251" s="61">
        <v>0</v>
      </c>
      <c r="P251" s="61">
        <v>0</v>
      </c>
      <c r="Q251" s="61">
        <v>4663.28466796875</v>
      </c>
      <c r="R251" s="61">
        <v>70.074615478515625</v>
      </c>
      <c r="S251" s="61">
        <v>1044.818481445312</v>
      </c>
      <c r="T251" s="61">
        <v>15.70035934448242</v>
      </c>
      <c r="U251" s="61">
        <v>2547.761962890625</v>
      </c>
      <c r="V251" s="61">
        <v>38.284908294677727</v>
      </c>
      <c r="W251" s="61">
        <v>4106.980224609375</v>
      </c>
      <c r="X251" s="61">
        <v>703.6546630859375</v>
      </c>
      <c r="Y251" s="61">
        <v>10.573732376098629</v>
      </c>
      <c r="Z251" s="61">
        <v>5951.0875244140616</v>
      </c>
      <c r="AA251" s="61">
        <v>3164.322265625</v>
      </c>
      <c r="AB251" s="61">
        <v>47.549884796142578</v>
      </c>
      <c r="AC251" s="61">
        <v>3490.419921875</v>
      </c>
      <c r="AD251" s="61">
        <v>4223.66748046875</v>
      </c>
      <c r="AE251" s="61">
        <v>63.468532562255859</v>
      </c>
      <c r="AF251" s="61">
        <v>2431.07470703125</v>
      </c>
      <c r="AG251" s="61">
        <v>4395.20703125</v>
      </c>
      <c r="AH251" s="61">
        <v>66.046234130859375</v>
      </c>
      <c r="AI251" s="61">
        <v>2259.53515625</v>
      </c>
      <c r="AJ251" s="61">
        <v>129.94847106933591</v>
      </c>
      <c r="AK251" s="61">
        <v>1.952719926834106</v>
      </c>
      <c r="AL251" s="61">
        <v>6524.7937164306641</v>
      </c>
      <c r="AM251" s="60"/>
    </row>
    <row r="252" spans="1:39" ht="14.45">
      <c r="A252">
        <v>149</v>
      </c>
      <c r="B252" t="s">
        <v>986</v>
      </c>
      <c r="C252" t="s">
        <v>987</v>
      </c>
      <c r="D252" t="s">
        <v>988</v>
      </c>
      <c r="E252" t="s">
        <v>2121</v>
      </c>
      <c r="F252" t="s">
        <v>256</v>
      </c>
      <c r="G252" t="s">
        <v>2635</v>
      </c>
      <c r="H252" s="61">
        <v>205.31024169921881</v>
      </c>
      <c r="I252" s="61">
        <v>26.149557113647461</v>
      </c>
      <c r="J252" s="61">
        <v>12.736606597900391</v>
      </c>
      <c r="K252" s="61">
        <v>179.16069030761719</v>
      </c>
      <c r="L252" s="61">
        <v>87.263397216796875</v>
      </c>
      <c r="M252" s="61">
        <v>9.0055197477340698E-2</v>
      </c>
      <c r="N252" s="61">
        <v>4.3862983584403992E-2</v>
      </c>
      <c r="O252" s="61">
        <v>0</v>
      </c>
      <c r="P252" s="61">
        <v>0</v>
      </c>
      <c r="Q252" s="61">
        <v>2.687390804290771</v>
      </c>
      <c r="R252" s="61">
        <v>1.3089414834976201</v>
      </c>
      <c r="S252" s="61">
        <v>0</v>
      </c>
      <c r="T252" s="61">
        <v>0</v>
      </c>
      <c r="U252" s="61">
        <v>33.721805572509773</v>
      </c>
      <c r="V252" s="61">
        <v>16.4248046875</v>
      </c>
      <c r="W252" s="61">
        <v>171.58843612670901</v>
      </c>
      <c r="X252" s="61">
        <v>158.90496826171881</v>
      </c>
      <c r="Y252" s="61">
        <v>77.397491455078125</v>
      </c>
      <c r="Z252" s="61">
        <v>46.4052734375</v>
      </c>
      <c r="AA252" s="61">
        <v>166.26243591308591</v>
      </c>
      <c r="AB252" s="61">
        <v>80.981071472167969</v>
      </c>
      <c r="AC252" s="61">
        <v>39.047805786132898</v>
      </c>
      <c r="AD252" s="61">
        <v>166.26243591308591</v>
      </c>
      <c r="AE252" s="61">
        <v>80.981071472167969</v>
      </c>
      <c r="AF252" s="61">
        <v>39.047805786132898</v>
      </c>
      <c r="AG252" s="61">
        <v>0</v>
      </c>
      <c r="AH252" s="61">
        <v>0</v>
      </c>
      <c r="AI252" s="61">
        <v>205.31024169921881</v>
      </c>
      <c r="AJ252" s="61">
        <v>32.277080535888672</v>
      </c>
      <c r="AK252" s="61">
        <v>15.72112560272217</v>
      </c>
      <c r="AL252" s="61">
        <v>173.03316116333011</v>
      </c>
      <c r="AM252" s="60"/>
    </row>
    <row r="253" spans="1:39" ht="14.45">
      <c r="A253">
        <v>232</v>
      </c>
      <c r="B253" t="s">
        <v>990</v>
      </c>
      <c r="C253" t="s">
        <v>991</v>
      </c>
      <c r="D253" t="s">
        <v>992</v>
      </c>
      <c r="E253" t="s">
        <v>2121</v>
      </c>
      <c r="F253" t="s">
        <v>220</v>
      </c>
      <c r="G253" t="s">
        <v>2636</v>
      </c>
      <c r="H253" s="61">
        <v>229.18296813964841</v>
      </c>
      <c r="I253" s="61">
        <v>41.194034576416023</v>
      </c>
      <c r="J253" s="61">
        <v>17.974300384521481</v>
      </c>
      <c r="K253" s="61">
        <v>187.98893737792969</v>
      </c>
      <c r="L253" s="61">
        <v>82.025703430175781</v>
      </c>
      <c r="M253" s="61">
        <v>8.647579699754715E-2</v>
      </c>
      <c r="N253" s="61">
        <v>3.7732206284999847E-2</v>
      </c>
      <c r="O253" s="61">
        <v>0</v>
      </c>
      <c r="P253" s="61">
        <v>0</v>
      </c>
      <c r="Q253" s="61">
        <v>2.756597518920898</v>
      </c>
      <c r="R253" s="61">
        <v>1.2027933597564699</v>
      </c>
      <c r="S253" s="61">
        <v>0</v>
      </c>
      <c r="T253" s="61">
        <v>0</v>
      </c>
      <c r="U253" s="61">
        <v>28.723117828369141</v>
      </c>
      <c r="V253" s="61">
        <v>12.532833099365231</v>
      </c>
      <c r="W253" s="61">
        <v>200.4598503112793</v>
      </c>
      <c r="X253" s="61">
        <v>147.8721618652344</v>
      </c>
      <c r="Y253" s="61">
        <v>64.521446228027344</v>
      </c>
      <c r="Z253" s="61">
        <v>81.310806274414006</v>
      </c>
      <c r="AA253" s="61">
        <v>169.17350769042969</v>
      </c>
      <c r="AB253" s="61">
        <v>73.81591796875</v>
      </c>
      <c r="AC253" s="61">
        <v>60.009460449218722</v>
      </c>
      <c r="AD253" s="61">
        <v>169.17350769042969</v>
      </c>
      <c r="AE253" s="61">
        <v>73.81591796875</v>
      </c>
      <c r="AF253" s="61">
        <v>60.009460449218722</v>
      </c>
      <c r="AG253" s="61">
        <v>0</v>
      </c>
      <c r="AH253" s="61">
        <v>0</v>
      </c>
      <c r="AI253" s="61">
        <v>229.18296813964841</v>
      </c>
      <c r="AJ253" s="61">
        <v>30.017412185668949</v>
      </c>
      <c r="AK253" s="61">
        <v>13.097575187683111</v>
      </c>
      <c r="AL253" s="61">
        <v>199.16555595397949</v>
      </c>
      <c r="AM253" s="60"/>
    </row>
    <row r="254" spans="1:39" ht="14.45">
      <c r="A254">
        <v>193</v>
      </c>
      <c r="B254" t="s">
        <v>994</v>
      </c>
      <c r="C254" t="s">
        <v>995</v>
      </c>
      <c r="D254" t="s">
        <v>996</v>
      </c>
      <c r="E254" t="s">
        <v>2110</v>
      </c>
      <c r="F254" t="s">
        <v>229</v>
      </c>
      <c r="G254" t="s">
        <v>2637</v>
      </c>
      <c r="H254" s="61">
        <v>388.4031982421875</v>
      </c>
      <c r="I254" s="61">
        <v>94.9549560546875</v>
      </c>
      <c r="J254" s="61">
        <v>24.4475212097168</v>
      </c>
      <c r="K254" s="61">
        <v>293.4482421875</v>
      </c>
      <c r="L254" s="61">
        <v>75.552474975585938</v>
      </c>
      <c r="M254" s="61">
        <v>0</v>
      </c>
      <c r="N254" s="61">
        <v>0</v>
      </c>
      <c r="O254" s="61">
        <v>0</v>
      </c>
      <c r="P254" s="61">
        <v>0</v>
      </c>
      <c r="Q254" s="61">
        <v>3.6819436550140381</v>
      </c>
      <c r="R254" s="61">
        <v>0.94796943664550781</v>
      </c>
      <c r="S254" s="61">
        <v>0</v>
      </c>
      <c r="T254" s="61">
        <v>0</v>
      </c>
      <c r="U254" s="61">
        <v>53.667568206787109</v>
      </c>
      <c r="V254" s="61">
        <v>13.817489624023439</v>
      </c>
      <c r="W254" s="61">
        <v>334.73563003540039</v>
      </c>
      <c r="X254" s="61">
        <v>224.2566833496094</v>
      </c>
      <c r="Y254" s="61">
        <v>57.738113403320313</v>
      </c>
      <c r="Z254" s="61">
        <v>164.1465148925781</v>
      </c>
      <c r="AA254" s="61">
        <v>280.19723510742188</v>
      </c>
      <c r="AB254" s="61">
        <v>72.140815734863281</v>
      </c>
      <c r="AC254" s="61">
        <v>108.2059631347656</v>
      </c>
      <c r="AD254" s="61">
        <v>283.87918090820313</v>
      </c>
      <c r="AE254" s="61">
        <v>73.088783264160156</v>
      </c>
      <c r="AF254" s="61">
        <v>104.5240173339844</v>
      </c>
      <c r="AG254" s="61">
        <v>3.681944608688354</v>
      </c>
      <c r="AH254" s="61">
        <v>0.94796967506408691</v>
      </c>
      <c r="AI254" s="61">
        <v>384.72125363349909</v>
      </c>
      <c r="AJ254" s="61">
        <v>69.733055114746094</v>
      </c>
      <c r="AK254" s="61">
        <v>17.953781127929691</v>
      </c>
      <c r="AL254" s="61">
        <v>318.67014312744141</v>
      </c>
      <c r="AM254" s="60"/>
    </row>
    <row r="255" spans="1:39" ht="14.45">
      <c r="A255">
        <v>117</v>
      </c>
      <c r="B255" t="s">
        <v>998</v>
      </c>
      <c r="C255" t="s">
        <v>999</v>
      </c>
      <c r="D255" t="s">
        <v>999</v>
      </c>
      <c r="E255" t="s">
        <v>2110</v>
      </c>
      <c r="F255" t="s">
        <v>220</v>
      </c>
      <c r="G255" t="s">
        <v>2638</v>
      </c>
      <c r="H255" s="61">
        <v>316.05520629882813</v>
      </c>
      <c r="I255" s="61">
        <v>35.274574279785163</v>
      </c>
      <c r="J255" s="61">
        <v>11.16088962554932</v>
      </c>
      <c r="K255" s="61">
        <v>280.7806396484375</v>
      </c>
      <c r="L255" s="61">
        <v>88.839111328125</v>
      </c>
      <c r="M255" s="61">
        <v>0</v>
      </c>
      <c r="N255" s="61">
        <v>0</v>
      </c>
      <c r="O255" s="61">
        <v>0</v>
      </c>
      <c r="P255" s="61">
        <v>0</v>
      </c>
      <c r="Q255" s="61">
        <v>0</v>
      </c>
      <c r="R255" s="61">
        <v>0</v>
      </c>
      <c r="S255" s="61">
        <v>0</v>
      </c>
      <c r="T255" s="61">
        <v>0</v>
      </c>
      <c r="U255" s="61">
        <v>8.9877099990844727</v>
      </c>
      <c r="V255" s="61">
        <v>2.8437151908874512</v>
      </c>
      <c r="W255" s="61">
        <v>307.06749629974371</v>
      </c>
      <c r="X255" s="61">
        <v>70.162750244140625</v>
      </c>
      <c r="Y255" s="61">
        <v>22.19952392578125</v>
      </c>
      <c r="Z255" s="61">
        <v>245.8924560546875</v>
      </c>
      <c r="AA255" s="61">
        <v>250.2347412109375</v>
      </c>
      <c r="AB255" s="61">
        <v>79.17437744140625</v>
      </c>
      <c r="AC255" s="61">
        <v>65.820465087890625</v>
      </c>
      <c r="AD255" s="61">
        <v>259.22244262695313</v>
      </c>
      <c r="AE255" s="61">
        <v>82.018089294433594</v>
      </c>
      <c r="AF255" s="61">
        <v>56.832763671875</v>
      </c>
      <c r="AG255" s="61">
        <v>0</v>
      </c>
      <c r="AH255" s="61">
        <v>0</v>
      </c>
      <c r="AI255" s="61">
        <v>316.05520629882813</v>
      </c>
      <c r="AJ255" s="61">
        <v>26.151571273803711</v>
      </c>
      <c r="AK255" s="61">
        <v>8.2743682861328125</v>
      </c>
      <c r="AL255" s="61">
        <v>289.90363502502441</v>
      </c>
      <c r="AM255" s="60"/>
    </row>
    <row r="256" spans="1:39" ht="14.45">
      <c r="A256">
        <v>94</v>
      </c>
      <c r="B256" t="s">
        <v>1001</v>
      </c>
      <c r="C256" t="s">
        <v>1002</v>
      </c>
      <c r="D256" t="s">
        <v>1002</v>
      </c>
      <c r="E256" t="s">
        <v>2113</v>
      </c>
      <c r="F256" t="s">
        <v>229</v>
      </c>
      <c r="G256" t="s">
        <v>2639</v>
      </c>
      <c r="H256" s="61">
        <v>7404.09912109375</v>
      </c>
      <c r="I256" s="61">
        <v>377.03219604492188</v>
      </c>
      <c r="J256" s="61">
        <v>5.0922088623046884</v>
      </c>
      <c r="K256" s="61">
        <v>7027.06689453125</v>
      </c>
      <c r="L256" s="61">
        <v>94.907791137695313</v>
      </c>
      <c r="M256" s="61">
        <v>0</v>
      </c>
      <c r="N256" s="61">
        <v>0</v>
      </c>
      <c r="O256" s="61">
        <v>0</v>
      </c>
      <c r="P256" s="61">
        <v>0</v>
      </c>
      <c r="Q256" s="61">
        <v>2491.1240234375</v>
      </c>
      <c r="R256" s="61">
        <v>33.64520263671875</v>
      </c>
      <c r="S256" s="61">
        <v>4809.03662109375</v>
      </c>
      <c r="T256" s="61">
        <v>64.951004028320313</v>
      </c>
      <c r="U256" s="61">
        <v>4309.591796875</v>
      </c>
      <c r="V256" s="61">
        <v>58.205486297607422</v>
      </c>
      <c r="W256" s="61">
        <v>3094.50732421875</v>
      </c>
      <c r="X256" s="61">
        <v>167.86167907714841</v>
      </c>
      <c r="Y256" s="61">
        <v>2.267145156860352</v>
      </c>
      <c r="Z256" s="61">
        <v>7236.2374420166016</v>
      </c>
      <c r="AA256" s="61">
        <v>140.91644287109381</v>
      </c>
      <c r="AB256" s="61">
        <v>1.903221964836121</v>
      </c>
      <c r="AC256" s="61">
        <v>7263.1826782226563</v>
      </c>
      <c r="AD256" s="61">
        <v>4357.490234375</v>
      </c>
      <c r="AE256" s="61">
        <v>58.852405548095703</v>
      </c>
      <c r="AF256" s="61">
        <v>3046.60888671875</v>
      </c>
      <c r="AG256" s="61">
        <v>4980.90869140625</v>
      </c>
      <c r="AH256" s="61">
        <v>67.272308349609375</v>
      </c>
      <c r="AI256" s="61">
        <v>2423.1904296875</v>
      </c>
      <c r="AJ256" s="61">
        <v>151.01544189453119</v>
      </c>
      <c r="AK256" s="61">
        <v>2.0396194458007808</v>
      </c>
      <c r="AL256" s="61">
        <v>7253.0836791992188</v>
      </c>
      <c r="AM256" s="60"/>
    </row>
    <row r="257" spans="1:39" ht="14.45">
      <c r="A257">
        <v>32</v>
      </c>
      <c r="B257" t="s">
        <v>1004</v>
      </c>
      <c r="C257" t="s">
        <v>1005</v>
      </c>
      <c r="D257" t="s">
        <v>1005</v>
      </c>
      <c r="E257" t="s">
        <v>2108</v>
      </c>
      <c r="F257" t="s">
        <v>224</v>
      </c>
      <c r="G257" t="s">
        <v>2640</v>
      </c>
      <c r="H257" s="61">
        <v>154.84898376464841</v>
      </c>
      <c r="I257" s="61">
        <v>0</v>
      </c>
      <c r="J257" s="61">
        <v>0</v>
      </c>
      <c r="K257" s="61">
        <v>0</v>
      </c>
      <c r="L257" s="61">
        <v>0</v>
      </c>
      <c r="M257" s="61">
        <v>0</v>
      </c>
      <c r="N257" s="61">
        <v>0</v>
      </c>
      <c r="O257" s="61">
        <v>0</v>
      </c>
      <c r="P257" s="61">
        <v>0</v>
      </c>
      <c r="Q257" s="61">
        <v>136.96923828125</v>
      </c>
      <c r="R257" s="61">
        <v>88.45343017578125</v>
      </c>
      <c r="S257" s="61">
        <v>0</v>
      </c>
      <c r="T257" s="61">
        <v>0</v>
      </c>
      <c r="U257" s="61">
        <v>154.84898376464841</v>
      </c>
      <c r="V257" s="61">
        <v>100</v>
      </c>
      <c r="W257" s="61">
        <v>0</v>
      </c>
      <c r="X257" s="61">
        <v>0</v>
      </c>
      <c r="Y257" s="61">
        <v>0</v>
      </c>
      <c r="Z257" s="61">
        <v>154.84898376464841</v>
      </c>
      <c r="AA257" s="61">
        <v>26.707038879394531</v>
      </c>
      <c r="AB257" s="61">
        <v>17.247150421142582</v>
      </c>
      <c r="AC257" s="61">
        <v>128.14194488525391</v>
      </c>
      <c r="AD257" s="61">
        <v>154.84898376464841</v>
      </c>
      <c r="AE257" s="61">
        <v>100</v>
      </c>
      <c r="AF257" s="61">
        <v>0</v>
      </c>
      <c r="AG257" s="61">
        <v>83.567153930664063</v>
      </c>
      <c r="AH257" s="61">
        <v>53.966873168945313</v>
      </c>
      <c r="AI257" s="61">
        <v>71.281829833984347</v>
      </c>
      <c r="AJ257" s="61">
        <v>0</v>
      </c>
      <c r="AK257" s="61">
        <v>0</v>
      </c>
      <c r="AL257" s="61">
        <v>154.84898376464841</v>
      </c>
      <c r="AM257" s="60"/>
    </row>
    <row r="258" spans="1:39" ht="14.45">
      <c r="A258">
        <v>166</v>
      </c>
      <c r="B258" t="s">
        <v>1007</v>
      </c>
      <c r="C258" t="s">
        <v>1008</v>
      </c>
      <c r="D258" t="s">
        <v>1009</v>
      </c>
      <c r="E258" t="s">
        <v>2159</v>
      </c>
      <c r="F258" t="s">
        <v>269</v>
      </c>
      <c r="G258" t="s">
        <v>2641</v>
      </c>
      <c r="H258" s="61">
        <v>538.51983642578125</v>
      </c>
      <c r="I258" s="61">
        <v>32.982341766357422</v>
      </c>
      <c r="J258" s="61">
        <v>6.124629020690918</v>
      </c>
      <c r="K258" s="61">
        <v>505.53750610351563</v>
      </c>
      <c r="L258" s="61">
        <v>93.875373840332031</v>
      </c>
      <c r="M258" s="61">
        <v>0</v>
      </c>
      <c r="N258" s="61">
        <v>0</v>
      </c>
      <c r="O258" s="61">
        <v>0</v>
      </c>
      <c r="P258" s="61">
        <v>0</v>
      </c>
      <c r="Q258" s="61">
        <v>440.74273681640619</v>
      </c>
      <c r="R258" s="61">
        <v>81.843360900878906</v>
      </c>
      <c r="S258" s="61">
        <v>0</v>
      </c>
      <c r="T258" s="61">
        <v>0</v>
      </c>
      <c r="U258" s="61">
        <v>448.76922607421881</v>
      </c>
      <c r="V258" s="61">
        <v>83.333831787109375</v>
      </c>
      <c r="W258" s="61">
        <v>89.750610351562443</v>
      </c>
      <c r="X258" s="61">
        <v>386.55203247070313</v>
      </c>
      <c r="Y258" s="61">
        <v>71.780464172363281</v>
      </c>
      <c r="Z258" s="61">
        <v>151.9678039550781</v>
      </c>
      <c r="AA258" s="61">
        <v>405.48110961914063</v>
      </c>
      <c r="AB258" s="61">
        <v>75.295486450195313</v>
      </c>
      <c r="AC258" s="61">
        <v>133.0387268066406</v>
      </c>
      <c r="AD258" s="61">
        <v>467.69830322265619</v>
      </c>
      <c r="AE258" s="61">
        <v>86.848854064941406</v>
      </c>
      <c r="AF258" s="61">
        <v>70.821533203125057</v>
      </c>
      <c r="AG258" s="61">
        <v>440.04489135742188</v>
      </c>
      <c r="AH258" s="61">
        <v>81.713775634765625</v>
      </c>
      <c r="AI258" s="61">
        <v>98.474945068359375</v>
      </c>
      <c r="AJ258" s="61">
        <v>58.820491790771477</v>
      </c>
      <c r="AK258" s="61">
        <v>10.922622680664061</v>
      </c>
      <c r="AL258" s="61">
        <v>479.69934463500982</v>
      </c>
      <c r="AM258" s="60"/>
    </row>
    <row r="259" spans="1:39" ht="14.45">
      <c r="A259">
        <v>56</v>
      </c>
      <c r="B259" t="s">
        <v>1011</v>
      </c>
      <c r="C259" t="s">
        <v>1012</v>
      </c>
      <c r="D259" t="s">
        <v>1012</v>
      </c>
      <c r="E259" t="s">
        <v>2108</v>
      </c>
      <c r="F259" t="s">
        <v>215</v>
      </c>
      <c r="G259" t="s">
        <v>2642</v>
      </c>
      <c r="H259" s="61">
        <v>0</v>
      </c>
      <c r="I259" s="61">
        <v>0</v>
      </c>
      <c r="J259" s="61">
        <v>0</v>
      </c>
      <c r="K259" s="61">
        <v>0</v>
      </c>
      <c r="L259" s="61">
        <v>0</v>
      </c>
      <c r="M259" s="61">
        <v>0</v>
      </c>
      <c r="N259" s="61">
        <v>0</v>
      </c>
      <c r="O259" s="61">
        <v>0</v>
      </c>
      <c r="P259" s="61">
        <v>0</v>
      </c>
      <c r="Q259" s="61">
        <v>0</v>
      </c>
      <c r="R259" s="61">
        <v>0</v>
      </c>
      <c r="S259" s="61">
        <v>0</v>
      </c>
      <c r="T259" s="61">
        <v>0</v>
      </c>
      <c r="U259" s="61">
        <v>0</v>
      </c>
      <c r="V259" s="61">
        <v>0</v>
      </c>
      <c r="W259" s="61">
        <v>0</v>
      </c>
      <c r="X259" s="61">
        <v>0</v>
      </c>
      <c r="Y259" s="61">
        <v>0</v>
      </c>
      <c r="Z259" s="61">
        <v>0</v>
      </c>
      <c r="AA259" s="61">
        <v>0</v>
      </c>
      <c r="AB259" s="61">
        <v>0</v>
      </c>
      <c r="AC259" s="61">
        <v>0</v>
      </c>
      <c r="AD259" s="61">
        <v>0</v>
      </c>
      <c r="AE259" s="61">
        <v>0</v>
      </c>
      <c r="AF259" s="61">
        <v>0</v>
      </c>
      <c r="AG259" s="61">
        <v>0</v>
      </c>
      <c r="AH259" s="61">
        <v>0</v>
      </c>
      <c r="AI259" s="61">
        <v>0</v>
      </c>
      <c r="AJ259" s="61">
        <v>0</v>
      </c>
      <c r="AK259" s="61">
        <v>0</v>
      </c>
      <c r="AL259" s="61">
        <v>0</v>
      </c>
      <c r="AM259" s="60"/>
    </row>
    <row r="260" spans="1:39" ht="14.45">
      <c r="A260">
        <v>118</v>
      </c>
      <c r="B260" t="s">
        <v>1014</v>
      </c>
      <c r="C260" t="s">
        <v>1015</v>
      </c>
      <c r="D260" t="s">
        <v>1015</v>
      </c>
      <c r="E260" t="s">
        <v>2110</v>
      </c>
      <c r="F260" t="s">
        <v>220</v>
      </c>
      <c r="G260" t="s">
        <v>2643</v>
      </c>
      <c r="H260" s="61">
        <v>4.0859050750732422</v>
      </c>
      <c r="I260" s="61">
        <v>0</v>
      </c>
      <c r="J260" s="61">
        <v>0</v>
      </c>
      <c r="K260" s="61">
        <v>0</v>
      </c>
      <c r="L260" s="61">
        <v>0</v>
      </c>
      <c r="M260" s="61">
        <v>0</v>
      </c>
      <c r="N260" s="61">
        <v>0</v>
      </c>
      <c r="O260" s="61">
        <v>0</v>
      </c>
      <c r="P260" s="61">
        <v>0</v>
      </c>
      <c r="Q260" s="61">
        <v>0</v>
      </c>
      <c r="R260" s="61">
        <v>0</v>
      </c>
      <c r="S260" s="61">
        <v>0</v>
      </c>
      <c r="T260" s="61">
        <v>0</v>
      </c>
      <c r="U260" s="61">
        <v>0</v>
      </c>
      <c r="V260" s="61">
        <v>0</v>
      </c>
      <c r="W260" s="61">
        <v>4.0859050750732422</v>
      </c>
      <c r="X260" s="61">
        <v>4.0859050750732422</v>
      </c>
      <c r="Y260" s="61">
        <v>100</v>
      </c>
      <c r="Z260" s="61">
        <v>0</v>
      </c>
      <c r="AA260" s="61">
        <v>4.0859050750732422</v>
      </c>
      <c r="AB260" s="61">
        <v>100</v>
      </c>
      <c r="AC260" s="61">
        <v>0</v>
      </c>
      <c r="AD260" s="61">
        <v>4.0859050750732422</v>
      </c>
      <c r="AE260" s="61">
        <v>100</v>
      </c>
      <c r="AF260" s="61">
        <v>0</v>
      </c>
      <c r="AG260" s="61">
        <v>0</v>
      </c>
      <c r="AH260" s="61">
        <v>0</v>
      </c>
      <c r="AI260" s="61">
        <v>4.0859050750732422</v>
      </c>
      <c r="AJ260" s="61">
        <v>2.605455875396729</v>
      </c>
      <c r="AK260" s="61">
        <v>63.766921997070313</v>
      </c>
      <c r="AL260" s="61">
        <v>1.480449199676513</v>
      </c>
      <c r="AM260" s="60"/>
    </row>
    <row r="261" spans="1:39" ht="14.45">
      <c r="A261">
        <v>57</v>
      </c>
      <c r="B261" t="s">
        <v>1017</v>
      </c>
      <c r="C261" t="s">
        <v>1018</v>
      </c>
      <c r="D261" t="s">
        <v>1018</v>
      </c>
      <c r="E261" t="s">
        <v>2108</v>
      </c>
      <c r="F261" t="s">
        <v>215</v>
      </c>
      <c r="G261" t="s">
        <v>2644</v>
      </c>
      <c r="H261" s="61">
        <v>0</v>
      </c>
      <c r="I261" s="61">
        <v>0</v>
      </c>
      <c r="J261" s="61">
        <v>0</v>
      </c>
      <c r="K261" s="61">
        <v>0</v>
      </c>
      <c r="L261" s="61">
        <v>0</v>
      </c>
      <c r="M261" s="61">
        <v>0</v>
      </c>
      <c r="N261" s="61">
        <v>0</v>
      </c>
      <c r="O261" s="61">
        <v>0</v>
      </c>
      <c r="P261" s="61">
        <v>0</v>
      </c>
      <c r="Q261" s="61">
        <v>0</v>
      </c>
      <c r="R261" s="61">
        <v>0</v>
      </c>
      <c r="S261" s="61">
        <v>0</v>
      </c>
      <c r="T261" s="61">
        <v>0</v>
      </c>
      <c r="U261" s="61">
        <v>0</v>
      </c>
      <c r="V261" s="61">
        <v>0</v>
      </c>
      <c r="W261" s="61">
        <v>0</v>
      </c>
      <c r="X261" s="61">
        <v>0</v>
      </c>
      <c r="Y261" s="61">
        <v>0</v>
      </c>
      <c r="Z261" s="61">
        <v>0</v>
      </c>
      <c r="AA261" s="61">
        <v>0</v>
      </c>
      <c r="AB261" s="61">
        <v>0</v>
      </c>
      <c r="AC261" s="61">
        <v>0</v>
      </c>
      <c r="AD261" s="61">
        <v>0</v>
      </c>
      <c r="AE261" s="61">
        <v>0</v>
      </c>
      <c r="AF261" s="61">
        <v>0</v>
      </c>
      <c r="AG261" s="61">
        <v>0</v>
      </c>
      <c r="AH261" s="61">
        <v>0</v>
      </c>
      <c r="AI261" s="61">
        <v>0</v>
      </c>
      <c r="AJ261" s="61">
        <v>0</v>
      </c>
      <c r="AK261" s="61">
        <v>0</v>
      </c>
      <c r="AL261" s="61">
        <v>0</v>
      </c>
      <c r="AM261" s="60"/>
    </row>
    <row r="262" spans="1:39" ht="14.45">
      <c r="A262">
        <v>263</v>
      </c>
      <c r="B262" t="s">
        <v>1020</v>
      </c>
      <c r="C262" t="s">
        <v>1021</v>
      </c>
      <c r="D262" t="s">
        <v>1022</v>
      </c>
      <c r="E262" t="s">
        <v>2126</v>
      </c>
      <c r="F262" t="s">
        <v>269</v>
      </c>
      <c r="G262" t="s">
        <v>2645</v>
      </c>
      <c r="H262" s="61">
        <v>120355.0625</v>
      </c>
      <c r="I262" s="61">
        <v>28998.14453125</v>
      </c>
      <c r="J262" s="61">
        <v>24.093830108642582</v>
      </c>
      <c r="K262" s="61">
        <v>91356.921875</v>
      </c>
      <c r="L262" s="61">
        <v>75.906173706054688</v>
      </c>
      <c r="M262" s="61">
        <v>40120.56640625</v>
      </c>
      <c r="N262" s="61">
        <v>33.335170745849609</v>
      </c>
      <c r="O262" s="61">
        <v>22540.9453125</v>
      </c>
      <c r="P262" s="61">
        <v>18.728706359863281</v>
      </c>
      <c r="Q262" s="61">
        <v>57495.2109375</v>
      </c>
      <c r="R262" s="61">
        <v>47.771327972412109</v>
      </c>
      <c r="S262" s="61">
        <v>0</v>
      </c>
      <c r="T262" s="61">
        <v>0</v>
      </c>
      <c r="U262" s="61">
        <v>18048.5859375</v>
      </c>
      <c r="V262" s="61">
        <v>14.99611759185791</v>
      </c>
      <c r="W262" s="61">
        <v>102306.4765625</v>
      </c>
      <c r="X262" s="61">
        <v>42358.53125</v>
      </c>
      <c r="Y262" s="61">
        <v>35.19464111328125</v>
      </c>
      <c r="Z262" s="61">
        <v>77996.53125</v>
      </c>
      <c r="AA262" s="61">
        <v>40160.58203125</v>
      </c>
      <c r="AB262" s="61">
        <v>33.368419647216797</v>
      </c>
      <c r="AC262" s="61">
        <v>80194.48046875</v>
      </c>
      <c r="AD262" s="61">
        <v>57635</v>
      </c>
      <c r="AE262" s="61">
        <v>47.887474060058587</v>
      </c>
      <c r="AF262" s="61">
        <v>62720.0625</v>
      </c>
      <c r="AG262" s="61">
        <v>4196.40576171875</v>
      </c>
      <c r="AH262" s="61">
        <v>3.4866881370544429</v>
      </c>
      <c r="AI262" s="61">
        <v>116158.65673828121</v>
      </c>
      <c r="AJ262" s="61">
        <v>28570.326171875</v>
      </c>
      <c r="AK262" s="61">
        <v>23.73836708068848</v>
      </c>
      <c r="AL262" s="61">
        <v>91784.736328125</v>
      </c>
      <c r="AM262" s="60"/>
    </row>
    <row r="263" spans="1:39" ht="14.45">
      <c r="A263">
        <v>205</v>
      </c>
      <c r="B263" t="s">
        <v>1024</v>
      </c>
      <c r="C263" t="s">
        <v>1025</v>
      </c>
      <c r="D263" t="s">
        <v>1025</v>
      </c>
      <c r="E263" t="s">
        <v>2121</v>
      </c>
      <c r="F263" t="s">
        <v>256</v>
      </c>
      <c r="G263" t="s">
        <v>2646</v>
      </c>
      <c r="H263" s="61">
        <v>712.62396240234375</v>
      </c>
      <c r="I263" s="61">
        <v>180.5111389160156</v>
      </c>
      <c r="J263" s="61">
        <v>25.330490112304691</v>
      </c>
      <c r="K263" s="61">
        <v>532.11279296875</v>
      </c>
      <c r="L263" s="61">
        <v>74.669502258300781</v>
      </c>
      <c r="M263" s="61">
        <v>0</v>
      </c>
      <c r="N263" s="61">
        <v>0</v>
      </c>
      <c r="O263" s="61">
        <v>0</v>
      </c>
      <c r="P263" s="61">
        <v>0</v>
      </c>
      <c r="Q263" s="61">
        <v>0</v>
      </c>
      <c r="R263" s="61">
        <v>0</v>
      </c>
      <c r="S263" s="61">
        <v>0</v>
      </c>
      <c r="T263" s="61">
        <v>0</v>
      </c>
      <c r="U263" s="61">
        <v>41.581230163574219</v>
      </c>
      <c r="V263" s="61">
        <v>5.8349466323852539</v>
      </c>
      <c r="W263" s="61">
        <v>671.04273223876953</v>
      </c>
      <c r="X263" s="61">
        <v>245.42466735839841</v>
      </c>
      <c r="Y263" s="61">
        <v>34.4395751953125</v>
      </c>
      <c r="Z263" s="61">
        <v>467.19929504394531</v>
      </c>
      <c r="AA263" s="61">
        <v>456.64797973632813</v>
      </c>
      <c r="AB263" s="61">
        <v>64.079795837402344</v>
      </c>
      <c r="AC263" s="61">
        <v>255.9759826660156</v>
      </c>
      <c r="AD263" s="61">
        <v>462.0947265625</v>
      </c>
      <c r="AE263" s="61">
        <v>64.8441162109375</v>
      </c>
      <c r="AF263" s="61">
        <v>250.52923583984381</v>
      </c>
      <c r="AG263" s="61">
        <v>0</v>
      </c>
      <c r="AH263" s="61">
        <v>0</v>
      </c>
      <c r="AI263" s="61">
        <v>712.62396240234375</v>
      </c>
      <c r="AJ263" s="61">
        <v>47.399192810058587</v>
      </c>
      <c r="AK263" s="61">
        <v>6.6513614654541016</v>
      </c>
      <c r="AL263" s="61">
        <v>665.22476959228516</v>
      </c>
      <c r="AM263" s="60"/>
    </row>
    <row r="264" spans="1:39" ht="14.45">
      <c r="A264">
        <v>164</v>
      </c>
      <c r="B264" t="s">
        <v>1027</v>
      </c>
      <c r="C264" t="s">
        <v>1028</v>
      </c>
      <c r="D264" t="s">
        <v>1028</v>
      </c>
      <c r="E264" t="s">
        <v>2137</v>
      </c>
      <c r="F264" t="s">
        <v>215</v>
      </c>
      <c r="G264" t="s">
        <v>2647</v>
      </c>
      <c r="H264" s="61">
        <v>1505.654052734375</v>
      </c>
      <c r="I264" s="61">
        <v>198.2728576660156</v>
      </c>
      <c r="J264" s="61">
        <v>13.16855430603027</v>
      </c>
      <c r="K264" s="61">
        <v>1307.381225585938</v>
      </c>
      <c r="L264" s="61">
        <v>86.831451416015625</v>
      </c>
      <c r="M264" s="61">
        <v>0</v>
      </c>
      <c r="N264" s="61">
        <v>0</v>
      </c>
      <c r="O264" s="61">
        <v>0</v>
      </c>
      <c r="P264" s="61">
        <v>0</v>
      </c>
      <c r="Q264" s="61">
        <v>486.89111328125</v>
      </c>
      <c r="R264" s="61">
        <v>32.337516784667969</v>
      </c>
      <c r="S264" s="61">
        <v>991.29229736328125</v>
      </c>
      <c r="T264" s="61">
        <v>65.837982177734375</v>
      </c>
      <c r="U264" s="61">
        <v>195.8577880859375</v>
      </c>
      <c r="V264" s="61">
        <v>13.00815391540527</v>
      </c>
      <c r="W264" s="61">
        <v>1309.796264648438</v>
      </c>
      <c r="X264" s="61">
        <v>0</v>
      </c>
      <c r="Y264" s="61">
        <v>0</v>
      </c>
      <c r="Z264" s="61">
        <v>1505.654052734375</v>
      </c>
      <c r="AA264" s="61">
        <v>322.05105590820313</v>
      </c>
      <c r="AB264" s="61">
        <v>21.389446258544918</v>
      </c>
      <c r="AC264" s="61">
        <v>1183.6029968261721</v>
      </c>
      <c r="AD264" s="61">
        <v>517.9088134765625</v>
      </c>
      <c r="AE264" s="61">
        <v>34.397594451904297</v>
      </c>
      <c r="AF264" s="61">
        <v>987.7452392578125</v>
      </c>
      <c r="AG264" s="61">
        <v>1275.920288085938</v>
      </c>
      <c r="AH264" s="61">
        <v>84.741928100585938</v>
      </c>
      <c r="AI264" s="61">
        <v>229.73376464843699</v>
      </c>
      <c r="AJ264" s="61">
        <v>12.46517276763916</v>
      </c>
      <c r="AK264" s="61">
        <v>0.82789093255996704</v>
      </c>
      <c r="AL264" s="61">
        <v>1493.1888799667361</v>
      </c>
      <c r="AM264" s="60"/>
    </row>
    <row r="265" spans="1:39" ht="14.45">
      <c r="A265">
        <v>291</v>
      </c>
      <c r="B265" t="s">
        <v>1029</v>
      </c>
      <c r="C265" t="s">
        <v>1030</v>
      </c>
      <c r="D265" t="s">
        <v>1031</v>
      </c>
      <c r="E265" t="s">
        <v>2123</v>
      </c>
      <c r="F265" t="s">
        <v>261</v>
      </c>
      <c r="G265" t="s">
        <v>2648</v>
      </c>
      <c r="H265" s="61">
        <v>8404.1806640625</v>
      </c>
      <c r="I265" s="61">
        <v>430.79306030273438</v>
      </c>
      <c r="J265" s="61">
        <v>5.1259374618530273</v>
      </c>
      <c r="K265" s="61">
        <v>7973.3876953125</v>
      </c>
      <c r="L265" s="61">
        <v>94.874069213867188</v>
      </c>
      <c r="M265" s="61">
        <v>0</v>
      </c>
      <c r="N265" s="61">
        <v>0</v>
      </c>
      <c r="O265" s="61">
        <v>0</v>
      </c>
      <c r="P265" s="61">
        <v>0</v>
      </c>
      <c r="Q265" s="61">
        <v>0</v>
      </c>
      <c r="R265" s="61">
        <v>0</v>
      </c>
      <c r="S265" s="61">
        <v>0</v>
      </c>
      <c r="T265" s="61">
        <v>0</v>
      </c>
      <c r="U265" s="61">
        <v>0</v>
      </c>
      <c r="V265" s="61">
        <v>0</v>
      </c>
      <c r="W265" s="61">
        <v>8404.1806640625</v>
      </c>
      <c r="X265" s="61">
        <v>0</v>
      </c>
      <c r="Y265" s="61">
        <v>0</v>
      </c>
      <c r="Z265" s="61">
        <v>8404.1806640625</v>
      </c>
      <c r="AA265" s="61">
        <v>0</v>
      </c>
      <c r="AB265" s="61">
        <v>0</v>
      </c>
      <c r="AC265" s="61">
        <v>8404.1806640625</v>
      </c>
      <c r="AD265" s="61">
        <v>0</v>
      </c>
      <c r="AE265" s="61">
        <v>0</v>
      </c>
      <c r="AF265" s="61">
        <v>8404.1806640625</v>
      </c>
      <c r="AG265" s="61">
        <v>0</v>
      </c>
      <c r="AH265" s="61">
        <v>0</v>
      </c>
      <c r="AI265" s="61">
        <v>8404.1806640625</v>
      </c>
      <c r="AJ265" s="61">
        <v>0</v>
      </c>
      <c r="AK265" s="61">
        <v>0</v>
      </c>
      <c r="AL265" s="61">
        <v>8404.1806640625</v>
      </c>
      <c r="AM265" s="60"/>
    </row>
    <row r="266" spans="1:39" ht="14.45">
      <c r="A266">
        <v>58</v>
      </c>
      <c r="B266" t="s">
        <v>1033</v>
      </c>
      <c r="C266" t="s">
        <v>1034</v>
      </c>
      <c r="D266" t="s">
        <v>1034</v>
      </c>
      <c r="E266" t="s">
        <v>2108</v>
      </c>
      <c r="F266" t="s">
        <v>215</v>
      </c>
      <c r="G266" t="s">
        <v>2649</v>
      </c>
      <c r="H266" s="61">
        <v>0</v>
      </c>
      <c r="I266" s="61">
        <v>0</v>
      </c>
      <c r="J266" s="61">
        <v>0</v>
      </c>
      <c r="K266" s="61">
        <v>0</v>
      </c>
      <c r="L266" s="61">
        <v>0</v>
      </c>
      <c r="M266" s="61">
        <v>0</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61">
        <v>0</v>
      </c>
      <c r="AE266" s="61">
        <v>0</v>
      </c>
      <c r="AF266" s="61">
        <v>0</v>
      </c>
      <c r="AG266" s="61">
        <v>0</v>
      </c>
      <c r="AH266" s="61">
        <v>0</v>
      </c>
      <c r="AI266" s="61">
        <v>0</v>
      </c>
      <c r="AJ266" s="61">
        <v>0</v>
      </c>
      <c r="AK266" s="61">
        <v>0</v>
      </c>
      <c r="AL266" s="61">
        <v>0</v>
      </c>
      <c r="AM266" s="60"/>
    </row>
    <row r="267" spans="1:39" ht="14.45">
      <c r="A267">
        <v>271</v>
      </c>
      <c r="B267" t="s">
        <v>1036</v>
      </c>
      <c r="C267" t="s">
        <v>1037</v>
      </c>
      <c r="D267" t="s">
        <v>1038</v>
      </c>
      <c r="E267" t="s">
        <v>2137</v>
      </c>
      <c r="F267" t="s">
        <v>215</v>
      </c>
      <c r="G267" t="s">
        <v>2650</v>
      </c>
      <c r="H267" s="61">
        <v>3808.109375</v>
      </c>
      <c r="I267" s="61">
        <v>445.7388916015625</v>
      </c>
      <c r="J267" s="61">
        <v>11.704991340637211</v>
      </c>
      <c r="K267" s="61">
        <v>3362.37060546875</v>
      </c>
      <c r="L267" s="61">
        <v>88.295013427734375</v>
      </c>
      <c r="M267" s="61">
        <v>75.729049682617188</v>
      </c>
      <c r="N267" s="61">
        <v>1.9886258840560911</v>
      </c>
      <c r="O267" s="61">
        <v>0</v>
      </c>
      <c r="P267" s="61">
        <v>0</v>
      </c>
      <c r="Q267" s="61">
        <v>1365.059448242188</v>
      </c>
      <c r="R267" s="61">
        <v>35.846118927001953</v>
      </c>
      <c r="S267" s="61">
        <v>1263.82958984375</v>
      </c>
      <c r="T267" s="61">
        <v>33.187847137451172</v>
      </c>
      <c r="U267" s="61">
        <v>2155.2412109375</v>
      </c>
      <c r="V267" s="61">
        <v>56.596096038818359</v>
      </c>
      <c r="W267" s="61">
        <v>1652.8681640625</v>
      </c>
      <c r="X267" s="61">
        <v>14.37399864196777</v>
      </c>
      <c r="Y267" s="61">
        <v>0.37745761871337891</v>
      </c>
      <c r="Z267" s="61">
        <v>3793.7353763580322</v>
      </c>
      <c r="AA267" s="61">
        <v>291.76943969726563</v>
      </c>
      <c r="AB267" s="61">
        <v>7.6617927551269531</v>
      </c>
      <c r="AC267" s="61">
        <v>3516.3399353027339</v>
      </c>
      <c r="AD267" s="61">
        <v>2169.615234375</v>
      </c>
      <c r="AE267" s="61">
        <v>56.973552703857422</v>
      </c>
      <c r="AF267" s="61">
        <v>1638.494140625</v>
      </c>
      <c r="AG267" s="61">
        <v>2460.338623046875</v>
      </c>
      <c r="AH267" s="61">
        <v>64.607879638671875</v>
      </c>
      <c r="AI267" s="61">
        <v>1347.770751953125</v>
      </c>
      <c r="AJ267" s="61">
        <v>7.8866925239562988</v>
      </c>
      <c r="AK267" s="61">
        <v>0.20710258185863489</v>
      </c>
      <c r="AL267" s="61">
        <v>3800.2226824760442</v>
      </c>
      <c r="AM267" s="60"/>
    </row>
    <row r="268" spans="1:39" ht="14.45">
      <c r="A268">
        <v>266</v>
      </c>
      <c r="B268" t="s">
        <v>1040</v>
      </c>
      <c r="C268" t="s">
        <v>1041</v>
      </c>
      <c r="D268" t="s">
        <v>1041</v>
      </c>
      <c r="E268" t="s">
        <v>2117</v>
      </c>
      <c r="F268" t="s">
        <v>240</v>
      </c>
      <c r="G268" t="s">
        <v>2651</v>
      </c>
      <c r="H268" s="61">
        <v>7760.01708984375</v>
      </c>
      <c r="I268" s="61">
        <v>2479.720703125</v>
      </c>
      <c r="J268" s="61">
        <v>31.955093383789059</v>
      </c>
      <c r="K268" s="61">
        <v>5280.29638671875</v>
      </c>
      <c r="L268" s="61">
        <v>68.044906616210938</v>
      </c>
      <c r="M268" s="61">
        <v>3.0515742301940918</v>
      </c>
      <c r="N268" s="61">
        <v>3.9324324578046799E-2</v>
      </c>
      <c r="O268" s="61">
        <v>2.998468160629272</v>
      </c>
      <c r="P268" s="61">
        <v>3.8639970123767853E-2</v>
      </c>
      <c r="Q268" s="61">
        <v>0</v>
      </c>
      <c r="R268" s="61">
        <v>0</v>
      </c>
      <c r="S268" s="61">
        <v>0</v>
      </c>
      <c r="T268" s="61">
        <v>0</v>
      </c>
      <c r="U268" s="61">
        <v>1985.546997070312</v>
      </c>
      <c r="V268" s="61">
        <v>25.586887359619141</v>
      </c>
      <c r="W268" s="61">
        <v>5774.4700927734384</v>
      </c>
      <c r="X268" s="61">
        <v>1708.432250976562</v>
      </c>
      <c r="Y268" s="61">
        <v>22.01583099365234</v>
      </c>
      <c r="Z268" s="61">
        <v>6051.5848388671884</v>
      </c>
      <c r="AA268" s="61">
        <v>3318.79541015625</v>
      </c>
      <c r="AB268" s="61">
        <v>42.767887115478523</v>
      </c>
      <c r="AC268" s="61">
        <v>4441.2216796875</v>
      </c>
      <c r="AD268" s="61">
        <v>4230.46142578125</v>
      </c>
      <c r="AE268" s="61">
        <v>54.516136169433587</v>
      </c>
      <c r="AF268" s="61">
        <v>3529.5556640625</v>
      </c>
      <c r="AG268" s="61">
        <v>2859.59326171875</v>
      </c>
      <c r="AH268" s="61">
        <v>36.850349426269531</v>
      </c>
      <c r="AI268" s="61">
        <v>4900.423828125</v>
      </c>
      <c r="AJ268" s="61">
        <v>705.72491455078125</v>
      </c>
      <c r="AK268" s="61">
        <v>9.0943727493286133</v>
      </c>
      <c r="AL268" s="61">
        <v>7054.2921752929688</v>
      </c>
      <c r="AM268" s="60"/>
    </row>
    <row r="269" spans="1:39" ht="14.45">
      <c r="A269">
        <v>187</v>
      </c>
      <c r="B269" t="s">
        <v>1043</v>
      </c>
      <c r="C269" t="s">
        <v>1044</v>
      </c>
      <c r="D269" t="s">
        <v>1044</v>
      </c>
      <c r="E269" t="s">
        <v>2108</v>
      </c>
      <c r="F269" t="s">
        <v>229</v>
      </c>
      <c r="G269" t="s">
        <v>2652</v>
      </c>
      <c r="H269" s="61">
        <v>0</v>
      </c>
      <c r="I269" s="61">
        <v>0</v>
      </c>
      <c r="J269" s="61">
        <v>0</v>
      </c>
      <c r="K269" s="61">
        <v>0</v>
      </c>
      <c r="L269" s="61">
        <v>0</v>
      </c>
      <c r="M269" s="61">
        <v>0</v>
      </c>
      <c r="N269" s="61">
        <v>0</v>
      </c>
      <c r="O269" s="61">
        <v>0</v>
      </c>
      <c r="P269" s="61">
        <v>0</v>
      </c>
      <c r="Q269" s="61">
        <v>0</v>
      </c>
      <c r="R269" s="61">
        <v>0</v>
      </c>
      <c r="S269" s="61">
        <v>0</v>
      </c>
      <c r="T269" s="61">
        <v>0</v>
      </c>
      <c r="U269" s="61">
        <v>0</v>
      </c>
      <c r="V269" s="61">
        <v>0</v>
      </c>
      <c r="W269" s="61">
        <v>0</v>
      </c>
      <c r="X269" s="61">
        <v>0</v>
      </c>
      <c r="Y269" s="61">
        <v>0</v>
      </c>
      <c r="Z269" s="61">
        <v>0</v>
      </c>
      <c r="AA269" s="61">
        <v>0</v>
      </c>
      <c r="AB269" s="61">
        <v>0</v>
      </c>
      <c r="AC269" s="61">
        <v>0</v>
      </c>
      <c r="AD269" s="61">
        <v>0</v>
      </c>
      <c r="AE269" s="61">
        <v>0</v>
      </c>
      <c r="AF269" s="61">
        <v>0</v>
      </c>
      <c r="AG269" s="61">
        <v>0</v>
      </c>
      <c r="AH269" s="61">
        <v>0</v>
      </c>
      <c r="AI269" s="61">
        <v>0</v>
      </c>
      <c r="AJ269" s="61">
        <v>0</v>
      </c>
      <c r="AK269" s="61">
        <v>0</v>
      </c>
      <c r="AL269" s="61">
        <v>0</v>
      </c>
      <c r="AM269" s="60"/>
    </row>
    <row r="270" spans="1:39" ht="14.45">
      <c r="A270">
        <v>156</v>
      </c>
      <c r="B270" t="s">
        <v>1045</v>
      </c>
      <c r="C270" t="s">
        <v>1046</v>
      </c>
      <c r="D270" t="s">
        <v>1046</v>
      </c>
      <c r="E270" t="s">
        <v>2126</v>
      </c>
      <c r="F270" t="s">
        <v>269</v>
      </c>
      <c r="G270" t="s">
        <v>2653</v>
      </c>
      <c r="H270" s="61">
        <v>1637.77978515625</v>
      </c>
      <c r="I270" s="61">
        <v>331.63565063476563</v>
      </c>
      <c r="J270" s="61">
        <v>20.24909782409668</v>
      </c>
      <c r="K270" s="61">
        <v>1306.144165039062</v>
      </c>
      <c r="L270" s="61">
        <v>79.750900268554688</v>
      </c>
      <c r="M270" s="61">
        <v>4.3281526565551758</v>
      </c>
      <c r="N270" s="61">
        <v>0.26426950097084051</v>
      </c>
      <c r="O270" s="61">
        <v>8.1939153671264648</v>
      </c>
      <c r="P270" s="61">
        <v>0.50030630826950073</v>
      </c>
      <c r="Q270" s="61">
        <v>0</v>
      </c>
      <c r="R270" s="61">
        <v>0</v>
      </c>
      <c r="S270" s="61">
        <v>0</v>
      </c>
      <c r="T270" s="61">
        <v>0</v>
      </c>
      <c r="U270" s="61">
        <v>51.283065795898438</v>
      </c>
      <c r="V270" s="61">
        <v>3.131255149841309</v>
      </c>
      <c r="W270" s="61">
        <v>1586.496719360352</v>
      </c>
      <c r="X270" s="61">
        <v>1085.803588867188</v>
      </c>
      <c r="Y270" s="61">
        <v>66.297286987304688</v>
      </c>
      <c r="Z270" s="61">
        <v>551.97619628906205</v>
      </c>
      <c r="AA270" s="61">
        <v>1085.803588867188</v>
      </c>
      <c r="AB270" s="61">
        <v>66.297286987304688</v>
      </c>
      <c r="AC270" s="61">
        <v>551.97619628906205</v>
      </c>
      <c r="AD270" s="61">
        <v>1103.4384765625</v>
      </c>
      <c r="AE270" s="61">
        <v>67.374046325683594</v>
      </c>
      <c r="AF270" s="61">
        <v>534.34130859375</v>
      </c>
      <c r="AG270" s="61">
        <v>0</v>
      </c>
      <c r="AH270" s="61">
        <v>0</v>
      </c>
      <c r="AI270" s="61">
        <v>1637.77978515625</v>
      </c>
      <c r="AJ270" s="61">
        <v>201.9941711425781</v>
      </c>
      <c r="AK270" s="61">
        <v>12.333415031433111</v>
      </c>
      <c r="AL270" s="61">
        <v>1435.7856140136721</v>
      </c>
      <c r="AM270" s="60"/>
    </row>
    <row r="271" spans="1:39" ht="14.45">
      <c r="A271">
        <v>59</v>
      </c>
      <c r="B271" t="s">
        <v>1048</v>
      </c>
      <c r="C271" t="s">
        <v>1049</v>
      </c>
      <c r="D271" t="s">
        <v>1049</v>
      </c>
      <c r="E271" t="s">
        <v>2108</v>
      </c>
      <c r="F271" t="s">
        <v>215</v>
      </c>
      <c r="G271" t="s">
        <v>2654</v>
      </c>
      <c r="H271" s="61">
        <v>0</v>
      </c>
      <c r="I271" s="61">
        <v>0</v>
      </c>
      <c r="J271" s="61">
        <v>0</v>
      </c>
      <c r="K271" s="61">
        <v>0</v>
      </c>
      <c r="L271" s="61">
        <v>0</v>
      </c>
      <c r="M271" s="61">
        <v>0</v>
      </c>
      <c r="N271" s="61">
        <v>0</v>
      </c>
      <c r="O271" s="61">
        <v>0</v>
      </c>
      <c r="P271" s="61">
        <v>0</v>
      </c>
      <c r="Q271" s="61">
        <v>0</v>
      </c>
      <c r="R271" s="61">
        <v>0</v>
      </c>
      <c r="S271" s="61">
        <v>0</v>
      </c>
      <c r="T271" s="61">
        <v>0</v>
      </c>
      <c r="U271" s="61">
        <v>0</v>
      </c>
      <c r="V271" s="61">
        <v>0</v>
      </c>
      <c r="W271" s="61">
        <v>0</v>
      </c>
      <c r="X271" s="61">
        <v>0</v>
      </c>
      <c r="Y271" s="61">
        <v>0</v>
      </c>
      <c r="Z271" s="61">
        <v>0</v>
      </c>
      <c r="AA271" s="61">
        <v>0</v>
      </c>
      <c r="AB271" s="61">
        <v>0</v>
      </c>
      <c r="AC271" s="61">
        <v>0</v>
      </c>
      <c r="AD271" s="61">
        <v>0</v>
      </c>
      <c r="AE271" s="61">
        <v>0</v>
      </c>
      <c r="AF271" s="61">
        <v>0</v>
      </c>
      <c r="AG271" s="61">
        <v>0</v>
      </c>
      <c r="AH271" s="61">
        <v>0</v>
      </c>
      <c r="AI271" s="61">
        <v>0</v>
      </c>
      <c r="AJ271" s="61">
        <v>0</v>
      </c>
      <c r="AK271" s="61">
        <v>0</v>
      </c>
      <c r="AL271" s="61">
        <v>0</v>
      </c>
      <c r="AM271" s="60"/>
    </row>
    <row r="272" spans="1:39" ht="14.45">
      <c r="A272">
        <v>123</v>
      </c>
      <c r="B272" t="s">
        <v>1051</v>
      </c>
      <c r="C272" t="s">
        <v>1052</v>
      </c>
      <c r="D272" t="s">
        <v>1052</v>
      </c>
      <c r="E272" t="s">
        <v>2135</v>
      </c>
      <c r="F272" t="s">
        <v>265</v>
      </c>
      <c r="G272" t="s">
        <v>2655</v>
      </c>
      <c r="H272" s="61">
        <v>23119.46484375</v>
      </c>
      <c r="I272" s="61">
        <v>4138.18359375</v>
      </c>
      <c r="J272" s="61">
        <v>17.89913177490234</v>
      </c>
      <c r="K272" s="61">
        <v>18981.28125</v>
      </c>
      <c r="L272" s="61">
        <v>82.100868225097656</v>
      </c>
      <c r="M272" s="61">
        <v>0</v>
      </c>
      <c r="N272" s="61">
        <v>0</v>
      </c>
      <c r="O272" s="61">
        <v>0</v>
      </c>
      <c r="P272" s="61">
        <v>0</v>
      </c>
      <c r="Q272" s="61">
        <v>2455.9033203125</v>
      </c>
      <c r="R272" s="61">
        <v>10.622665405273439</v>
      </c>
      <c r="S272" s="61">
        <v>17.196054458618161</v>
      </c>
      <c r="T272" s="61">
        <v>7.4379116296768188E-2</v>
      </c>
      <c r="U272" s="61">
        <v>2968.338134765625</v>
      </c>
      <c r="V272" s="61">
        <v>12.83912944793701</v>
      </c>
      <c r="W272" s="61">
        <v>20151.126708984379</v>
      </c>
      <c r="X272" s="61">
        <v>4066.799560546875</v>
      </c>
      <c r="Y272" s="61">
        <v>17.59037017822266</v>
      </c>
      <c r="Z272" s="61">
        <v>19052.665283203121</v>
      </c>
      <c r="AA272" s="61">
        <v>12459.619140625</v>
      </c>
      <c r="AB272" s="61">
        <v>53.892333984375</v>
      </c>
      <c r="AC272" s="61">
        <v>10659.845703125</v>
      </c>
      <c r="AD272" s="61">
        <v>14313.904296875</v>
      </c>
      <c r="AE272" s="61">
        <v>61.91278076171875</v>
      </c>
      <c r="AF272" s="61">
        <v>8805.560546875</v>
      </c>
      <c r="AG272" s="61">
        <v>12673.51171875</v>
      </c>
      <c r="AH272" s="61">
        <v>54.817497253417969</v>
      </c>
      <c r="AI272" s="61">
        <v>10445.953125</v>
      </c>
      <c r="AJ272" s="61">
        <v>1578.476684570312</v>
      </c>
      <c r="AK272" s="61">
        <v>6.827479362487793</v>
      </c>
      <c r="AL272" s="61">
        <v>21540.988159179691</v>
      </c>
      <c r="AM272" s="60"/>
    </row>
    <row r="273" spans="1:39" ht="14.45">
      <c r="A273">
        <v>256</v>
      </c>
      <c r="B273" t="s">
        <v>1053</v>
      </c>
      <c r="C273" t="s">
        <v>1054</v>
      </c>
      <c r="D273" t="s">
        <v>1054</v>
      </c>
      <c r="E273" t="s">
        <v>2121</v>
      </c>
      <c r="F273" t="s">
        <v>256</v>
      </c>
      <c r="G273" t="s">
        <v>2656</v>
      </c>
      <c r="H273" s="61">
        <v>2395.034912109375</v>
      </c>
      <c r="I273" s="61">
        <v>0</v>
      </c>
      <c r="J273" s="61">
        <v>0</v>
      </c>
      <c r="K273" s="61">
        <v>0</v>
      </c>
      <c r="L273" s="61">
        <v>0</v>
      </c>
      <c r="M273" s="61">
        <v>0</v>
      </c>
      <c r="N273" s="61">
        <v>0</v>
      </c>
      <c r="O273" s="61">
        <v>0</v>
      </c>
      <c r="P273" s="61">
        <v>0</v>
      </c>
      <c r="Q273" s="61">
        <v>76.229690551757813</v>
      </c>
      <c r="R273" s="61">
        <v>3.1828217506408691</v>
      </c>
      <c r="S273" s="61">
        <v>2284.648193359375</v>
      </c>
      <c r="T273" s="61">
        <v>95.391014099121094</v>
      </c>
      <c r="U273" s="61">
        <v>242.5101318359375</v>
      </c>
      <c r="V273" s="61">
        <v>10.12553691864014</v>
      </c>
      <c r="W273" s="61">
        <v>2152.524780273438</v>
      </c>
      <c r="X273" s="61">
        <v>2062.665771484375</v>
      </c>
      <c r="Y273" s="61">
        <v>86.122581481933594</v>
      </c>
      <c r="Z273" s="61">
        <v>332.369140625</v>
      </c>
      <c r="AA273" s="61">
        <v>2046.410766601562</v>
      </c>
      <c r="AB273" s="61">
        <v>85.443878173828125</v>
      </c>
      <c r="AC273" s="61">
        <v>348.62414550781301</v>
      </c>
      <c r="AD273" s="61">
        <v>2149.070068359375</v>
      </c>
      <c r="AE273" s="61">
        <v>89.730224609375</v>
      </c>
      <c r="AF273" s="61">
        <v>245.96484375</v>
      </c>
      <c r="AG273" s="61">
        <v>967.55108642578125</v>
      </c>
      <c r="AH273" s="61">
        <v>40.398204803466797</v>
      </c>
      <c r="AI273" s="61">
        <v>1427.483825683594</v>
      </c>
      <c r="AJ273" s="61">
        <v>133.8541564941406</v>
      </c>
      <c r="AK273" s="61">
        <v>5.5888185501098633</v>
      </c>
      <c r="AL273" s="61">
        <v>2261.1807556152339</v>
      </c>
      <c r="AM273" s="60"/>
    </row>
    <row r="274" spans="1:39" ht="14.45">
      <c r="A274">
        <v>306</v>
      </c>
      <c r="B274" t="s">
        <v>1055</v>
      </c>
      <c r="C274" t="s">
        <v>1056</v>
      </c>
      <c r="D274" t="s">
        <v>1057</v>
      </c>
      <c r="E274" t="s">
        <v>2132</v>
      </c>
      <c r="F274" t="s">
        <v>256</v>
      </c>
      <c r="G274" t="s">
        <v>2657</v>
      </c>
      <c r="H274" s="61">
        <v>37003.265625</v>
      </c>
      <c r="I274" s="61">
        <v>10425.4375</v>
      </c>
      <c r="J274" s="61">
        <v>28.174369812011719</v>
      </c>
      <c r="K274" s="61">
        <v>26577.828125</v>
      </c>
      <c r="L274" s="61">
        <v>71.825630187988281</v>
      </c>
      <c r="M274" s="61">
        <v>0.56490850448608398</v>
      </c>
      <c r="N274" s="61">
        <v>1.5266450354829431E-3</v>
      </c>
      <c r="O274" s="61">
        <v>0</v>
      </c>
      <c r="P274" s="61">
        <v>0</v>
      </c>
      <c r="Q274" s="61">
        <v>15099.560546875</v>
      </c>
      <c r="R274" s="61">
        <v>40.806022644042969</v>
      </c>
      <c r="S274" s="61">
        <v>20259.8359375</v>
      </c>
      <c r="T274" s="61">
        <v>54.751480102539063</v>
      </c>
      <c r="U274" s="61">
        <v>2056.5166015625</v>
      </c>
      <c r="V274" s="61">
        <v>5.5576624870300293</v>
      </c>
      <c r="W274" s="61">
        <v>34946.7490234375</v>
      </c>
      <c r="X274" s="61">
        <v>6763.724609375</v>
      </c>
      <c r="Y274" s="61">
        <v>18.27872467041016</v>
      </c>
      <c r="Z274" s="61">
        <v>30239.541015625</v>
      </c>
      <c r="AA274" s="61">
        <v>17087.203125</v>
      </c>
      <c r="AB274" s="61">
        <v>46.177555084228523</v>
      </c>
      <c r="AC274" s="61">
        <v>19916.0625</v>
      </c>
      <c r="AD274" s="61">
        <v>19264.6953125</v>
      </c>
      <c r="AE274" s="61">
        <v>52.062149047851563</v>
      </c>
      <c r="AF274" s="61">
        <v>17738.5703125</v>
      </c>
      <c r="AG274" s="61">
        <v>11614.2548828125</v>
      </c>
      <c r="AH274" s="61">
        <v>31.38710784912109</v>
      </c>
      <c r="AI274" s="61">
        <v>25389.0107421875</v>
      </c>
      <c r="AJ274" s="61">
        <v>491.23910522460938</v>
      </c>
      <c r="AK274" s="61">
        <v>1.3275561332702639</v>
      </c>
      <c r="AL274" s="61">
        <v>36512.026519775391</v>
      </c>
      <c r="AM274" s="60"/>
    </row>
    <row r="275" spans="1:39" ht="14.45">
      <c r="A275">
        <v>69</v>
      </c>
      <c r="B275" t="s">
        <v>1058</v>
      </c>
      <c r="C275" t="s">
        <v>1059</v>
      </c>
      <c r="D275" t="s">
        <v>1059</v>
      </c>
      <c r="E275" t="s">
        <v>2108</v>
      </c>
      <c r="F275" t="s">
        <v>215</v>
      </c>
      <c r="G275" t="s">
        <v>2658</v>
      </c>
      <c r="H275" s="61">
        <v>0</v>
      </c>
      <c r="I275" s="61">
        <v>0</v>
      </c>
      <c r="J275" s="61">
        <v>0</v>
      </c>
      <c r="K275" s="61">
        <v>0</v>
      </c>
      <c r="L275" s="61">
        <v>0</v>
      </c>
      <c r="M275" s="61">
        <v>0</v>
      </c>
      <c r="N275" s="61">
        <v>0</v>
      </c>
      <c r="O275" s="61">
        <v>0</v>
      </c>
      <c r="P275" s="61">
        <v>0</v>
      </c>
      <c r="Q275" s="61">
        <v>0</v>
      </c>
      <c r="R275" s="61">
        <v>0</v>
      </c>
      <c r="S275" s="61">
        <v>0</v>
      </c>
      <c r="T275" s="61">
        <v>0</v>
      </c>
      <c r="U275" s="61">
        <v>0</v>
      </c>
      <c r="V275" s="61">
        <v>0</v>
      </c>
      <c r="W275" s="61">
        <v>0</v>
      </c>
      <c r="X275" s="61">
        <v>0</v>
      </c>
      <c r="Y275" s="61">
        <v>0</v>
      </c>
      <c r="Z275" s="61">
        <v>0</v>
      </c>
      <c r="AA275" s="61">
        <v>0</v>
      </c>
      <c r="AB275" s="61">
        <v>0</v>
      </c>
      <c r="AC275" s="61">
        <v>0</v>
      </c>
      <c r="AD275" s="61">
        <v>0</v>
      </c>
      <c r="AE275" s="61">
        <v>0</v>
      </c>
      <c r="AF275" s="61">
        <v>0</v>
      </c>
      <c r="AG275" s="61">
        <v>0</v>
      </c>
      <c r="AH275" s="61">
        <v>0</v>
      </c>
      <c r="AI275" s="61">
        <v>0</v>
      </c>
      <c r="AJ275" s="61">
        <v>0</v>
      </c>
      <c r="AK275" s="61">
        <v>0</v>
      </c>
      <c r="AL275" s="61">
        <v>0</v>
      </c>
      <c r="AM275" s="60"/>
    </row>
    <row r="276" spans="1:39" ht="14.45">
      <c r="A276">
        <v>150</v>
      </c>
      <c r="B276" t="s">
        <v>1061</v>
      </c>
      <c r="C276" t="s">
        <v>1062</v>
      </c>
      <c r="D276" t="s">
        <v>1063</v>
      </c>
      <c r="E276" t="s">
        <v>2121</v>
      </c>
      <c r="F276" t="s">
        <v>256</v>
      </c>
      <c r="G276" t="s">
        <v>2659</v>
      </c>
      <c r="H276" s="61">
        <v>11.04938411712646</v>
      </c>
      <c r="I276" s="61">
        <v>1.266731262207031</v>
      </c>
      <c r="J276" s="61">
        <v>11.46427059173584</v>
      </c>
      <c r="K276" s="61">
        <v>9.7826528549194336</v>
      </c>
      <c r="L276" s="61">
        <v>88.535728454589844</v>
      </c>
      <c r="M276" s="61">
        <v>0</v>
      </c>
      <c r="N276" s="61">
        <v>0</v>
      </c>
      <c r="O276" s="61">
        <v>0</v>
      </c>
      <c r="P276" s="61">
        <v>0</v>
      </c>
      <c r="Q276" s="61">
        <v>0</v>
      </c>
      <c r="R276" s="61">
        <v>0</v>
      </c>
      <c r="S276" s="61">
        <v>0</v>
      </c>
      <c r="T276" s="61">
        <v>0</v>
      </c>
      <c r="U276" s="61">
        <v>0</v>
      </c>
      <c r="V276" s="61">
        <v>0</v>
      </c>
      <c r="W276" s="61">
        <v>11.04938411712646</v>
      </c>
      <c r="X276" s="61">
        <v>7.7834911346435547</v>
      </c>
      <c r="Y276" s="61">
        <v>70.442756652832031</v>
      </c>
      <c r="Z276" s="61">
        <v>3.2658929824829048</v>
      </c>
      <c r="AA276" s="61">
        <v>8.5215635299682617</v>
      </c>
      <c r="AB276" s="61">
        <v>77.122520446777344</v>
      </c>
      <c r="AC276" s="61">
        <v>2.5278205871581978</v>
      </c>
      <c r="AD276" s="61">
        <v>8.5215635299682617</v>
      </c>
      <c r="AE276" s="61">
        <v>77.122520446777344</v>
      </c>
      <c r="AF276" s="61">
        <v>2.5278205871581978</v>
      </c>
      <c r="AG276" s="61">
        <v>0</v>
      </c>
      <c r="AH276" s="61">
        <v>0</v>
      </c>
      <c r="AI276" s="61">
        <v>11.04938411712646</v>
      </c>
      <c r="AJ276" s="61">
        <v>0</v>
      </c>
      <c r="AK276" s="61">
        <v>0</v>
      </c>
      <c r="AL276" s="61">
        <v>11.04938411712646</v>
      </c>
      <c r="AM276" s="60"/>
    </row>
    <row r="277" spans="1:39" ht="14.45">
      <c r="A277">
        <v>241</v>
      </c>
      <c r="B277" t="s">
        <v>1065</v>
      </c>
      <c r="C277" t="s">
        <v>1066</v>
      </c>
      <c r="D277" t="s">
        <v>1066</v>
      </c>
      <c r="E277" t="s">
        <v>2113</v>
      </c>
      <c r="F277" t="s">
        <v>229</v>
      </c>
      <c r="G277" t="s">
        <v>2660</v>
      </c>
      <c r="H277" s="61">
        <v>2648.3349609375</v>
      </c>
      <c r="I277" s="61">
        <v>255.14802551269531</v>
      </c>
      <c r="J277" s="61">
        <v>9.6342811584472656</v>
      </c>
      <c r="K277" s="61">
        <v>2393.18701171875</v>
      </c>
      <c r="L277" s="61">
        <v>90.36572265625</v>
      </c>
      <c r="M277" s="61">
        <v>0</v>
      </c>
      <c r="N277" s="61">
        <v>0</v>
      </c>
      <c r="O277" s="61">
        <v>0</v>
      </c>
      <c r="P277" s="61">
        <v>0</v>
      </c>
      <c r="Q277" s="61">
        <v>1561.451049804688</v>
      </c>
      <c r="R277" s="61">
        <v>58.959728240966797</v>
      </c>
      <c r="S277" s="61">
        <v>1011.432373046875</v>
      </c>
      <c r="T277" s="61">
        <v>38.191257476806641</v>
      </c>
      <c r="U277" s="61">
        <v>1693.352294921875</v>
      </c>
      <c r="V277" s="61">
        <v>63.940261840820313</v>
      </c>
      <c r="W277" s="61">
        <v>954.982666015625</v>
      </c>
      <c r="X277" s="61">
        <v>0</v>
      </c>
      <c r="Y277" s="61">
        <v>0</v>
      </c>
      <c r="Z277" s="61">
        <v>2648.3349609375</v>
      </c>
      <c r="AA277" s="61">
        <v>119.988883972168</v>
      </c>
      <c r="AB277" s="61">
        <v>4.530728816986084</v>
      </c>
      <c r="AC277" s="61">
        <v>2528.346076965332</v>
      </c>
      <c r="AD277" s="61">
        <v>1728.767700195312</v>
      </c>
      <c r="AE277" s="61">
        <v>65.277534484863281</v>
      </c>
      <c r="AF277" s="61">
        <v>919.56726074218795</v>
      </c>
      <c r="AG277" s="61">
        <v>1368.404541015625</v>
      </c>
      <c r="AH277" s="61">
        <v>51.670372009277337</v>
      </c>
      <c r="AI277" s="61">
        <v>1279.930419921875</v>
      </c>
      <c r="AJ277" s="61">
        <v>88.314224243164063</v>
      </c>
      <c r="AK277" s="61">
        <v>3.334707498550415</v>
      </c>
      <c r="AL277" s="61">
        <v>2560.0207366943359</v>
      </c>
      <c r="AM277" s="60"/>
    </row>
    <row r="278" spans="1:39" ht="14.45">
      <c r="A278">
        <v>7</v>
      </c>
      <c r="B278" t="s">
        <v>1068</v>
      </c>
      <c r="C278" t="s">
        <v>1069</v>
      </c>
      <c r="D278" t="s">
        <v>1070</v>
      </c>
      <c r="E278" t="s">
        <v>2135</v>
      </c>
      <c r="F278" t="s">
        <v>265</v>
      </c>
      <c r="G278" t="s">
        <v>2661</v>
      </c>
      <c r="H278" s="61">
        <v>0</v>
      </c>
      <c r="I278" s="61">
        <v>0</v>
      </c>
      <c r="J278" s="61">
        <v>0</v>
      </c>
      <c r="K278" s="61">
        <v>0</v>
      </c>
      <c r="L278" s="61">
        <v>0</v>
      </c>
      <c r="M278" s="61">
        <v>0</v>
      </c>
      <c r="N278" s="61">
        <v>0</v>
      </c>
      <c r="O278" s="61">
        <v>0</v>
      </c>
      <c r="P278" s="61">
        <v>0</v>
      </c>
      <c r="Q278" s="61">
        <v>0</v>
      </c>
      <c r="R278" s="61">
        <v>0</v>
      </c>
      <c r="S278" s="61">
        <v>0</v>
      </c>
      <c r="T278" s="61">
        <v>0</v>
      </c>
      <c r="U278" s="61">
        <v>0</v>
      </c>
      <c r="V278" s="61">
        <v>0</v>
      </c>
      <c r="W278" s="61">
        <v>0</v>
      </c>
      <c r="X278" s="61">
        <v>0</v>
      </c>
      <c r="Y278" s="61">
        <v>0</v>
      </c>
      <c r="Z278" s="61">
        <v>0</v>
      </c>
      <c r="AA278" s="61">
        <v>0</v>
      </c>
      <c r="AB278" s="61">
        <v>0</v>
      </c>
      <c r="AC278" s="61">
        <v>0</v>
      </c>
      <c r="AD278" s="61">
        <v>0</v>
      </c>
      <c r="AE278" s="61">
        <v>0</v>
      </c>
      <c r="AF278" s="61">
        <v>0</v>
      </c>
      <c r="AG278" s="61">
        <v>0</v>
      </c>
      <c r="AH278" s="61">
        <v>0</v>
      </c>
      <c r="AI278" s="61">
        <v>0</v>
      </c>
      <c r="AJ278" s="61">
        <v>0</v>
      </c>
      <c r="AK278" s="61">
        <v>0</v>
      </c>
      <c r="AL278" s="61">
        <v>0</v>
      </c>
      <c r="AM278" s="60"/>
    </row>
    <row r="279" spans="1:39" ht="14.45">
      <c r="A279">
        <v>60</v>
      </c>
      <c r="B279" t="s">
        <v>1072</v>
      </c>
      <c r="C279" t="s">
        <v>1073</v>
      </c>
      <c r="D279" t="s">
        <v>1073</v>
      </c>
      <c r="E279" t="s">
        <v>2108</v>
      </c>
      <c r="F279" t="s">
        <v>215</v>
      </c>
      <c r="G279" t="s">
        <v>2662</v>
      </c>
      <c r="H279" s="61">
        <v>0</v>
      </c>
      <c r="I279" s="61">
        <v>0</v>
      </c>
      <c r="J279" s="61">
        <v>0</v>
      </c>
      <c r="K279" s="61">
        <v>0</v>
      </c>
      <c r="L279" s="61">
        <v>0</v>
      </c>
      <c r="M279" s="61">
        <v>0</v>
      </c>
      <c r="N279" s="61">
        <v>0</v>
      </c>
      <c r="O279" s="61">
        <v>0</v>
      </c>
      <c r="P279" s="61">
        <v>0</v>
      </c>
      <c r="Q279" s="61">
        <v>0</v>
      </c>
      <c r="R279" s="61">
        <v>0</v>
      </c>
      <c r="S279" s="61">
        <v>0</v>
      </c>
      <c r="T279" s="61">
        <v>0</v>
      </c>
      <c r="U279" s="61">
        <v>0</v>
      </c>
      <c r="V279" s="61">
        <v>0</v>
      </c>
      <c r="W279" s="61">
        <v>0</v>
      </c>
      <c r="X279" s="61">
        <v>0</v>
      </c>
      <c r="Y279" s="61">
        <v>0</v>
      </c>
      <c r="Z279" s="61">
        <v>0</v>
      </c>
      <c r="AA279" s="61">
        <v>0</v>
      </c>
      <c r="AB279" s="61">
        <v>0</v>
      </c>
      <c r="AC279" s="61">
        <v>0</v>
      </c>
      <c r="AD279" s="61">
        <v>0</v>
      </c>
      <c r="AE279" s="61">
        <v>0</v>
      </c>
      <c r="AF279" s="61">
        <v>0</v>
      </c>
      <c r="AG279" s="61">
        <v>0</v>
      </c>
      <c r="AH279" s="61">
        <v>0</v>
      </c>
      <c r="AI279" s="61">
        <v>0</v>
      </c>
      <c r="AJ279" s="61">
        <v>0</v>
      </c>
      <c r="AK279" s="61">
        <v>0</v>
      </c>
      <c r="AL279" s="61">
        <v>0</v>
      </c>
      <c r="AM279" s="60"/>
    </row>
    <row r="280" spans="1:39" ht="14.45">
      <c r="A280">
        <v>151</v>
      </c>
      <c r="B280" t="s">
        <v>1075</v>
      </c>
      <c r="C280" t="s">
        <v>1076</v>
      </c>
      <c r="D280" t="s">
        <v>1076</v>
      </c>
      <c r="E280" t="s">
        <v>2121</v>
      </c>
      <c r="F280" t="s">
        <v>256</v>
      </c>
      <c r="G280" t="s">
        <v>2663</v>
      </c>
      <c r="H280" s="61">
        <v>108.5199279785156</v>
      </c>
      <c r="I280" s="61">
        <v>31.6329345703125</v>
      </c>
      <c r="J280" s="61">
        <v>29.1494255065918</v>
      </c>
      <c r="K280" s="61">
        <v>76.886993408203125</v>
      </c>
      <c r="L280" s="61">
        <v>70.850578308105469</v>
      </c>
      <c r="M280" s="61">
        <v>0</v>
      </c>
      <c r="N280" s="61">
        <v>0</v>
      </c>
      <c r="O280" s="61">
        <v>0</v>
      </c>
      <c r="P280" s="61">
        <v>0</v>
      </c>
      <c r="Q280" s="61">
        <v>2.756597518920898</v>
      </c>
      <c r="R280" s="61">
        <v>2.5401763916015621</v>
      </c>
      <c r="S280" s="61">
        <v>0</v>
      </c>
      <c r="T280" s="61">
        <v>0</v>
      </c>
      <c r="U280" s="61">
        <v>0</v>
      </c>
      <c r="V280" s="61">
        <v>0</v>
      </c>
      <c r="W280" s="61">
        <v>108.5199279785156</v>
      </c>
      <c r="X280" s="61">
        <v>40.020484924316413</v>
      </c>
      <c r="Y280" s="61">
        <v>36.878467559814453</v>
      </c>
      <c r="Z280" s="61">
        <v>68.49944305419919</v>
      </c>
      <c r="AA280" s="61">
        <v>61.268013000488281</v>
      </c>
      <c r="AB280" s="61">
        <v>56.457847595214837</v>
      </c>
      <c r="AC280" s="61">
        <v>47.251914978027322</v>
      </c>
      <c r="AD280" s="61">
        <v>61.268013000488281</v>
      </c>
      <c r="AE280" s="61">
        <v>56.457847595214837</v>
      </c>
      <c r="AF280" s="61">
        <v>47.251914978027322</v>
      </c>
      <c r="AG280" s="61">
        <v>0</v>
      </c>
      <c r="AH280" s="61">
        <v>0</v>
      </c>
      <c r="AI280" s="61">
        <v>108.5199279785156</v>
      </c>
      <c r="AJ280" s="61">
        <v>0.36291870474815369</v>
      </c>
      <c r="AK280" s="61">
        <v>0.33442586660385132</v>
      </c>
      <c r="AL280" s="61">
        <v>108.1570092737674</v>
      </c>
      <c r="AM280" s="60"/>
    </row>
    <row r="281" spans="1:39" ht="14.45">
      <c r="A281">
        <v>61</v>
      </c>
      <c r="B281" t="s">
        <v>1078</v>
      </c>
      <c r="C281" t="s">
        <v>1079</v>
      </c>
      <c r="D281" t="s">
        <v>1079</v>
      </c>
      <c r="E281" t="s">
        <v>2108</v>
      </c>
      <c r="F281" t="s">
        <v>215</v>
      </c>
      <c r="G281" t="s">
        <v>2664</v>
      </c>
      <c r="H281" s="61">
        <v>639.3275146484375</v>
      </c>
      <c r="I281" s="61">
        <v>163.4712219238281</v>
      </c>
      <c r="J281" s="61">
        <v>25.569244384765621</v>
      </c>
      <c r="K281" s="61">
        <v>475.85629272460938</v>
      </c>
      <c r="L281" s="61">
        <v>74.430755615234375</v>
      </c>
      <c r="M281" s="61">
        <v>0</v>
      </c>
      <c r="N281" s="61">
        <v>0</v>
      </c>
      <c r="O281" s="61">
        <v>0</v>
      </c>
      <c r="P281" s="61">
        <v>0</v>
      </c>
      <c r="Q281" s="61">
        <v>498.40167236328119</v>
      </c>
      <c r="R281" s="61">
        <v>77.957176208496094</v>
      </c>
      <c r="S281" s="61">
        <v>0</v>
      </c>
      <c r="T281" s="61">
        <v>0</v>
      </c>
      <c r="U281" s="61">
        <v>329.7032470703125</v>
      </c>
      <c r="V281" s="61">
        <v>51.570320129394531</v>
      </c>
      <c r="W281" s="61">
        <v>309.624267578125</v>
      </c>
      <c r="X281" s="61">
        <v>0</v>
      </c>
      <c r="Y281" s="61">
        <v>0</v>
      </c>
      <c r="Z281" s="61">
        <v>639.3275146484375</v>
      </c>
      <c r="AA281" s="61">
        <v>213.2575378417969</v>
      </c>
      <c r="AB281" s="61">
        <v>33.356540679931641</v>
      </c>
      <c r="AC281" s="61">
        <v>426.06997680664063</v>
      </c>
      <c r="AD281" s="61">
        <v>329.7032470703125</v>
      </c>
      <c r="AE281" s="61">
        <v>51.570320129394531</v>
      </c>
      <c r="AF281" s="61">
        <v>309.624267578125</v>
      </c>
      <c r="AG281" s="61">
        <v>277.96572875976563</v>
      </c>
      <c r="AH281" s="61">
        <v>43.477828979492188</v>
      </c>
      <c r="AI281" s="61">
        <v>361.36178588867188</v>
      </c>
      <c r="AJ281" s="61">
        <v>0</v>
      </c>
      <c r="AK281" s="61">
        <v>0</v>
      </c>
      <c r="AL281" s="61">
        <v>639.3275146484375</v>
      </c>
      <c r="AM281" s="60"/>
    </row>
    <row r="282" spans="1:39" ht="14.45">
      <c r="A282">
        <v>163</v>
      </c>
      <c r="B282" t="s">
        <v>1081</v>
      </c>
      <c r="C282" t="s">
        <v>1082</v>
      </c>
      <c r="D282" t="s">
        <v>1082</v>
      </c>
      <c r="E282" t="s">
        <v>2137</v>
      </c>
      <c r="F282" t="s">
        <v>215</v>
      </c>
      <c r="G282" t="s">
        <v>2665</v>
      </c>
      <c r="H282" s="61">
        <v>6077.0244140625</v>
      </c>
      <c r="I282" s="61">
        <v>409.341552734375</v>
      </c>
      <c r="J282" s="61">
        <v>6.7358880043029794</v>
      </c>
      <c r="K282" s="61">
        <v>5667.6826171875</v>
      </c>
      <c r="L282" s="61">
        <v>93.264106750488281</v>
      </c>
      <c r="M282" s="61">
        <v>51.346454620361328</v>
      </c>
      <c r="N282" s="61">
        <v>0.84492760896682739</v>
      </c>
      <c r="O282" s="61">
        <v>0</v>
      </c>
      <c r="P282" s="61">
        <v>0</v>
      </c>
      <c r="Q282" s="61">
        <v>5618.35693359375</v>
      </c>
      <c r="R282" s="61">
        <v>92.452430725097656</v>
      </c>
      <c r="S282" s="61">
        <v>441.65863037109381</v>
      </c>
      <c r="T282" s="61">
        <v>7.2676792144775391</v>
      </c>
      <c r="U282" s="61">
        <v>4540.46875</v>
      </c>
      <c r="V282" s="61">
        <v>74.71533203125</v>
      </c>
      <c r="W282" s="61">
        <v>1536.5556640625</v>
      </c>
      <c r="X282" s="61">
        <v>1322.52001953125</v>
      </c>
      <c r="Y282" s="61">
        <v>21.762624740600589</v>
      </c>
      <c r="Z282" s="61">
        <v>4754.50439453125</v>
      </c>
      <c r="AA282" s="61">
        <v>1926.44287109375</v>
      </c>
      <c r="AB282" s="61">
        <v>31.700429916381839</v>
      </c>
      <c r="AC282" s="61">
        <v>4150.58154296875</v>
      </c>
      <c r="AD282" s="61">
        <v>4706.2099609375</v>
      </c>
      <c r="AE282" s="61">
        <v>77.442672729492188</v>
      </c>
      <c r="AF282" s="61">
        <v>1370.814453125</v>
      </c>
      <c r="AG282" s="61">
        <v>4114.97314453125</v>
      </c>
      <c r="AH282" s="61">
        <v>67.713615417480469</v>
      </c>
      <c r="AI282" s="61">
        <v>1962.05126953125</v>
      </c>
      <c r="AJ282" s="61">
        <v>116.9995956420898</v>
      </c>
      <c r="AK282" s="61">
        <v>1.9252777099609379</v>
      </c>
      <c r="AL282" s="61">
        <v>5960.0248184204102</v>
      </c>
      <c r="AM282" s="60"/>
    </row>
    <row r="283" spans="1:39" ht="14.45">
      <c r="A283">
        <v>3</v>
      </c>
      <c r="B283" t="s">
        <v>1083</v>
      </c>
      <c r="C283" t="s">
        <v>1084</v>
      </c>
      <c r="D283" t="s">
        <v>1084</v>
      </c>
      <c r="E283" t="s">
        <v>2126</v>
      </c>
      <c r="F283" t="s">
        <v>269</v>
      </c>
      <c r="G283" t="s">
        <v>2666</v>
      </c>
      <c r="H283" s="61">
        <v>40391.51953125</v>
      </c>
      <c r="I283" s="61">
        <v>21.157541275024411</v>
      </c>
      <c r="J283" s="61">
        <v>5.2381150424480438E-2</v>
      </c>
      <c r="K283" s="61">
        <v>40370.36328125</v>
      </c>
      <c r="L283" s="61">
        <v>99.947616577148438</v>
      </c>
      <c r="M283" s="61">
        <v>792.8135986328125</v>
      </c>
      <c r="N283" s="61">
        <v>1.962821960449219</v>
      </c>
      <c r="O283" s="61">
        <v>1025.890625</v>
      </c>
      <c r="P283" s="61">
        <v>2.53986644744873</v>
      </c>
      <c r="Q283" s="61">
        <v>36140.87890625</v>
      </c>
      <c r="R283" s="61">
        <v>89.476402282714844</v>
      </c>
      <c r="S283" s="61">
        <v>1618.703491210938</v>
      </c>
      <c r="T283" s="61">
        <v>4.007533073425293</v>
      </c>
      <c r="U283" s="61">
        <v>36472.09765625</v>
      </c>
      <c r="V283" s="61">
        <v>90.296424865722656</v>
      </c>
      <c r="W283" s="61">
        <v>3919.421875</v>
      </c>
      <c r="X283" s="61">
        <v>28190.0390625</v>
      </c>
      <c r="Y283" s="61">
        <v>69.791969299316406</v>
      </c>
      <c r="Z283" s="61">
        <v>12201.48046875</v>
      </c>
      <c r="AA283" s="61">
        <v>33949.921875</v>
      </c>
      <c r="AB283" s="61">
        <v>84.052101135253906</v>
      </c>
      <c r="AC283" s="61">
        <v>6441.59765625</v>
      </c>
      <c r="AD283" s="61">
        <v>40368.52734375</v>
      </c>
      <c r="AE283" s="61">
        <v>99.943077087402344</v>
      </c>
      <c r="AF283" s="61">
        <v>22.9921875</v>
      </c>
      <c r="AG283" s="61">
        <v>14903.8603515625</v>
      </c>
      <c r="AH283" s="61">
        <v>36.898487091064453</v>
      </c>
      <c r="AI283" s="61">
        <v>25487.6591796875</v>
      </c>
      <c r="AJ283" s="61">
        <v>1323.607055664062</v>
      </c>
      <c r="AK283" s="61">
        <v>3.2769429683685298</v>
      </c>
      <c r="AL283" s="61">
        <v>39067.912475585938</v>
      </c>
      <c r="AM283" s="60"/>
    </row>
    <row r="284" spans="1:39" ht="14.45">
      <c r="A284">
        <v>244</v>
      </c>
      <c r="B284" t="s">
        <v>1086</v>
      </c>
      <c r="C284" t="s">
        <v>1087</v>
      </c>
      <c r="D284" t="s">
        <v>1087</v>
      </c>
      <c r="E284" t="s">
        <v>2108</v>
      </c>
      <c r="F284" t="s">
        <v>215</v>
      </c>
      <c r="G284" t="s">
        <v>2667</v>
      </c>
      <c r="H284" s="61">
        <v>0</v>
      </c>
      <c r="I284" s="61">
        <v>0</v>
      </c>
      <c r="J284" s="61">
        <v>0</v>
      </c>
      <c r="K284" s="61">
        <v>0</v>
      </c>
      <c r="L284" s="61">
        <v>0</v>
      </c>
      <c r="M284" s="61">
        <v>0</v>
      </c>
      <c r="N284" s="61">
        <v>0</v>
      </c>
      <c r="O284" s="61">
        <v>0</v>
      </c>
      <c r="P284" s="61">
        <v>0</v>
      </c>
      <c r="Q284" s="61">
        <v>0</v>
      </c>
      <c r="R284" s="61">
        <v>0</v>
      </c>
      <c r="S284" s="61">
        <v>0</v>
      </c>
      <c r="T284" s="61">
        <v>0</v>
      </c>
      <c r="U284" s="61">
        <v>0</v>
      </c>
      <c r="V284" s="61">
        <v>0</v>
      </c>
      <c r="W284" s="61">
        <v>0</v>
      </c>
      <c r="X284" s="61">
        <v>0</v>
      </c>
      <c r="Y284" s="61">
        <v>0</v>
      </c>
      <c r="Z284" s="61">
        <v>0</v>
      </c>
      <c r="AA284" s="61">
        <v>0</v>
      </c>
      <c r="AB284" s="61">
        <v>0</v>
      </c>
      <c r="AC284" s="61">
        <v>0</v>
      </c>
      <c r="AD284" s="61">
        <v>0</v>
      </c>
      <c r="AE284" s="61">
        <v>0</v>
      </c>
      <c r="AF284" s="61">
        <v>0</v>
      </c>
      <c r="AG284" s="61">
        <v>0</v>
      </c>
      <c r="AH284" s="61">
        <v>0</v>
      </c>
      <c r="AI284" s="61">
        <v>0</v>
      </c>
      <c r="AJ284" s="61">
        <v>0</v>
      </c>
      <c r="AK284" s="61">
        <v>0</v>
      </c>
      <c r="AL284" s="61">
        <v>0</v>
      </c>
      <c r="AM284" s="60"/>
    </row>
    <row r="285" spans="1:39" ht="14.45">
      <c r="A285">
        <v>209</v>
      </c>
      <c r="B285" t="s">
        <v>1089</v>
      </c>
      <c r="C285" t="s">
        <v>1090</v>
      </c>
      <c r="D285" t="s">
        <v>1090</v>
      </c>
      <c r="E285" t="s">
        <v>2135</v>
      </c>
      <c r="F285" t="s">
        <v>265</v>
      </c>
      <c r="G285" t="s">
        <v>2668</v>
      </c>
      <c r="H285" s="61">
        <v>0</v>
      </c>
      <c r="I285" s="61">
        <v>0</v>
      </c>
      <c r="J285" s="61">
        <v>0</v>
      </c>
      <c r="K285" s="61">
        <v>0</v>
      </c>
      <c r="L285" s="61">
        <v>0</v>
      </c>
      <c r="M285" s="61">
        <v>0</v>
      </c>
      <c r="N285" s="61">
        <v>0</v>
      </c>
      <c r="O285" s="61">
        <v>0</v>
      </c>
      <c r="P285" s="61">
        <v>0</v>
      </c>
      <c r="Q285" s="61">
        <v>0</v>
      </c>
      <c r="R285" s="61">
        <v>0</v>
      </c>
      <c r="S285" s="61">
        <v>0</v>
      </c>
      <c r="T285" s="61">
        <v>0</v>
      </c>
      <c r="U285" s="61">
        <v>0</v>
      </c>
      <c r="V285" s="61">
        <v>0</v>
      </c>
      <c r="W285" s="61">
        <v>0</v>
      </c>
      <c r="X285" s="61">
        <v>0</v>
      </c>
      <c r="Y285" s="61">
        <v>0</v>
      </c>
      <c r="Z285" s="61">
        <v>0</v>
      </c>
      <c r="AA285" s="61">
        <v>0</v>
      </c>
      <c r="AB285" s="61">
        <v>0</v>
      </c>
      <c r="AC285" s="61">
        <v>0</v>
      </c>
      <c r="AD285" s="61">
        <v>0</v>
      </c>
      <c r="AE285" s="61">
        <v>0</v>
      </c>
      <c r="AF285" s="61">
        <v>0</v>
      </c>
      <c r="AG285" s="61">
        <v>0</v>
      </c>
      <c r="AH285" s="61">
        <v>0</v>
      </c>
      <c r="AI285" s="61">
        <v>0</v>
      </c>
      <c r="AJ285" s="61">
        <v>0</v>
      </c>
      <c r="AK285" s="61">
        <v>0</v>
      </c>
      <c r="AL285" s="61">
        <v>0</v>
      </c>
      <c r="AM285" s="60"/>
    </row>
    <row r="286" spans="1:39" ht="14.45">
      <c r="A286">
        <v>138</v>
      </c>
      <c r="B286" t="s">
        <v>1092</v>
      </c>
      <c r="C286" t="s">
        <v>1093</v>
      </c>
      <c r="D286" t="s">
        <v>1093</v>
      </c>
      <c r="E286" t="s">
        <v>2140</v>
      </c>
      <c r="F286" t="s">
        <v>304</v>
      </c>
      <c r="G286" t="s">
        <v>2669</v>
      </c>
      <c r="H286" s="61">
        <v>39781.18359375</v>
      </c>
      <c r="I286" s="61">
        <v>1602.657958984375</v>
      </c>
      <c r="J286" s="61">
        <v>4.0286836624145508</v>
      </c>
      <c r="K286" s="61">
        <v>38178.52734375</v>
      </c>
      <c r="L286" s="61">
        <v>95.971321105957031</v>
      </c>
      <c r="M286" s="61">
        <v>0</v>
      </c>
      <c r="N286" s="61">
        <v>0</v>
      </c>
      <c r="O286" s="61">
        <v>0.38244128227233892</v>
      </c>
      <c r="P286" s="61">
        <v>9.6136226784437895E-4</v>
      </c>
      <c r="Q286" s="61">
        <v>0</v>
      </c>
      <c r="R286" s="61">
        <v>0</v>
      </c>
      <c r="S286" s="61">
        <v>0</v>
      </c>
      <c r="T286" s="61">
        <v>0</v>
      </c>
      <c r="U286" s="61">
        <v>28556.220703125</v>
      </c>
      <c r="V286" s="61">
        <v>71.783233642578125</v>
      </c>
      <c r="W286" s="61">
        <v>11224.962890625</v>
      </c>
      <c r="X286" s="61">
        <v>13653.1279296875</v>
      </c>
      <c r="Y286" s="61">
        <v>34.320564270019531</v>
      </c>
      <c r="Z286" s="61">
        <v>26128.0556640625</v>
      </c>
      <c r="AA286" s="61">
        <v>4266.54638671875</v>
      </c>
      <c r="AB286" s="61">
        <v>10.72503662109375</v>
      </c>
      <c r="AC286" s="61">
        <v>35514.63720703125</v>
      </c>
      <c r="AD286" s="61">
        <v>32241.154296875</v>
      </c>
      <c r="AE286" s="61">
        <v>81.046241760253906</v>
      </c>
      <c r="AF286" s="61">
        <v>7540.029296875</v>
      </c>
      <c r="AG286" s="61">
        <v>27433.1171875</v>
      </c>
      <c r="AH286" s="61">
        <v>68.960037231445313</v>
      </c>
      <c r="AI286" s="61">
        <v>12348.06640625</v>
      </c>
      <c r="AJ286" s="61">
        <v>314.30029296875</v>
      </c>
      <c r="AK286" s="61">
        <v>0.79007279872894287</v>
      </c>
      <c r="AL286" s="61">
        <v>39466.88330078125</v>
      </c>
      <c r="AM286" s="60"/>
    </row>
    <row r="287" spans="1:39" ht="14.45">
      <c r="A287">
        <v>121</v>
      </c>
      <c r="B287" t="s">
        <v>1094</v>
      </c>
      <c r="C287" t="s">
        <v>1095</v>
      </c>
      <c r="D287" t="s">
        <v>1095</v>
      </c>
      <c r="E287" t="s">
        <v>2110</v>
      </c>
      <c r="F287" t="s">
        <v>256</v>
      </c>
      <c r="G287" t="s">
        <v>2670</v>
      </c>
      <c r="H287" s="61">
        <v>278.47146606445313</v>
      </c>
      <c r="I287" s="61">
        <v>48.780696868896477</v>
      </c>
      <c r="J287" s="61">
        <v>17.517305374145511</v>
      </c>
      <c r="K287" s="61">
        <v>229.6907653808594</v>
      </c>
      <c r="L287" s="61">
        <v>82.482696533203125</v>
      </c>
      <c r="M287" s="61">
        <v>0</v>
      </c>
      <c r="N287" s="61">
        <v>0</v>
      </c>
      <c r="O287" s="61">
        <v>0</v>
      </c>
      <c r="P287" s="61">
        <v>0</v>
      </c>
      <c r="Q287" s="61">
        <v>0</v>
      </c>
      <c r="R287" s="61">
        <v>0</v>
      </c>
      <c r="S287" s="61">
        <v>0</v>
      </c>
      <c r="T287" s="61">
        <v>0</v>
      </c>
      <c r="U287" s="61">
        <v>8.9877099990844727</v>
      </c>
      <c r="V287" s="61">
        <v>3.2275154590606689</v>
      </c>
      <c r="W287" s="61">
        <v>269.48375606536871</v>
      </c>
      <c r="X287" s="61">
        <v>54.911190032958977</v>
      </c>
      <c r="Y287" s="61">
        <v>19.71878623962402</v>
      </c>
      <c r="Z287" s="61">
        <v>223.56027603149411</v>
      </c>
      <c r="AA287" s="61">
        <v>192.2848205566406</v>
      </c>
      <c r="AB287" s="61">
        <v>69.050094604492188</v>
      </c>
      <c r="AC287" s="61">
        <v>86.186645507812528</v>
      </c>
      <c r="AD287" s="61">
        <v>201.27253723144531</v>
      </c>
      <c r="AE287" s="61">
        <v>72.277618408203125</v>
      </c>
      <c r="AF287" s="61">
        <v>77.198928833007813</v>
      </c>
      <c r="AG287" s="61">
        <v>0</v>
      </c>
      <c r="AH287" s="61">
        <v>0</v>
      </c>
      <c r="AI287" s="61">
        <v>278.47146606445313</v>
      </c>
      <c r="AJ287" s="61">
        <v>5.8658962249755859</v>
      </c>
      <c r="AK287" s="61">
        <v>2.1064622402191162</v>
      </c>
      <c r="AL287" s="61">
        <v>272.60556983947748</v>
      </c>
      <c r="AM287" s="60"/>
    </row>
    <row r="288" spans="1:39" ht="14.45">
      <c r="A288">
        <v>277</v>
      </c>
      <c r="B288" t="s">
        <v>1097</v>
      </c>
      <c r="C288" t="s">
        <v>1098</v>
      </c>
      <c r="D288" t="s">
        <v>1098</v>
      </c>
      <c r="E288" t="s">
        <v>2108</v>
      </c>
      <c r="F288" t="s">
        <v>224</v>
      </c>
      <c r="G288" t="s">
        <v>2671</v>
      </c>
      <c r="H288" s="61">
        <v>0</v>
      </c>
      <c r="I288" s="61">
        <v>0</v>
      </c>
      <c r="J288" s="61">
        <v>0</v>
      </c>
      <c r="K288" s="61">
        <v>0</v>
      </c>
      <c r="L288" s="61">
        <v>0</v>
      </c>
      <c r="M288" s="61">
        <v>0</v>
      </c>
      <c r="N288" s="61">
        <v>0</v>
      </c>
      <c r="O288" s="61">
        <v>0</v>
      </c>
      <c r="P288" s="61">
        <v>0</v>
      </c>
      <c r="Q288" s="61">
        <v>0</v>
      </c>
      <c r="R288" s="61">
        <v>0</v>
      </c>
      <c r="S288" s="61">
        <v>0</v>
      </c>
      <c r="T288" s="61">
        <v>0</v>
      </c>
      <c r="U288" s="61">
        <v>0</v>
      </c>
      <c r="V288" s="61">
        <v>0</v>
      </c>
      <c r="W288" s="61">
        <v>0</v>
      </c>
      <c r="X288" s="61">
        <v>0</v>
      </c>
      <c r="Y288" s="61">
        <v>0</v>
      </c>
      <c r="Z288" s="61">
        <v>0</v>
      </c>
      <c r="AA288" s="61">
        <v>0</v>
      </c>
      <c r="AB288" s="61">
        <v>0</v>
      </c>
      <c r="AC288" s="61">
        <v>0</v>
      </c>
      <c r="AD288" s="61">
        <v>0</v>
      </c>
      <c r="AE288" s="61">
        <v>0</v>
      </c>
      <c r="AF288" s="61">
        <v>0</v>
      </c>
      <c r="AG288" s="61">
        <v>0</v>
      </c>
      <c r="AH288" s="61">
        <v>0</v>
      </c>
      <c r="AI288" s="61">
        <v>0</v>
      </c>
      <c r="AJ288" s="61">
        <v>0</v>
      </c>
      <c r="AK288" s="61">
        <v>0</v>
      </c>
      <c r="AL288" s="61">
        <v>0</v>
      </c>
      <c r="AM288" s="60"/>
    </row>
    <row r="289" spans="1:39" ht="14.45">
      <c r="A289">
        <v>279</v>
      </c>
      <c r="B289" t="s">
        <v>1100</v>
      </c>
      <c r="C289" t="s">
        <v>1101</v>
      </c>
      <c r="D289" t="s">
        <v>1102</v>
      </c>
      <c r="E289" t="s">
        <v>2123</v>
      </c>
      <c r="F289" t="s">
        <v>261</v>
      </c>
      <c r="G289" t="s">
        <v>2672</v>
      </c>
      <c r="H289" s="61">
        <v>12910.7802734375</v>
      </c>
      <c r="I289" s="61">
        <v>209.89710998535159</v>
      </c>
      <c r="J289" s="61">
        <v>1.625750780105591</v>
      </c>
      <c r="K289" s="61">
        <v>12700.8828125</v>
      </c>
      <c r="L289" s="61">
        <v>98.374244689941406</v>
      </c>
      <c r="M289" s="61">
        <v>0</v>
      </c>
      <c r="N289" s="61">
        <v>0</v>
      </c>
      <c r="O289" s="61">
        <v>0</v>
      </c>
      <c r="P289" s="61">
        <v>0</v>
      </c>
      <c r="Q289" s="61">
        <v>0</v>
      </c>
      <c r="R289" s="61">
        <v>0</v>
      </c>
      <c r="S289" s="61">
        <v>0</v>
      </c>
      <c r="T289" s="61">
        <v>0</v>
      </c>
      <c r="U289" s="61">
        <v>3071.245849609375</v>
      </c>
      <c r="V289" s="61">
        <v>23.788228988647461</v>
      </c>
      <c r="W289" s="61">
        <v>9839.534423828125</v>
      </c>
      <c r="X289" s="61">
        <v>50.091468811035163</v>
      </c>
      <c r="Y289" s="61">
        <v>0.38798171281814581</v>
      </c>
      <c r="Z289" s="61">
        <v>12860.688804626459</v>
      </c>
      <c r="AA289" s="61">
        <v>4930.53955078125</v>
      </c>
      <c r="AB289" s="61">
        <v>38.189323425292969</v>
      </c>
      <c r="AC289" s="61">
        <v>7980.24072265625</v>
      </c>
      <c r="AD289" s="61">
        <v>6530.5498046875</v>
      </c>
      <c r="AE289" s="61">
        <v>50.582145690917969</v>
      </c>
      <c r="AF289" s="61">
        <v>6380.23046875</v>
      </c>
      <c r="AG289" s="61">
        <v>10996.9677734375</v>
      </c>
      <c r="AH289" s="61">
        <v>85.176628112792969</v>
      </c>
      <c r="AI289" s="61">
        <v>1913.8125</v>
      </c>
      <c r="AJ289" s="61">
        <v>0</v>
      </c>
      <c r="AK289" s="61">
        <v>0</v>
      </c>
      <c r="AL289" s="61">
        <v>12910.7802734375</v>
      </c>
      <c r="AM289" s="60"/>
    </row>
    <row r="290" spans="1:39" ht="14.45">
      <c r="A290">
        <v>110</v>
      </c>
      <c r="B290" t="s">
        <v>1104</v>
      </c>
      <c r="C290" t="s">
        <v>1105</v>
      </c>
      <c r="D290" t="s">
        <v>1105</v>
      </c>
      <c r="E290" t="s">
        <v>2135</v>
      </c>
      <c r="F290" t="s">
        <v>265</v>
      </c>
      <c r="G290" t="s">
        <v>2673</v>
      </c>
      <c r="H290" s="61">
        <v>17341.359375</v>
      </c>
      <c r="I290" s="61">
        <v>627.52288818359375</v>
      </c>
      <c r="J290" s="61">
        <v>3.6186485290527339</v>
      </c>
      <c r="K290" s="61">
        <v>16713.8359375</v>
      </c>
      <c r="L290" s="61">
        <v>96.38134765625</v>
      </c>
      <c r="M290" s="61">
        <v>264.16986083984381</v>
      </c>
      <c r="N290" s="61">
        <v>1.5233514308929439</v>
      </c>
      <c r="O290" s="61">
        <v>21.166738510131839</v>
      </c>
      <c r="P290" s="61">
        <v>0.122059278190136</v>
      </c>
      <c r="Q290" s="61">
        <v>10967.39453125</v>
      </c>
      <c r="R290" s="61">
        <v>63.244144439697273</v>
      </c>
      <c r="S290" s="61">
        <v>0</v>
      </c>
      <c r="T290" s="61">
        <v>0</v>
      </c>
      <c r="U290" s="61">
        <v>13252.6845703125</v>
      </c>
      <c r="V290" s="61">
        <v>76.422409057617188</v>
      </c>
      <c r="W290" s="61">
        <v>4088.6748046875</v>
      </c>
      <c r="X290" s="61">
        <v>3958.017822265625</v>
      </c>
      <c r="Y290" s="61">
        <v>22.824150085449219</v>
      </c>
      <c r="Z290" s="61">
        <v>13383.34155273438</v>
      </c>
      <c r="AA290" s="61">
        <v>4127.087890625</v>
      </c>
      <c r="AB290" s="61">
        <v>23.799102783203121</v>
      </c>
      <c r="AC290" s="61">
        <v>13214.271484375</v>
      </c>
      <c r="AD290" s="61">
        <v>15727.86328125</v>
      </c>
      <c r="AE290" s="61">
        <v>90.6956787109375</v>
      </c>
      <c r="AF290" s="61">
        <v>1613.49609375</v>
      </c>
      <c r="AG290" s="61">
        <v>11101.4912109375</v>
      </c>
      <c r="AH290" s="61">
        <v>64.017417907714844</v>
      </c>
      <c r="AI290" s="61">
        <v>6239.8681640625</v>
      </c>
      <c r="AJ290" s="61">
        <v>1420.492309570312</v>
      </c>
      <c r="AK290" s="61">
        <v>8.1913557052612305</v>
      </c>
      <c r="AL290" s="61">
        <v>15920.867065429689</v>
      </c>
      <c r="AM290" s="60"/>
    </row>
    <row r="291" spans="1:39" ht="14.45">
      <c r="A291">
        <v>62</v>
      </c>
      <c r="B291" t="s">
        <v>1106</v>
      </c>
      <c r="C291" t="s">
        <v>1107</v>
      </c>
      <c r="D291" t="s">
        <v>1107</v>
      </c>
      <c r="E291" t="s">
        <v>2108</v>
      </c>
      <c r="F291" t="s">
        <v>215</v>
      </c>
      <c r="G291" t="s">
        <v>2674</v>
      </c>
      <c r="H291" s="61">
        <v>0</v>
      </c>
      <c r="I291" s="61">
        <v>0</v>
      </c>
      <c r="J291" s="61">
        <v>0</v>
      </c>
      <c r="K291" s="61">
        <v>0</v>
      </c>
      <c r="L291" s="61">
        <v>0</v>
      </c>
      <c r="M291" s="61">
        <v>0</v>
      </c>
      <c r="N291" s="61">
        <v>0</v>
      </c>
      <c r="O291" s="61">
        <v>0</v>
      </c>
      <c r="P291" s="61">
        <v>0</v>
      </c>
      <c r="Q291" s="61">
        <v>0</v>
      </c>
      <c r="R291" s="61">
        <v>0</v>
      </c>
      <c r="S291" s="61">
        <v>0</v>
      </c>
      <c r="T291" s="61">
        <v>0</v>
      </c>
      <c r="U291" s="61">
        <v>0</v>
      </c>
      <c r="V291" s="61">
        <v>0</v>
      </c>
      <c r="W291" s="61">
        <v>0</v>
      </c>
      <c r="X291" s="61">
        <v>0</v>
      </c>
      <c r="Y291" s="61">
        <v>0</v>
      </c>
      <c r="Z291" s="61">
        <v>0</v>
      </c>
      <c r="AA291" s="61">
        <v>0</v>
      </c>
      <c r="AB291" s="61">
        <v>0</v>
      </c>
      <c r="AC291" s="61">
        <v>0</v>
      </c>
      <c r="AD291" s="61">
        <v>0</v>
      </c>
      <c r="AE291" s="61">
        <v>0</v>
      </c>
      <c r="AF291" s="61">
        <v>0</v>
      </c>
      <c r="AG291" s="61">
        <v>0</v>
      </c>
      <c r="AH291" s="61">
        <v>0</v>
      </c>
      <c r="AI291" s="61">
        <v>0</v>
      </c>
      <c r="AJ291" s="61">
        <v>0</v>
      </c>
      <c r="AK291" s="61">
        <v>0</v>
      </c>
      <c r="AL291" s="61">
        <v>0</v>
      </c>
      <c r="AM291" s="60"/>
    </row>
    <row r="292" spans="1:39" ht="14.45">
      <c r="A292">
        <v>104</v>
      </c>
      <c r="B292" t="s">
        <v>1109</v>
      </c>
      <c r="C292" t="s">
        <v>1110</v>
      </c>
      <c r="D292" t="s">
        <v>1110</v>
      </c>
      <c r="E292" t="s">
        <v>2124</v>
      </c>
      <c r="F292" t="s">
        <v>265</v>
      </c>
      <c r="G292" t="s">
        <v>2675</v>
      </c>
      <c r="H292" s="61">
        <v>3254.195556640625</v>
      </c>
      <c r="I292" s="61">
        <v>438.83682250976563</v>
      </c>
      <c r="J292" s="61">
        <v>13.485262870788571</v>
      </c>
      <c r="K292" s="61">
        <v>2815.358642578125</v>
      </c>
      <c r="L292" s="61">
        <v>86.514732360839844</v>
      </c>
      <c r="M292" s="61">
        <v>14.389382362365721</v>
      </c>
      <c r="N292" s="61">
        <v>0.44217938184738159</v>
      </c>
      <c r="O292" s="61">
        <v>0</v>
      </c>
      <c r="P292" s="61">
        <v>0</v>
      </c>
      <c r="Q292" s="61">
        <v>1026.888305664062</v>
      </c>
      <c r="R292" s="61">
        <v>31.555826187133789</v>
      </c>
      <c r="S292" s="61">
        <v>2221.767333984375</v>
      </c>
      <c r="T292" s="61">
        <v>68.273933410644531</v>
      </c>
      <c r="U292" s="61">
        <v>1642.15087890625</v>
      </c>
      <c r="V292" s="61">
        <v>50.462574005126953</v>
      </c>
      <c r="W292" s="61">
        <v>1612.044677734375</v>
      </c>
      <c r="X292" s="61">
        <v>612.15045166015625</v>
      </c>
      <c r="Y292" s="61">
        <v>18.811113357543949</v>
      </c>
      <c r="Z292" s="61">
        <v>2642.0451049804692</v>
      </c>
      <c r="AA292" s="61">
        <v>868.60711669921875</v>
      </c>
      <c r="AB292" s="61">
        <v>26.69191741943359</v>
      </c>
      <c r="AC292" s="61">
        <v>2385.5884399414058</v>
      </c>
      <c r="AD292" s="61">
        <v>2246.649169921875</v>
      </c>
      <c r="AE292" s="61">
        <v>69.038543701171875</v>
      </c>
      <c r="AF292" s="61">
        <v>1007.54638671875</v>
      </c>
      <c r="AG292" s="61">
        <v>2685.451171875</v>
      </c>
      <c r="AH292" s="61">
        <v>82.522735595703125</v>
      </c>
      <c r="AI292" s="61">
        <v>568.744384765625</v>
      </c>
      <c r="AJ292" s="61">
        <v>0</v>
      </c>
      <c r="AK292" s="61">
        <v>0</v>
      </c>
      <c r="AL292" s="61">
        <v>3254.195556640625</v>
      </c>
      <c r="AM292" s="60"/>
    </row>
    <row r="293" spans="1:39" ht="14.45">
      <c r="A293">
        <v>189</v>
      </c>
      <c r="B293" t="s">
        <v>1112</v>
      </c>
      <c r="C293" t="s">
        <v>1113</v>
      </c>
      <c r="D293" t="s">
        <v>1114</v>
      </c>
      <c r="E293" t="s">
        <v>2172</v>
      </c>
      <c r="F293" t="s">
        <v>269</v>
      </c>
      <c r="G293" t="s">
        <v>2676</v>
      </c>
      <c r="H293" s="61">
        <v>0</v>
      </c>
      <c r="I293" s="61">
        <v>0</v>
      </c>
      <c r="J293" s="61">
        <v>0</v>
      </c>
      <c r="K293" s="61">
        <v>0</v>
      </c>
      <c r="L293" s="61">
        <v>0</v>
      </c>
      <c r="M293" s="61">
        <v>0</v>
      </c>
      <c r="N293" s="61">
        <v>0</v>
      </c>
      <c r="O293" s="61">
        <v>0</v>
      </c>
      <c r="P293" s="61">
        <v>0</v>
      </c>
      <c r="Q293" s="61">
        <v>0</v>
      </c>
      <c r="R293" s="61">
        <v>0</v>
      </c>
      <c r="S293" s="61">
        <v>0</v>
      </c>
      <c r="T293" s="61">
        <v>0</v>
      </c>
      <c r="U293" s="61">
        <v>0</v>
      </c>
      <c r="V293" s="61">
        <v>0</v>
      </c>
      <c r="W293" s="61">
        <v>0</v>
      </c>
      <c r="X293" s="61">
        <v>0</v>
      </c>
      <c r="Y293" s="61">
        <v>0</v>
      </c>
      <c r="Z293" s="61">
        <v>0</v>
      </c>
      <c r="AA293" s="61">
        <v>0</v>
      </c>
      <c r="AB293" s="61">
        <v>0</v>
      </c>
      <c r="AC293" s="61">
        <v>0</v>
      </c>
      <c r="AD293" s="61">
        <v>0</v>
      </c>
      <c r="AE293" s="61">
        <v>0</v>
      </c>
      <c r="AF293" s="61">
        <v>0</v>
      </c>
      <c r="AG293" s="61">
        <v>0</v>
      </c>
      <c r="AH293" s="61">
        <v>0</v>
      </c>
      <c r="AI293" s="61">
        <v>0</v>
      </c>
      <c r="AJ293" s="61">
        <v>0</v>
      </c>
      <c r="AK293" s="61">
        <v>0</v>
      </c>
      <c r="AL293" s="61">
        <v>0</v>
      </c>
      <c r="AM293" s="60"/>
    </row>
    <row r="294" spans="1:39" ht="14.45">
      <c r="A294">
        <v>174</v>
      </c>
      <c r="B294" t="s">
        <v>1116</v>
      </c>
      <c r="C294" t="s">
        <v>1117</v>
      </c>
      <c r="D294" t="s">
        <v>1118</v>
      </c>
      <c r="E294" t="s">
        <v>2126</v>
      </c>
      <c r="F294" t="s">
        <v>265</v>
      </c>
      <c r="G294" t="s">
        <v>2677</v>
      </c>
      <c r="H294" s="61">
        <v>64344.953125</v>
      </c>
      <c r="I294" s="61">
        <v>4750.505859375</v>
      </c>
      <c r="J294" s="61">
        <v>7.3828725814819336</v>
      </c>
      <c r="K294" s="61">
        <v>59594.4453125</v>
      </c>
      <c r="L294" s="61">
        <v>92.61712646484375</v>
      </c>
      <c r="M294" s="61">
        <v>17162.130859375</v>
      </c>
      <c r="N294" s="61">
        <v>26.67207145690918</v>
      </c>
      <c r="O294" s="61">
        <v>13811.9228515625</v>
      </c>
      <c r="P294" s="61">
        <v>21.465433120727539</v>
      </c>
      <c r="Q294" s="61">
        <v>42610.05859375</v>
      </c>
      <c r="R294" s="61">
        <v>66.221290588378906</v>
      </c>
      <c r="S294" s="61">
        <v>0</v>
      </c>
      <c r="T294" s="61">
        <v>0</v>
      </c>
      <c r="U294" s="61">
        <v>19373.111328125</v>
      </c>
      <c r="V294" s="61">
        <v>30.108207702636719</v>
      </c>
      <c r="W294" s="61">
        <v>44971.841796875</v>
      </c>
      <c r="X294" s="61">
        <v>17895.248046875</v>
      </c>
      <c r="Y294" s="61">
        <v>27.81142616271973</v>
      </c>
      <c r="Z294" s="61">
        <v>46449.705078125</v>
      </c>
      <c r="AA294" s="61">
        <v>19529.81640625</v>
      </c>
      <c r="AB294" s="61">
        <v>30.35174560546875</v>
      </c>
      <c r="AC294" s="61">
        <v>44815.13671875</v>
      </c>
      <c r="AD294" s="61">
        <v>38983.015625</v>
      </c>
      <c r="AE294" s="61">
        <v>60.584419250488281</v>
      </c>
      <c r="AF294" s="61">
        <v>25361.9375</v>
      </c>
      <c r="AG294" s="61">
        <v>11815.8056640625</v>
      </c>
      <c r="AH294" s="61">
        <v>18.36322021484375</v>
      </c>
      <c r="AI294" s="61">
        <v>52529.1474609375</v>
      </c>
      <c r="AJ294" s="61">
        <v>15086.3974609375</v>
      </c>
      <c r="AK294" s="61">
        <v>23.446123123168949</v>
      </c>
      <c r="AL294" s="61">
        <v>49258.5556640625</v>
      </c>
      <c r="AM294" s="60"/>
    </row>
    <row r="295" spans="1:39" ht="14.45">
      <c r="A295">
        <v>128</v>
      </c>
      <c r="B295" t="s">
        <v>1120</v>
      </c>
      <c r="C295" t="s">
        <v>1121</v>
      </c>
      <c r="D295" t="s">
        <v>1121</v>
      </c>
      <c r="E295" t="s">
        <v>2129</v>
      </c>
      <c r="F295" t="s">
        <v>240</v>
      </c>
      <c r="G295" t="s">
        <v>2678</v>
      </c>
      <c r="H295" s="61">
        <v>0</v>
      </c>
      <c r="I295" s="61">
        <v>0</v>
      </c>
      <c r="J295" s="61">
        <v>0</v>
      </c>
      <c r="K295" s="61">
        <v>0</v>
      </c>
      <c r="L295" s="61">
        <v>0</v>
      </c>
      <c r="M295" s="61">
        <v>0</v>
      </c>
      <c r="N295" s="61">
        <v>0</v>
      </c>
      <c r="O295" s="61">
        <v>0</v>
      </c>
      <c r="P295" s="61">
        <v>0</v>
      </c>
      <c r="Q295" s="61">
        <v>0</v>
      </c>
      <c r="R295" s="61">
        <v>0</v>
      </c>
      <c r="S295" s="61">
        <v>0</v>
      </c>
      <c r="T295" s="61">
        <v>0</v>
      </c>
      <c r="U295" s="61">
        <v>0</v>
      </c>
      <c r="V295" s="61">
        <v>0</v>
      </c>
      <c r="W295" s="61">
        <v>0</v>
      </c>
      <c r="X295" s="61">
        <v>0</v>
      </c>
      <c r="Y295" s="61">
        <v>0</v>
      </c>
      <c r="Z295" s="61">
        <v>0</v>
      </c>
      <c r="AA295" s="61">
        <v>0</v>
      </c>
      <c r="AB295" s="61">
        <v>0</v>
      </c>
      <c r="AC295" s="61">
        <v>0</v>
      </c>
      <c r="AD295" s="61">
        <v>0</v>
      </c>
      <c r="AE295" s="61">
        <v>0</v>
      </c>
      <c r="AF295" s="61">
        <v>0</v>
      </c>
      <c r="AG295" s="61">
        <v>0</v>
      </c>
      <c r="AH295" s="61">
        <v>0</v>
      </c>
      <c r="AI295" s="61">
        <v>0</v>
      </c>
      <c r="AJ295" s="61">
        <v>0</v>
      </c>
      <c r="AK295" s="61">
        <v>0</v>
      </c>
      <c r="AL295" s="61">
        <v>0</v>
      </c>
      <c r="AM295" s="60"/>
    </row>
    <row r="296" spans="1:39" ht="14.45">
      <c r="A296">
        <v>292</v>
      </c>
      <c r="B296" t="s">
        <v>1122</v>
      </c>
      <c r="C296" t="s">
        <v>1123</v>
      </c>
      <c r="D296" t="s">
        <v>1124</v>
      </c>
      <c r="E296" t="s">
        <v>2123</v>
      </c>
      <c r="F296" t="s">
        <v>261</v>
      </c>
      <c r="G296" t="s">
        <v>2679</v>
      </c>
      <c r="H296" s="61">
        <v>6068.376953125</v>
      </c>
      <c r="I296" s="61">
        <v>5.5457191467285156</v>
      </c>
      <c r="J296" s="61">
        <v>9.1387189924716949E-2</v>
      </c>
      <c r="K296" s="61">
        <v>6062.8310546875</v>
      </c>
      <c r="L296" s="61">
        <v>99.908607482910156</v>
      </c>
      <c r="M296" s="61">
        <v>0</v>
      </c>
      <c r="N296" s="61">
        <v>0</v>
      </c>
      <c r="O296" s="61">
        <v>0</v>
      </c>
      <c r="P296" s="61">
        <v>0</v>
      </c>
      <c r="Q296" s="61">
        <v>0</v>
      </c>
      <c r="R296" s="61">
        <v>0</v>
      </c>
      <c r="S296" s="61">
        <v>0</v>
      </c>
      <c r="T296" s="61">
        <v>0</v>
      </c>
      <c r="U296" s="61">
        <v>0</v>
      </c>
      <c r="V296" s="61">
        <v>0</v>
      </c>
      <c r="W296" s="61">
        <v>6068.376953125</v>
      </c>
      <c r="X296" s="61">
        <v>0</v>
      </c>
      <c r="Y296" s="61">
        <v>0</v>
      </c>
      <c r="Z296" s="61">
        <v>6068.376953125</v>
      </c>
      <c r="AA296" s="61">
        <v>0</v>
      </c>
      <c r="AB296" s="61">
        <v>0</v>
      </c>
      <c r="AC296" s="61">
        <v>6068.376953125</v>
      </c>
      <c r="AD296" s="61">
        <v>0</v>
      </c>
      <c r="AE296" s="61">
        <v>0</v>
      </c>
      <c r="AF296" s="61">
        <v>6068.376953125</v>
      </c>
      <c r="AG296" s="61">
        <v>2867.08544921875</v>
      </c>
      <c r="AH296" s="61">
        <v>47.246330261230469</v>
      </c>
      <c r="AI296" s="61">
        <v>3201.29150390625</v>
      </c>
      <c r="AJ296" s="61">
        <v>11.52082347869873</v>
      </c>
      <c r="AK296" s="61">
        <v>0.1898501664400101</v>
      </c>
      <c r="AL296" s="61">
        <v>6056.8561296463013</v>
      </c>
      <c r="AM296" s="60"/>
    </row>
    <row r="297" spans="1:39" ht="14.45">
      <c r="A297">
        <v>188</v>
      </c>
      <c r="B297" t="s">
        <v>1125</v>
      </c>
      <c r="C297" t="s">
        <v>1126</v>
      </c>
      <c r="D297" t="s">
        <v>1126</v>
      </c>
      <c r="E297" t="s">
        <v>2108</v>
      </c>
      <c r="F297" t="s">
        <v>229</v>
      </c>
      <c r="G297" t="s">
        <v>2680</v>
      </c>
      <c r="H297" s="61">
        <v>0</v>
      </c>
      <c r="I297" s="61">
        <v>0</v>
      </c>
      <c r="J297" s="61">
        <v>0</v>
      </c>
      <c r="K297" s="61">
        <v>0</v>
      </c>
      <c r="L297" s="61">
        <v>0</v>
      </c>
      <c r="M297" s="61">
        <v>0</v>
      </c>
      <c r="N297" s="61">
        <v>0</v>
      </c>
      <c r="O297" s="61">
        <v>0</v>
      </c>
      <c r="P297" s="61">
        <v>0</v>
      </c>
      <c r="Q297" s="61">
        <v>0</v>
      </c>
      <c r="R297" s="61">
        <v>0</v>
      </c>
      <c r="S297" s="61">
        <v>0</v>
      </c>
      <c r="T297" s="61">
        <v>0</v>
      </c>
      <c r="U297" s="61">
        <v>0</v>
      </c>
      <c r="V297" s="61">
        <v>0</v>
      </c>
      <c r="W297" s="61">
        <v>0</v>
      </c>
      <c r="X297" s="61">
        <v>0</v>
      </c>
      <c r="Y297" s="61">
        <v>0</v>
      </c>
      <c r="Z297" s="61">
        <v>0</v>
      </c>
      <c r="AA297" s="61">
        <v>0</v>
      </c>
      <c r="AB297" s="61">
        <v>0</v>
      </c>
      <c r="AC297" s="61">
        <v>0</v>
      </c>
      <c r="AD297" s="61">
        <v>0</v>
      </c>
      <c r="AE297" s="61">
        <v>0</v>
      </c>
      <c r="AF297" s="61">
        <v>0</v>
      </c>
      <c r="AG297" s="61">
        <v>0</v>
      </c>
      <c r="AH297" s="61">
        <v>0</v>
      </c>
      <c r="AI297" s="61">
        <v>0</v>
      </c>
      <c r="AJ297" s="61">
        <v>0</v>
      </c>
      <c r="AK297" s="61">
        <v>0</v>
      </c>
      <c r="AL297" s="61">
        <v>0</v>
      </c>
      <c r="AM297" s="60"/>
    </row>
    <row r="298" spans="1:39" ht="14.45">
      <c r="A298">
        <v>139</v>
      </c>
      <c r="B298" t="s">
        <v>1127</v>
      </c>
      <c r="C298" t="s">
        <v>1128</v>
      </c>
      <c r="D298" t="s">
        <v>1128</v>
      </c>
      <c r="E298" t="s">
        <v>2140</v>
      </c>
      <c r="F298" t="s">
        <v>304</v>
      </c>
      <c r="G298" t="s">
        <v>2681</v>
      </c>
      <c r="H298" s="61">
        <v>15503.703125</v>
      </c>
      <c r="I298" s="61">
        <v>1037.928955078125</v>
      </c>
      <c r="J298" s="61">
        <v>6.6947164535522461</v>
      </c>
      <c r="K298" s="61">
        <v>14465.7744140625</v>
      </c>
      <c r="L298" s="61">
        <v>93.305282592773438</v>
      </c>
      <c r="M298" s="61">
        <v>0</v>
      </c>
      <c r="N298" s="61">
        <v>0</v>
      </c>
      <c r="O298" s="61">
        <v>0</v>
      </c>
      <c r="P298" s="61">
        <v>0</v>
      </c>
      <c r="Q298" s="61">
        <v>2908.62060546875</v>
      </c>
      <c r="R298" s="61">
        <v>18.760812759399411</v>
      </c>
      <c r="S298" s="61">
        <v>1228.519775390625</v>
      </c>
      <c r="T298" s="61">
        <v>7.9240412712097168</v>
      </c>
      <c r="U298" s="61">
        <v>8977.1630859375</v>
      </c>
      <c r="V298" s="61">
        <v>57.903350830078118</v>
      </c>
      <c r="W298" s="61">
        <v>6526.5400390625</v>
      </c>
      <c r="X298" s="61">
        <v>10925.1708984375</v>
      </c>
      <c r="Y298" s="61">
        <v>70.4681396484375</v>
      </c>
      <c r="Z298" s="61">
        <v>4578.5322265625</v>
      </c>
      <c r="AA298" s="61">
        <v>7150.291015625</v>
      </c>
      <c r="AB298" s="61">
        <v>46.119892120361328</v>
      </c>
      <c r="AC298" s="61">
        <v>8353.412109375</v>
      </c>
      <c r="AD298" s="61">
        <v>13631.9140625</v>
      </c>
      <c r="AE298" s="61">
        <v>87.926826477050781</v>
      </c>
      <c r="AF298" s="61">
        <v>1871.7890625</v>
      </c>
      <c r="AG298" s="61">
        <v>6724.7373046875</v>
      </c>
      <c r="AH298" s="61">
        <v>43.375038146972663</v>
      </c>
      <c r="AI298" s="61">
        <v>8778.9658203125</v>
      </c>
      <c r="AJ298" s="61">
        <v>21.596282958984379</v>
      </c>
      <c r="AK298" s="61">
        <v>0.13929757475852969</v>
      </c>
      <c r="AL298" s="61">
        <v>15482.106842041019</v>
      </c>
      <c r="AM298" s="60"/>
    </row>
    <row r="299" spans="1:39" ht="14.45">
      <c r="A299">
        <v>250</v>
      </c>
      <c r="B299" t="s">
        <v>1130</v>
      </c>
      <c r="C299" t="s">
        <v>1131</v>
      </c>
      <c r="D299" t="s">
        <v>1131</v>
      </c>
      <c r="E299" t="s">
        <v>2110</v>
      </c>
      <c r="F299" t="s">
        <v>220</v>
      </c>
      <c r="G299" t="s">
        <v>2682</v>
      </c>
      <c r="H299" s="61">
        <v>116.9154434204102</v>
      </c>
      <c r="I299" s="61">
        <v>26.776004791259769</v>
      </c>
      <c r="J299" s="61">
        <v>22.90202522277832</v>
      </c>
      <c r="K299" s="61">
        <v>90.139434814453125</v>
      </c>
      <c r="L299" s="61">
        <v>77.097969055175781</v>
      </c>
      <c r="M299" s="61">
        <v>0</v>
      </c>
      <c r="N299" s="61">
        <v>0</v>
      </c>
      <c r="O299" s="61">
        <v>0</v>
      </c>
      <c r="P299" s="61">
        <v>0</v>
      </c>
      <c r="Q299" s="61">
        <v>0</v>
      </c>
      <c r="R299" s="61">
        <v>0</v>
      </c>
      <c r="S299" s="61">
        <v>0</v>
      </c>
      <c r="T299" s="61">
        <v>0</v>
      </c>
      <c r="U299" s="61">
        <v>8.9877099990844727</v>
      </c>
      <c r="V299" s="61">
        <v>7.6873593330383301</v>
      </c>
      <c r="W299" s="61">
        <v>107.9277334213257</v>
      </c>
      <c r="X299" s="61">
        <v>34.544910430908203</v>
      </c>
      <c r="Y299" s="61">
        <v>29.546918869018551</v>
      </c>
      <c r="Z299" s="61">
        <v>82.370532989501996</v>
      </c>
      <c r="AA299" s="61">
        <v>68.380569458007813</v>
      </c>
      <c r="AB299" s="61">
        <v>58.487201690673828</v>
      </c>
      <c r="AC299" s="61">
        <v>48.534873962402393</v>
      </c>
      <c r="AD299" s="61">
        <v>77.3682861328125</v>
      </c>
      <c r="AE299" s="61">
        <v>66.174568176269531</v>
      </c>
      <c r="AF299" s="61">
        <v>39.547157287597699</v>
      </c>
      <c r="AG299" s="61">
        <v>0</v>
      </c>
      <c r="AH299" s="61">
        <v>0</v>
      </c>
      <c r="AI299" s="61">
        <v>116.9154434204102</v>
      </c>
      <c r="AJ299" s="61">
        <v>3.12328028678894</v>
      </c>
      <c r="AK299" s="61">
        <v>2.6714010238647461</v>
      </c>
      <c r="AL299" s="61">
        <v>113.7921631336213</v>
      </c>
      <c r="AM299" s="60"/>
    </row>
    <row r="300" spans="1:39" ht="14.45">
      <c r="A300">
        <v>227</v>
      </c>
      <c r="B300" t="s">
        <v>1133</v>
      </c>
      <c r="C300" t="s">
        <v>1134</v>
      </c>
      <c r="D300" t="s">
        <v>1134</v>
      </c>
      <c r="E300" t="s">
        <v>2126</v>
      </c>
      <c r="F300" t="s">
        <v>269</v>
      </c>
      <c r="G300" t="s">
        <v>2683</v>
      </c>
      <c r="H300" s="61">
        <v>1066.660400390625</v>
      </c>
      <c r="I300" s="61">
        <v>0</v>
      </c>
      <c r="J300" s="61">
        <v>0</v>
      </c>
      <c r="K300" s="61">
        <v>0</v>
      </c>
      <c r="L300" s="61">
        <v>0</v>
      </c>
      <c r="M300" s="61">
        <v>248.99278259277341</v>
      </c>
      <c r="N300" s="61">
        <v>23.343210220336911</v>
      </c>
      <c r="O300" s="61">
        <v>53.078693389892578</v>
      </c>
      <c r="P300" s="61">
        <v>4.9761567115783691</v>
      </c>
      <c r="Q300" s="61">
        <v>134.5350646972656</v>
      </c>
      <c r="R300" s="61">
        <v>12.612735748291019</v>
      </c>
      <c r="S300" s="61">
        <v>0</v>
      </c>
      <c r="T300" s="61">
        <v>0</v>
      </c>
      <c r="U300" s="61">
        <v>257.09817504882813</v>
      </c>
      <c r="V300" s="61">
        <v>24.103096008300781</v>
      </c>
      <c r="W300" s="61">
        <v>809.56222534179688</v>
      </c>
      <c r="X300" s="61">
        <v>1066.660400390625</v>
      </c>
      <c r="Y300" s="61">
        <v>100</v>
      </c>
      <c r="Z300" s="61">
        <v>0</v>
      </c>
      <c r="AA300" s="61">
        <v>956.6483154296875</v>
      </c>
      <c r="AB300" s="61">
        <v>89.686302185058594</v>
      </c>
      <c r="AC300" s="61">
        <v>110.0120849609375</v>
      </c>
      <c r="AD300" s="61">
        <v>1066.660400390625</v>
      </c>
      <c r="AE300" s="61">
        <v>100</v>
      </c>
      <c r="AF300" s="61">
        <v>0</v>
      </c>
      <c r="AG300" s="61">
        <v>41.592605590820313</v>
      </c>
      <c r="AH300" s="61">
        <v>3.8993294239044189</v>
      </c>
      <c r="AI300" s="61">
        <v>1025.0677947998049</v>
      </c>
      <c r="AJ300" s="61">
        <v>21.101339340209961</v>
      </c>
      <c r="AK300" s="61">
        <v>1.978262186050415</v>
      </c>
      <c r="AL300" s="61">
        <v>1045.559061050415</v>
      </c>
      <c r="AM300" s="60"/>
    </row>
    <row r="301" spans="1:39" ht="14.45">
      <c r="A301">
        <v>119</v>
      </c>
      <c r="B301" t="s">
        <v>1136</v>
      </c>
      <c r="C301" t="s">
        <v>1137</v>
      </c>
      <c r="D301" t="s">
        <v>1138</v>
      </c>
      <c r="E301" t="s">
        <v>2110</v>
      </c>
      <c r="F301" t="s">
        <v>220</v>
      </c>
      <c r="G301" t="s">
        <v>2684</v>
      </c>
      <c r="H301" s="61">
        <v>212.95246887207031</v>
      </c>
      <c r="I301" s="61">
        <v>0</v>
      </c>
      <c r="J301" s="61">
        <v>0</v>
      </c>
      <c r="K301" s="61">
        <v>0</v>
      </c>
      <c r="L301" s="61">
        <v>0</v>
      </c>
      <c r="M301" s="61">
        <v>0</v>
      </c>
      <c r="N301" s="61">
        <v>0</v>
      </c>
      <c r="O301" s="61">
        <v>0</v>
      </c>
      <c r="P301" s="61">
        <v>0</v>
      </c>
      <c r="Q301" s="61">
        <v>0</v>
      </c>
      <c r="R301" s="61">
        <v>0</v>
      </c>
      <c r="S301" s="61">
        <v>0</v>
      </c>
      <c r="T301" s="61">
        <v>0</v>
      </c>
      <c r="U301" s="61">
        <v>0</v>
      </c>
      <c r="V301" s="61">
        <v>0</v>
      </c>
      <c r="W301" s="61">
        <v>212.95246887207031</v>
      </c>
      <c r="X301" s="61">
        <v>92.894088745117188</v>
      </c>
      <c r="Y301" s="61">
        <v>43.621982574462891</v>
      </c>
      <c r="Z301" s="61">
        <v>120.0583801269531</v>
      </c>
      <c r="AA301" s="61">
        <v>212.81303405761719</v>
      </c>
      <c r="AB301" s="61">
        <v>99.934524536132813</v>
      </c>
      <c r="AC301" s="61">
        <v>0.139434814453125</v>
      </c>
      <c r="AD301" s="61">
        <v>212.81303405761719</v>
      </c>
      <c r="AE301" s="61">
        <v>99.934524536132813</v>
      </c>
      <c r="AF301" s="61">
        <v>0.139434814453125</v>
      </c>
      <c r="AG301" s="61">
        <v>0</v>
      </c>
      <c r="AH301" s="61">
        <v>0</v>
      </c>
      <c r="AI301" s="61">
        <v>212.95246887207031</v>
      </c>
      <c r="AJ301" s="61">
        <v>26.510746002197269</v>
      </c>
      <c r="AK301" s="61">
        <v>12.449137687683111</v>
      </c>
      <c r="AL301" s="61">
        <v>186.44172286987299</v>
      </c>
      <c r="AM301" s="60"/>
    </row>
    <row r="302" spans="1:39" ht="14.45">
      <c r="A302">
        <v>95</v>
      </c>
      <c r="B302" t="s">
        <v>1140</v>
      </c>
      <c r="C302" t="s">
        <v>1141</v>
      </c>
      <c r="D302" t="s">
        <v>1141</v>
      </c>
      <c r="E302" t="s">
        <v>2113</v>
      </c>
      <c r="F302" t="s">
        <v>229</v>
      </c>
      <c r="G302" t="s">
        <v>2685</v>
      </c>
      <c r="H302" s="61">
        <v>20338.212890625</v>
      </c>
      <c r="I302" s="61">
        <v>9697.3583984375</v>
      </c>
      <c r="J302" s="61">
        <v>47.680484771728523</v>
      </c>
      <c r="K302" s="61">
        <v>10640.8544921875</v>
      </c>
      <c r="L302" s="61">
        <v>52.319515228271477</v>
      </c>
      <c r="M302" s="61">
        <v>3.600481510162354</v>
      </c>
      <c r="N302" s="61">
        <v>1.770303770899773E-2</v>
      </c>
      <c r="O302" s="61">
        <v>9.1636753082275391</v>
      </c>
      <c r="P302" s="61">
        <v>4.505644366145134E-2</v>
      </c>
      <c r="Q302" s="61">
        <v>8901.599609375</v>
      </c>
      <c r="R302" s="61">
        <v>43.767852783203118</v>
      </c>
      <c r="S302" s="61">
        <v>5830.23486328125</v>
      </c>
      <c r="T302" s="61">
        <v>28.66640663146973</v>
      </c>
      <c r="U302" s="61">
        <v>1626.107666015625</v>
      </c>
      <c r="V302" s="61">
        <v>7.9953322410583496</v>
      </c>
      <c r="W302" s="61">
        <v>18712.105224609379</v>
      </c>
      <c r="X302" s="61">
        <v>3309.43603515625</v>
      </c>
      <c r="Y302" s="61">
        <v>16.27201080322266</v>
      </c>
      <c r="Z302" s="61">
        <v>17028.77685546875</v>
      </c>
      <c r="AA302" s="61">
        <v>1599.424438476562</v>
      </c>
      <c r="AB302" s="61">
        <v>7.8641347885131836</v>
      </c>
      <c r="AC302" s="61">
        <v>18738.788452148441</v>
      </c>
      <c r="AD302" s="61">
        <v>4935.5439453125</v>
      </c>
      <c r="AE302" s="61">
        <v>24.267343521118161</v>
      </c>
      <c r="AF302" s="61">
        <v>15402.6689453125</v>
      </c>
      <c r="AG302" s="61">
        <v>7016.81787109375</v>
      </c>
      <c r="AH302" s="61">
        <v>34.500659942626953</v>
      </c>
      <c r="AI302" s="61">
        <v>13321.39501953125</v>
      </c>
      <c r="AJ302" s="61">
        <v>464.97369384765619</v>
      </c>
      <c r="AK302" s="61">
        <v>2.2862071990966801</v>
      </c>
      <c r="AL302" s="61">
        <v>19873.23919677734</v>
      </c>
      <c r="AM302" s="60"/>
    </row>
    <row r="303" spans="1:39" ht="14.45">
      <c r="A303">
        <v>140</v>
      </c>
      <c r="B303" t="s">
        <v>1142</v>
      </c>
      <c r="C303" t="s">
        <v>1143</v>
      </c>
      <c r="D303" t="s">
        <v>1143</v>
      </c>
      <c r="E303" t="s">
        <v>2140</v>
      </c>
      <c r="F303" t="s">
        <v>240</v>
      </c>
      <c r="G303" t="s">
        <v>2686</v>
      </c>
      <c r="H303" s="61">
        <v>384.94412231445313</v>
      </c>
      <c r="I303" s="61">
        <v>0</v>
      </c>
      <c r="J303" s="61">
        <v>0</v>
      </c>
      <c r="K303" s="61">
        <v>0</v>
      </c>
      <c r="L303" s="61">
        <v>0</v>
      </c>
      <c r="M303" s="61">
        <v>0</v>
      </c>
      <c r="N303" s="61">
        <v>0</v>
      </c>
      <c r="O303" s="61">
        <v>0</v>
      </c>
      <c r="P303" s="61">
        <v>0</v>
      </c>
      <c r="Q303" s="61">
        <v>1.7193577289581301</v>
      </c>
      <c r="R303" s="61">
        <v>0.44665127992629999</v>
      </c>
      <c r="S303" s="61">
        <v>383.22476196289063</v>
      </c>
      <c r="T303" s="61">
        <v>99.5533447265625</v>
      </c>
      <c r="U303" s="61">
        <v>384.94412231445313</v>
      </c>
      <c r="V303" s="61">
        <v>100</v>
      </c>
      <c r="W303" s="61">
        <v>0</v>
      </c>
      <c r="X303" s="61">
        <v>101.30674743652339</v>
      </c>
      <c r="Y303" s="61">
        <v>26.317258834838871</v>
      </c>
      <c r="Z303" s="61">
        <v>283.63737487792969</v>
      </c>
      <c r="AA303" s="61">
        <v>338.87606811523438</v>
      </c>
      <c r="AB303" s="61">
        <v>88.03253173828125</v>
      </c>
      <c r="AC303" s="61">
        <v>46.06805419921875</v>
      </c>
      <c r="AD303" s="61">
        <v>384.94412231445313</v>
      </c>
      <c r="AE303" s="61">
        <v>100</v>
      </c>
      <c r="AF303" s="61">
        <v>0</v>
      </c>
      <c r="AG303" s="61">
        <v>143.64363098144531</v>
      </c>
      <c r="AH303" s="61">
        <v>37.315448760986328</v>
      </c>
      <c r="AI303" s="61">
        <v>241.30049133300781</v>
      </c>
      <c r="AJ303" s="61">
        <v>0</v>
      </c>
      <c r="AK303" s="61">
        <v>0</v>
      </c>
      <c r="AL303" s="61">
        <v>384.94412231445313</v>
      </c>
      <c r="AM303" s="60"/>
    </row>
    <row r="304" spans="1:39" ht="14.45">
      <c r="A304">
        <v>293</v>
      </c>
      <c r="B304" t="s">
        <v>1145</v>
      </c>
      <c r="C304" t="s">
        <v>1146</v>
      </c>
      <c r="D304" t="s">
        <v>1147</v>
      </c>
      <c r="E304" t="s">
        <v>2123</v>
      </c>
      <c r="F304" t="s">
        <v>261</v>
      </c>
      <c r="G304" t="s">
        <v>2687</v>
      </c>
      <c r="H304" s="61">
        <v>1350.564453125</v>
      </c>
      <c r="I304" s="61">
        <v>120.5877151489258</v>
      </c>
      <c r="J304" s="61">
        <v>8.9286899566650391</v>
      </c>
      <c r="K304" s="61">
        <v>1229.976684570312</v>
      </c>
      <c r="L304" s="61">
        <v>91.071304321289063</v>
      </c>
      <c r="M304" s="61">
        <v>0</v>
      </c>
      <c r="N304" s="61">
        <v>0</v>
      </c>
      <c r="O304" s="61">
        <v>0</v>
      </c>
      <c r="P304" s="61">
        <v>0</v>
      </c>
      <c r="Q304" s="61">
        <v>0</v>
      </c>
      <c r="R304" s="61">
        <v>0</v>
      </c>
      <c r="S304" s="61">
        <v>0</v>
      </c>
      <c r="T304" s="61">
        <v>0</v>
      </c>
      <c r="U304" s="61">
        <v>0</v>
      </c>
      <c r="V304" s="61">
        <v>0</v>
      </c>
      <c r="W304" s="61">
        <v>1350.564453125</v>
      </c>
      <c r="X304" s="61">
        <v>589.30023193359375</v>
      </c>
      <c r="Y304" s="61">
        <v>43.633625030517578</v>
      </c>
      <c r="Z304" s="61">
        <v>761.26422119140625</v>
      </c>
      <c r="AA304" s="61">
        <v>821.4267578125</v>
      </c>
      <c r="AB304" s="61">
        <v>60.820995330810547</v>
      </c>
      <c r="AC304" s="61">
        <v>529.1376953125</v>
      </c>
      <c r="AD304" s="61">
        <v>821.4267578125</v>
      </c>
      <c r="AE304" s="61">
        <v>60.820995330810547</v>
      </c>
      <c r="AF304" s="61">
        <v>529.1376953125</v>
      </c>
      <c r="AG304" s="61">
        <v>399.36529541015619</v>
      </c>
      <c r="AH304" s="61">
        <v>29.57025146484375</v>
      </c>
      <c r="AI304" s="61">
        <v>951.19915771484375</v>
      </c>
      <c r="AJ304" s="61">
        <v>109.5089950561523</v>
      </c>
      <c r="AK304" s="61">
        <v>8.1083869934082031</v>
      </c>
      <c r="AL304" s="61">
        <v>1241.0554580688481</v>
      </c>
      <c r="AM304" s="60"/>
    </row>
    <row r="305" spans="1:39" ht="14.45">
      <c r="A305">
        <v>33</v>
      </c>
      <c r="B305" t="s">
        <v>1149</v>
      </c>
      <c r="C305" t="s">
        <v>1150</v>
      </c>
      <c r="D305" t="s">
        <v>1150</v>
      </c>
      <c r="E305" t="s">
        <v>2108</v>
      </c>
      <c r="F305" t="s">
        <v>224</v>
      </c>
      <c r="G305" t="s">
        <v>2688</v>
      </c>
      <c r="H305" s="61">
        <v>0</v>
      </c>
      <c r="I305" s="61">
        <v>0</v>
      </c>
      <c r="J305" s="61">
        <v>0</v>
      </c>
      <c r="K305" s="61">
        <v>0</v>
      </c>
      <c r="L305" s="61">
        <v>0</v>
      </c>
      <c r="M305" s="61">
        <v>0</v>
      </c>
      <c r="N305" s="61">
        <v>0</v>
      </c>
      <c r="O305" s="61">
        <v>0</v>
      </c>
      <c r="P305" s="61">
        <v>0</v>
      </c>
      <c r="Q305" s="61">
        <v>0</v>
      </c>
      <c r="R305" s="61">
        <v>0</v>
      </c>
      <c r="S305" s="61">
        <v>0</v>
      </c>
      <c r="T305" s="61">
        <v>0</v>
      </c>
      <c r="U305" s="61">
        <v>0</v>
      </c>
      <c r="V305" s="61">
        <v>0</v>
      </c>
      <c r="W305" s="61">
        <v>0</v>
      </c>
      <c r="X305" s="61">
        <v>0</v>
      </c>
      <c r="Y305" s="61">
        <v>0</v>
      </c>
      <c r="Z305" s="61">
        <v>0</v>
      </c>
      <c r="AA305" s="61">
        <v>0</v>
      </c>
      <c r="AB305" s="61">
        <v>0</v>
      </c>
      <c r="AC305" s="61">
        <v>0</v>
      </c>
      <c r="AD305" s="61">
        <v>0</v>
      </c>
      <c r="AE305" s="61">
        <v>0</v>
      </c>
      <c r="AF305" s="61">
        <v>0</v>
      </c>
      <c r="AG305" s="61">
        <v>0</v>
      </c>
      <c r="AH305" s="61">
        <v>0</v>
      </c>
      <c r="AI305" s="61">
        <v>0</v>
      </c>
      <c r="AJ305" s="61">
        <v>0</v>
      </c>
      <c r="AK305" s="61">
        <v>0</v>
      </c>
      <c r="AL305" s="61">
        <v>0</v>
      </c>
      <c r="AM305" s="60"/>
    </row>
    <row r="306" spans="1:39" ht="14.45">
      <c r="A306">
        <v>221</v>
      </c>
      <c r="B306" t="s">
        <v>1152</v>
      </c>
      <c r="C306" t="s">
        <v>1153</v>
      </c>
      <c r="D306" t="s">
        <v>1153</v>
      </c>
      <c r="E306" t="s">
        <v>2110</v>
      </c>
      <c r="F306" t="s">
        <v>220</v>
      </c>
      <c r="G306" t="s">
        <v>2689</v>
      </c>
      <c r="H306" s="61">
        <v>0</v>
      </c>
      <c r="I306" s="61">
        <v>0</v>
      </c>
      <c r="J306" s="61">
        <v>0</v>
      </c>
      <c r="K306" s="61">
        <v>0</v>
      </c>
      <c r="L306" s="61">
        <v>0</v>
      </c>
      <c r="M306" s="61">
        <v>0</v>
      </c>
      <c r="N306" s="61">
        <v>0</v>
      </c>
      <c r="O306" s="61">
        <v>0</v>
      </c>
      <c r="P306" s="61">
        <v>0</v>
      </c>
      <c r="Q306" s="61">
        <v>0</v>
      </c>
      <c r="R306" s="61">
        <v>0</v>
      </c>
      <c r="S306" s="61">
        <v>0</v>
      </c>
      <c r="T306" s="61">
        <v>0</v>
      </c>
      <c r="U306" s="61">
        <v>0</v>
      </c>
      <c r="V306" s="61">
        <v>0</v>
      </c>
      <c r="W306" s="61">
        <v>0</v>
      </c>
      <c r="X306" s="61">
        <v>0</v>
      </c>
      <c r="Y306" s="61">
        <v>0</v>
      </c>
      <c r="Z306" s="61">
        <v>0</v>
      </c>
      <c r="AA306" s="61">
        <v>0</v>
      </c>
      <c r="AB306" s="61">
        <v>0</v>
      </c>
      <c r="AC306" s="61">
        <v>0</v>
      </c>
      <c r="AD306" s="61">
        <v>0</v>
      </c>
      <c r="AE306" s="61">
        <v>0</v>
      </c>
      <c r="AF306" s="61">
        <v>0</v>
      </c>
      <c r="AG306" s="61">
        <v>0</v>
      </c>
      <c r="AH306" s="61">
        <v>0</v>
      </c>
      <c r="AI306" s="61">
        <v>0</v>
      </c>
      <c r="AJ306" s="61">
        <v>0</v>
      </c>
      <c r="AK306" s="61">
        <v>0</v>
      </c>
      <c r="AL306" s="61">
        <v>0</v>
      </c>
      <c r="AM306" s="60"/>
    </row>
    <row r="307" spans="1:39" ht="14.45">
      <c r="A307">
        <v>180</v>
      </c>
      <c r="B307" t="s">
        <v>1155</v>
      </c>
      <c r="C307" t="s">
        <v>1156</v>
      </c>
      <c r="D307" t="s">
        <v>1156</v>
      </c>
      <c r="E307" t="s">
        <v>2108</v>
      </c>
      <c r="F307" t="s">
        <v>269</v>
      </c>
      <c r="G307" t="s">
        <v>2690</v>
      </c>
      <c r="H307" s="61">
        <v>0</v>
      </c>
      <c r="I307" s="61">
        <v>0</v>
      </c>
      <c r="J307" s="61">
        <v>0</v>
      </c>
      <c r="K307" s="61">
        <v>0</v>
      </c>
      <c r="L307" s="61">
        <v>0</v>
      </c>
      <c r="M307" s="61">
        <v>0</v>
      </c>
      <c r="N307" s="61">
        <v>0</v>
      </c>
      <c r="O307" s="61">
        <v>0</v>
      </c>
      <c r="P307" s="61">
        <v>0</v>
      </c>
      <c r="Q307" s="61">
        <v>0</v>
      </c>
      <c r="R307" s="61">
        <v>0</v>
      </c>
      <c r="S307" s="61">
        <v>0</v>
      </c>
      <c r="T307" s="61">
        <v>0</v>
      </c>
      <c r="U307" s="61">
        <v>0</v>
      </c>
      <c r="V307" s="61">
        <v>0</v>
      </c>
      <c r="W307" s="61">
        <v>0</v>
      </c>
      <c r="X307" s="61">
        <v>0</v>
      </c>
      <c r="Y307" s="61">
        <v>0</v>
      </c>
      <c r="Z307" s="61">
        <v>0</v>
      </c>
      <c r="AA307" s="61">
        <v>0</v>
      </c>
      <c r="AB307" s="61">
        <v>0</v>
      </c>
      <c r="AC307" s="61">
        <v>0</v>
      </c>
      <c r="AD307" s="61">
        <v>0</v>
      </c>
      <c r="AE307" s="61">
        <v>0</v>
      </c>
      <c r="AF307" s="61">
        <v>0</v>
      </c>
      <c r="AG307" s="61">
        <v>0</v>
      </c>
      <c r="AH307" s="61">
        <v>0</v>
      </c>
      <c r="AI307" s="61">
        <v>0</v>
      </c>
      <c r="AJ307" s="61">
        <v>0</v>
      </c>
      <c r="AK307" s="61">
        <v>0</v>
      </c>
      <c r="AL307" s="61">
        <v>0</v>
      </c>
      <c r="AM307" s="60"/>
    </row>
    <row r="308" spans="1:39" ht="14.45">
      <c r="A308">
        <v>262</v>
      </c>
      <c r="B308" t="s">
        <v>1158</v>
      </c>
      <c r="C308" t="s">
        <v>1159</v>
      </c>
      <c r="D308" t="s">
        <v>1159</v>
      </c>
      <c r="E308" t="s">
        <v>2108</v>
      </c>
      <c r="F308" t="s">
        <v>224</v>
      </c>
      <c r="G308" t="s">
        <v>2691</v>
      </c>
      <c r="H308" s="61">
        <v>0</v>
      </c>
      <c r="I308" s="61">
        <v>0</v>
      </c>
      <c r="J308" s="61">
        <v>0</v>
      </c>
      <c r="K308" s="61">
        <v>0</v>
      </c>
      <c r="L308" s="61">
        <v>0</v>
      </c>
      <c r="M308" s="61">
        <v>0</v>
      </c>
      <c r="N308" s="61">
        <v>0</v>
      </c>
      <c r="O308" s="61">
        <v>0</v>
      </c>
      <c r="P308" s="61">
        <v>0</v>
      </c>
      <c r="Q308" s="61">
        <v>0</v>
      </c>
      <c r="R308" s="61">
        <v>0</v>
      </c>
      <c r="S308" s="61">
        <v>0</v>
      </c>
      <c r="T308" s="61">
        <v>0</v>
      </c>
      <c r="U308" s="61">
        <v>0</v>
      </c>
      <c r="V308" s="61">
        <v>0</v>
      </c>
      <c r="W308" s="61">
        <v>0</v>
      </c>
      <c r="X308" s="61">
        <v>0</v>
      </c>
      <c r="Y308" s="61">
        <v>0</v>
      </c>
      <c r="Z308" s="61">
        <v>0</v>
      </c>
      <c r="AA308" s="61">
        <v>0</v>
      </c>
      <c r="AB308" s="61">
        <v>0</v>
      </c>
      <c r="AC308" s="61">
        <v>0</v>
      </c>
      <c r="AD308" s="61">
        <v>0</v>
      </c>
      <c r="AE308" s="61">
        <v>0</v>
      </c>
      <c r="AF308" s="61">
        <v>0</v>
      </c>
      <c r="AG308" s="61">
        <v>0</v>
      </c>
      <c r="AH308" s="61">
        <v>0</v>
      </c>
      <c r="AI308" s="61">
        <v>0</v>
      </c>
      <c r="AJ308" s="61">
        <v>0</v>
      </c>
      <c r="AK308" s="61">
        <v>0</v>
      </c>
      <c r="AL308" s="61">
        <v>0</v>
      </c>
      <c r="AM308" s="60"/>
    </row>
    <row r="309" spans="1:39" ht="14.45">
      <c r="A309">
        <v>157</v>
      </c>
      <c r="B309" t="s">
        <v>1161</v>
      </c>
      <c r="C309" t="s">
        <v>1162</v>
      </c>
      <c r="D309" t="s">
        <v>1162</v>
      </c>
      <c r="E309" t="s">
        <v>2126</v>
      </c>
      <c r="F309" t="s">
        <v>269</v>
      </c>
      <c r="G309" t="s">
        <v>2692</v>
      </c>
      <c r="H309" s="61">
        <v>0</v>
      </c>
      <c r="I309" s="61">
        <v>0</v>
      </c>
      <c r="J309" s="61">
        <v>0</v>
      </c>
      <c r="K309" s="61">
        <v>0</v>
      </c>
      <c r="L309" s="61">
        <v>0</v>
      </c>
      <c r="M309" s="61">
        <v>0</v>
      </c>
      <c r="N309" s="61">
        <v>0</v>
      </c>
      <c r="O309" s="61">
        <v>0</v>
      </c>
      <c r="P309" s="61">
        <v>0</v>
      </c>
      <c r="Q309" s="61">
        <v>0</v>
      </c>
      <c r="R309" s="61">
        <v>0</v>
      </c>
      <c r="S309" s="61">
        <v>0</v>
      </c>
      <c r="T309" s="61">
        <v>0</v>
      </c>
      <c r="U309" s="61">
        <v>0</v>
      </c>
      <c r="V309" s="61">
        <v>0</v>
      </c>
      <c r="W309" s="61">
        <v>0</v>
      </c>
      <c r="X309" s="61">
        <v>0</v>
      </c>
      <c r="Y309" s="61">
        <v>0</v>
      </c>
      <c r="Z309" s="61">
        <v>0</v>
      </c>
      <c r="AA309" s="61">
        <v>0</v>
      </c>
      <c r="AB309" s="61">
        <v>0</v>
      </c>
      <c r="AC309" s="61">
        <v>0</v>
      </c>
      <c r="AD309" s="61">
        <v>0</v>
      </c>
      <c r="AE309" s="61">
        <v>0</v>
      </c>
      <c r="AF309" s="61">
        <v>0</v>
      </c>
      <c r="AG309" s="61">
        <v>0</v>
      </c>
      <c r="AH309" s="61">
        <v>0</v>
      </c>
      <c r="AI309" s="61">
        <v>0</v>
      </c>
      <c r="AJ309" s="61">
        <v>0</v>
      </c>
      <c r="AK309" s="61">
        <v>0</v>
      </c>
      <c r="AL309" s="61">
        <v>0</v>
      </c>
      <c r="AM309" s="60"/>
    </row>
    <row r="310" spans="1:39" ht="14.45">
      <c r="A310">
        <v>34</v>
      </c>
      <c r="B310" t="s">
        <v>1164</v>
      </c>
      <c r="C310" t="s">
        <v>1165</v>
      </c>
      <c r="D310" t="s">
        <v>1166</v>
      </c>
      <c r="E310" t="s">
        <v>2108</v>
      </c>
      <c r="F310" t="s">
        <v>224</v>
      </c>
      <c r="G310" t="s">
        <v>2693</v>
      </c>
      <c r="H310" s="61">
        <v>0</v>
      </c>
      <c r="I310" s="61">
        <v>0</v>
      </c>
      <c r="J310" s="61">
        <v>0</v>
      </c>
      <c r="K310" s="61">
        <v>0</v>
      </c>
      <c r="L310" s="61">
        <v>0</v>
      </c>
      <c r="M310" s="61">
        <v>0</v>
      </c>
      <c r="N310" s="61">
        <v>0</v>
      </c>
      <c r="O310" s="61">
        <v>0</v>
      </c>
      <c r="P310" s="61">
        <v>0</v>
      </c>
      <c r="Q310" s="61">
        <v>0</v>
      </c>
      <c r="R310" s="61">
        <v>0</v>
      </c>
      <c r="S310" s="61">
        <v>0</v>
      </c>
      <c r="T310" s="61">
        <v>0</v>
      </c>
      <c r="U310" s="61">
        <v>0</v>
      </c>
      <c r="V310" s="61">
        <v>0</v>
      </c>
      <c r="W310" s="61">
        <v>0</v>
      </c>
      <c r="X310" s="61">
        <v>0</v>
      </c>
      <c r="Y310" s="61">
        <v>0</v>
      </c>
      <c r="Z310" s="61">
        <v>0</v>
      </c>
      <c r="AA310" s="61">
        <v>0</v>
      </c>
      <c r="AB310" s="61">
        <v>0</v>
      </c>
      <c r="AC310" s="61">
        <v>0</v>
      </c>
      <c r="AD310" s="61">
        <v>0</v>
      </c>
      <c r="AE310" s="61">
        <v>0</v>
      </c>
      <c r="AF310" s="61">
        <v>0</v>
      </c>
      <c r="AG310" s="61">
        <v>0</v>
      </c>
      <c r="AH310" s="61">
        <v>0</v>
      </c>
      <c r="AI310" s="61">
        <v>0</v>
      </c>
      <c r="AJ310" s="61">
        <v>0</v>
      </c>
      <c r="AK310" s="61">
        <v>0</v>
      </c>
      <c r="AL310" s="61">
        <v>0</v>
      </c>
      <c r="AM310" s="60"/>
    </row>
    <row r="311" spans="1:39" ht="14.45">
      <c r="A311">
        <v>242</v>
      </c>
      <c r="B311" t="s">
        <v>1168</v>
      </c>
      <c r="C311" t="s">
        <v>1169</v>
      </c>
      <c r="D311" t="s">
        <v>1169</v>
      </c>
      <c r="E311" t="s">
        <v>2108</v>
      </c>
      <c r="F311" t="s">
        <v>224</v>
      </c>
      <c r="G311" t="s">
        <v>2694</v>
      </c>
      <c r="H311" s="61">
        <v>4388.79443359375</v>
      </c>
      <c r="I311" s="61">
        <v>0</v>
      </c>
      <c r="J311" s="61">
        <v>0</v>
      </c>
      <c r="K311" s="61">
        <v>0</v>
      </c>
      <c r="L311" s="61">
        <v>0</v>
      </c>
      <c r="M311" s="61">
        <v>0</v>
      </c>
      <c r="N311" s="61">
        <v>0</v>
      </c>
      <c r="O311" s="61">
        <v>0</v>
      </c>
      <c r="P311" s="61">
        <v>0</v>
      </c>
      <c r="Q311" s="61">
        <v>2225.5654296875</v>
      </c>
      <c r="R311" s="61">
        <v>50.710178375244141</v>
      </c>
      <c r="S311" s="61">
        <v>2163.22900390625</v>
      </c>
      <c r="T311" s="61">
        <v>49.289821624755859</v>
      </c>
      <c r="U311" s="61">
        <v>4388.79443359375</v>
      </c>
      <c r="V311" s="61">
        <v>100</v>
      </c>
      <c r="W311" s="61">
        <v>0</v>
      </c>
      <c r="X311" s="61">
        <v>949.81219482421875</v>
      </c>
      <c r="Y311" s="61">
        <v>21.641756057739261</v>
      </c>
      <c r="Z311" s="61">
        <v>3438.9822387695308</v>
      </c>
      <c r="AA311" s="61">
        <v>2429.364013671875</v>
      </c>
      <c r="AB311" s="61">
        <v>55.353790283203118</v>
      </c>
      <c r="AC311" s="61">
        <v>1959.430419921875</v>
      </c>
      <c r="AD311" s="61">
        <v>4388.79443359375</v>
      </c>
      <c r="AE311" s="61">
        <v>100</v>
      </c>
      <c r="AF311" s="61">
        <v>0</v>
      </c>
      <c r="AG311" s="61">
        <v>4388.79443359375</v>
      </c>
      <c r="AH311" s="61">
        <v>100</v>
      </c>
      <c r="AI311" s="61">
        <v>0</v>
      </c>
      <c r="AJ311" s="61">
        <v>0.81104838848114014</v>
      </c>
      <c r="AK311" s="61">
        <v>1.8479980528354641E-2</v>
      </c>
      <c r="AL311" s="61">
        <v>4387.9833852052689</v>
      </c>
      <c r="AM311" s="60"/>
    </row>
    <row r="312" spans="1:39" ht="14.45">
      <c r="A312">
        <v>63</v>
      </c>
      <c r="B312" t="s">
        <v>1170</v>
      </c>
      <c r="C312" t="s">
        <v>1171</v>
      </c>
      <c r="D312" t="s">
        <v>1171</v>
      </c>
      <c r="E312" t="s">
        <v>2108</v>
      </c>
      <c r="F312" t="s">
        <v>215</v>
      </c>
      <c r="G312" t="s">
        <v>2695</v>
      </c>
      <c r="H312" s="61">
        <v>0</v>
      </c>
      <c r="I312" s="61">
        <v>0</v>
      </c>
      <c r="J312" s="61">
        <v>0</v>
      </c>
      <c r="K312" s="61">
        <v>0</v>
      </c>
      <c r="L312" s="61">
        <v>0</v>
      </c>
      <c r="M312" s="61">
        <v>0</v>
      </c>
      <c r="N312" s="61">
        <v>0</v>
      </c>
      <c r="O312" s="61">
        <v>0</v>
      </c>
      <c r="P312" s="61">
        <v>0</v>
      </c>
      <c r="Q312" s="61">
        <v>0</v>
      </c>
      <c r="R312" s="61">
        <v>0</v>
      </c>
      <c r="S312" s="61">
        <v>0</v>
      </c>
      <c r="T312" s="61">
        <v>0</v>
      </c>
      <c r="U312" s="61">
        <v>0</v>
      </c>
      <c r="V312" s="61">
        <v>0</v>
      </c>
      <c r="W312" s="61">
        <v>0</v>
      </c>
      <c r="X312" s="61">
        <v>0</v>
      </c>
      <c r="Y312" s="61">
        <v>0</v>
      </c>
      <c r="Z312" s="61">
        <v>0</v>
      </c>
      <c r="AA312" s="61">
        <v>0</v>
      </c>
      <c r="AB312" s="61">
        <v>0</v>
      </c>
      <c r="AC312" s="61">
        <v>0</v>
      </c>
      <c r="AD312" s="61">
        <v>0</v>
      </c>
      <c r="AE312" s="61">
        <v>0</v>
      </c>
      <c r="AF312" s="61">
        <v>0</v>
      </c>
      <c r="AG312" s="61">
        <v>0</v>
      </c>
      <c r="AH312" s="61">
        <v>0</v>
      </c>
      <c r="AI312" s="61">
        <v>0</v>
      </c>
      <c r="AJ312" s="61">
        <v>0</v>
      </c>
      <c r="AK312" s="61">
        <v>0</v>
      </c>
      <c r="AL312" s="61">
        <v>0</v>
      </c>
      <c r="AM312" s="60"/>
    </row>
    <row r="313" spans="1:39" ht="14.45">
      <c r="A313">
        <v>64</v>
      </c>
      <c r="B313" t="s">
        <v>1173</v>
      </c>
      <c r="C313" t="s">
        <v>1174</v>
      </c>
      <c r="D313" t="s">
        <v>1175</v>
      </c>
      <c r="E313" t="s">
        <v>2108</v>
      </c>
      <c r="F313" t="s">
        <v>215</v>
      </c>
      <c r="G313" t="s">
        <v>2696</v>
      </c>
      <c r="H313" s="61">
        <v>340.7310791015625</v>
      </c>
      <c r="I313" s="61">
        <v>0</v>
      </c>
      <c r="J313" s="61">
        <v>0</v>
      </c>
      <c r="K313" s="61">
        <v>0</v>
      </c>
      <c r="L313" s="61">
        <v>0</v>
      </c>
      <c r="M313" s="61">
        <v>0</v>
      </c>
      <c r="N313" s="61">
        <v>0</v>
      </c>
      <c r="O313" s="61">
        <v>0</v>
      </c>
      <c r="P313" s="61">
        <v>0</v>
      </c>
      <c r="Q313" s="61">
        <v>329.45297241210938</v>
      </c>
      <c r="R313" s="61">
        <v>96.690025329589844</v>
      </c>
      <c r="S313" s="61">
        <v>11.27810478210449</v>
      </c>
      <c r="T313" s="61">
        <v>3.3099725246429439</v>
      </c>
      <c r="U313" s="61">
        <v>340.7310791015625</v>
      </c>
      <c r="V313" s="61">
        <v>100</v>
      </c>
      <c r="W313" s="61">
        <v>0</v>
      </c>
      <c r="X313" s="61">
        <v>279.91473388671881</v>
      </c>
      <c r="Y313" s="61">
        <v>82.151214599609375</v>
      </c>
      <c r="Z313" s="61">
        <v>60.816345214843693</v>
      </c>
      <c r="AA313" s="61">
        <v>279.91473388671881</v>
      </c>
      <c r="AB313" s="61">
        <v>82.151214599609375</v>
      </c>
      <c r="AC313" s="61">
        <v>60.816345214843693</v>
      </c>
      <c r="AD313" s="61">
        <v>340.7310791015625</v>
      </c>
      <c r="AE313" s="61">
        <v>100</v>
      </c>
      <c r="AF313" s="61">
        <v>0</v>
      </c>
      <c r="AG313" s="61">
        <v>289.1868896484375</v>
      </c>
      <c r="AH313" s="61">
        <v>84.872474670410156</v>
      </c>
      <c r="AI313" s="61">
        <v>51.544189453125</v>
      </c>
      <c r="AJ313" s="61">
        <v>0.76508241891860962</v>
      </c>
      <c r="AK313" s="61">
        <v>0.22454142570495611</v>
      </c>
      <c r="AL313" s="61">
        <v>339.96599668264389</v>
      </c>
      <c r="AM313" s="60"/>
    </row>
    <row r="314" spans="1:39" ht="14.45">
      <c r="A314">
        <v>254</v>
      </c>
      <c r="B314" t="s">
        <v>1176</v>
      </c>
      <c r="C314" t="s">
        <v>1177</v>
      </c>
      <c r="D314" t="s">
        <v>1177</v>
      </c>
      <c r="E314" t="s">
        <v>2113</v>
      </c>
      <c r="F314" t="s">
        <v>229</v>
      </c>
      <c r="G314" t="s">
        <v>2697</v>
      </c>
      <c r="H314" s="61">
        <v>196636.703125</v>
      </c>
      <c r="I314" s="61">
        <v>61934.1875</v>
      </c>
      <c r="J314" s="61">
        <v>31.496757507324219</v>
      </c>
      <c r="K314" s="61">
        <v>134702.515625</v>
      </c>
      <c r="L314" s="61">
        <v>68.503242492675781</v>
      </c>
      <c r="M314" s="61">
        <v>4215.8544921875</v>
      </c>
      <c r="N314" s="61">
        <v>2.1439814567565918</v>
      </c>
      <c r="O314" s="61">
        <v>2225.036865234375</v>
      </c>
      <c r="P314" s="61">
        <v>1.131547093391418</v>
      </c>
      <c r="Q314" s="61">
        <v>38291.671875</v>
      </c>
      <c r="R314" s="61">
        <v>19.473308563232418</v>
      </c>
      <c r="S314" s="61">
        <v>9081.009765625</v>
      </c>
      <c r="T314" s="61">
        <v>4.618166446685791</v>
      </c>
      <c r="U314" s="61">
        <v>55885.484375</v>
      </c>
      <c r="V314" s="61">
        <v>28.42067718505859</v>
      </c>
      <c r="W314" s="61">
        <v>140751.21875</v>
      </c>
      <c r="X314" s="61">
        <v>77200.1328125</v>
      </c>
      <c r="Y314" s="61">
        <v>39.260284423828118</v>
      </c>
      <c r="Z314" s="61">
        <v>119436.5703125</v>
      </c>
      <c r="AA314" s="61">
        <v>59134.546875</v>
      </c>
      <c r="AB314" s="61">
        <v>30.072996139526371</v>
      </c>
      <c r="AC314" s="61">
        <v>137502.15625</v>
      </c>
      <c r="AD314" s="61">
        <v>121845.0703125</v>
      </c>
      <c r="AE314" s="61">
        <v>61.964561462402337</v>
      </c>
      <c r="AF314" s="61">
        <v>74791.6328125</v>
      </c>
      <c r="AG314" s="61">
        <v>52092.7265625</v>
      </c>
      <c r="AH314" s="61">
        <v>26.491863250732418</v>
      </c>
      <c r="AI314" s="61">
        <v>144543.9765625</v>
      </c>
      <c r="AJ314" s="61">
        <v>2180.178466796875</v>
      </c>
      <c r="AK314" s="61">
        <v>1.108734250068665</v>
      </c>
      <c r="AL314" s="61">
        <v>194456.5246582031</v>
      </c>
      <c r="AM314" s="60"/>
    </row>
    <row r="315" spans="1:39" ht="14.45">
      <c r="A315">
        <v>107</v>
      </c>
      <c r="B315" t="s">
        <v>1178</v>
      </c>
      <c r="C315" t="s">
        <v>1179</v>
      </c>
      <c r="D315" t="s">
        <v>1179</v>
      </c>
      <c r="E315" t="s">
        <v>2108</v>
      </c>
      <c r="F315" t="s">
        <v>224</v>
      </c>
      <c r="G315" t="s">
        <v>2698</v>
      </c>
      <c r="H315" s="61">
        <v>0</v>
      </c>
      <c r="I315" s="61">
        <v>0</v>
      </c>
      <c r="J315" s="61">
        <v>0</v>
      </c>
      <c r="K315" s="61">
        <v>0</v>
      </c>
      <c r="L315" s="61">
        <v>0</v>
      </c>
      <c r="M315" s="61">
        <v>0</v>
      </c>
      <c r="N315" s="61">
        <v>0</v>
      </c>
      <c r="O315" s="61">
        <v>0</v>
      </c>
      <c r="P315" s="61">
        <v>0</v>
      </c>
      <c r="Q315" s="61">
        <v>0</v>
      </c>
      <c r="R315" s="61">
        <v>0</v>
      </c>
      <c r="S315" s="61">
        <v>0</v>
      </c>
      <c r="T315" s="61">
        <v>0</v>
      </c>
      <c r="U315" s="61">
        <v>0</v>
      </c>
      <c r="V315" s="61">
        <v>0</v>
      </c>
      <c r="W315" s="61">
        <v>0</v>
      </c>
      <c r="X315" s="61">
        <v>0</v>
      </c>
      <c r="Y315" s="61">
        <v>0</v>
      </c>
      <c r="Z315" s="61">
        <v>0</v>
      </c>
      <c r="AA315" s="61">
        <v>0</v>
      </c>
      <c r="AB315" s="61">
        <v>0</v>
      </c>
      <c r="AC315" s="61">
        <v>0</v>
      </c>
      <c r="AD315" s="61">
        <v>0</v>
      </c>
      <c r="AE315" s="61">
        <v>0</v>
      </c>
      <c r="AF315" s="61">
        <v>0</v>
      </c>
      <c r="AG315" s="61">
        <v>0</v>
      </c>
      <c r="AH315" s="61">
        <v>0</v>
      </c>
      <c r="AI315" s="61">
        <v>0</v>
      </c>
      <c r="AJ315" s="61">
        <v>0</v>
      </c>
      <c r="AK315" s="61">
        <v>0</v>
      </c>
      <c r="AL315" s="61">
        <v>0</v>
      </c>
      <c r="AM315" s="60"/>
    </row>
    <row r="316" spans="1:39" ht="14.45">
      <c r="A316">
        <v>253</v>
      </c>
      <c r="B316" t="s">
        <v>1181</v>
      </c>
      <c r="C316" t="s">
        <v>1182</v>
      </c>
      <c r="D316" t="s">
        <v>1182</v>
      </c>
      <c r="E316" t="s">
        <v>2113</v>
      </c>
      <c r="F316" t="s">
        <v>229</v>
      </c>
      <c r="G316" t="s">
        <v>2699</v>
      </c>
      <c r="H316" s="61">
        <v>115697.09375</v>
      </c>
      <c r="I316" s="61">
        <v>37994.921875</v>
      </c>
      <c r="J316" s="61">
        <v>32.839996337890618</v>
      </c>
      <c r="K316" s="61">
        <v>77702.171875</v>
      </c>
      <c r="L316" s="61">
        <v>67.160003662109375</v>
      </c>
      <c r="M316" s="61">
        <v>15.948756217956539</v>
      </c>
      <c r="N316" s="61">
        <v>1.3784924522042269E-2</v>
      </c>
      <c r="O316" s="61">
        <v>399.37673950195313</v>
      </c>
      <c r="P316" s="61">
        <v>0.34519168734550482</v>
      </c>
      <c r="Q316" s="61">
        <v>20554.126953125</v>
      </c>
      <c r="R316" s="61">
        <v>17.76546478271484</v>
      </c>
      <c r="S316" s="61">
        <v>9364.865234375</v>
      </c>
      <c r="T316" s="61">
        <v>8.0942955017089844</v>
      </c>
      <c r="U316" s="61">
        <v>42809.515625</v>
      </c>
      <c r="V316" s="61">
        <v>37.001373291015618</v>
      </c>
      <c r="W316" s="61">
        <v>72887.578125</v>
      </c>
      <c r="X316" s="61">
        <v>26798.533203125</v>
      </c>
      <c r="Y316" s="61">
        <v>23.162668228149411</v>
      </c>
      <c r="Z316" s="61">
        <v>88898.560546875</v>
      </c>
      <c r="AA316" s="61">
        <v>34607.2421875</v>
      </c>
      <c r="AB316" s="61">
        <v>29.91193771362305</v>
      </c>
      <c r="AC316" s="61">
        <v>81089.8515625</v>
      </c>
      <c r="AD316" s="61">
        <v>69777.4296875</v>
      </c>
      <c r="AE316" s="61">
        <v>60.310440063476563</v>
      </c>
      <c r="AF316" s="61">
        <v>45919.6640625</v>
      </c>
      <c r="AG316" s="61">
        <v>33312.59375</v>
      </c>
      <c r="AH316" s="61">
        <v>28.792938232421879</v>
      </c>
      <c r="AI316" s="61">
        <v>82384.5</v>
      </c>
      <c r="AJ316" s="61">
        <v>686.33154296875</v>
      </c>
      <c r="AK316" s="61">
        <v>0.59321415424346924</v>
      </c>
      <c r="AL316" s="61">
        <v>115010.76220703121</v>
      </c>
      <c r="AM316" s="60"/>
    </row>
    <row r="317" spans="1:39" ht="14.45">
      <c r="A317">
        <v>233</v>
      </c>
      <c r="B317" t="s">
        <v>1184</v>
      </c>
      <c r="C317" t="s">
        <v>1185</v>
      </c>
      <c r="D317" t="s">
        <v>1185</v>
      </c>
      <c r="E317" t="s">
        <v>2126</v>
      </c>
      <c r="F317" t="s">
        <v>265</v>
      </c>
      <c r="G317" t="s">
        <v>2700</v>
      </c>
      <c r="H317" s="61">
        <v>61.920879364013672</v>
      </c>
      <c r="I317" s="61">
        <v>0</v>
      </c>
      <c r="J317" s="61">
        <v>0</v>
      </c>
      <c r="K317" s="61">
        <v>0</v>
      </c>
      <c r="L317" s="61">
        <v>0</v>
      </c>
      <c r="M317" s="61">
        <v>7.2443289756774902</v>
      </c>
      <c r="N317" s="61">
        <v>11.699331283569339</v>
      </c>
      <c r="O317" s="61">
        <v>0</v>
      </c>
      <c r="P317" s="61">
        <v>0</v>
      </c>
      <c r="Q317" s="61">
        <v>61.920879364013672</v>
      </c>
      <c r="R317" s="61">
        <v>100</v>
      </c>
      <c r="S317" s="61">
        <v>0</v>
      </c>
      <c r="T317" s="61">
        <v>0</v>
      </c>
      <c r="U317" s="61">
        <v>61.920879364013672</v>
      </c>
      <c r="V317" s="61">
        <v>100</v>
      </c>
      <c r="W317" s="61">
        <v>0</v>
      </c>
      <c r="X317" s="61">
        <v>0</v>
      </c>
      <c r="Y317" s="61">
        <v>0</v>
      </c>
      <c r="Z317" s="61">
        <v>61.920879364013672</v>
      </c>
      <c r="AA317" s="61">
        <v>0</v>
      </c>
      <c r="AB317" s="61">
        <v>0</v>
      </c>
      <c r="AC317" s="61">
        <v>61.920879364013672</v>
      </c>
      <c r="AD317" s="61">
        <v>61.920879364013672</v>
      </c>
      <c r="AE317" s="61">
        <v>100</v>
      </c>
      <c r="AF317" s="61">
        <v>0</v>
      </c>
      <c r="AG317" s="61">
        <v>44.209148406982422</v>
      </c>
      <c r="AH317" s="61">
        <v>71.396186828613281</v>
      </c>
      <c r="AI317" s="61">
        <v>17.71173095703125</v>
      </c>
      <c r="AJ317" s="61">
        <v>0</v>
      </c>
      <c r="AK317" s="61">
        <v>0</v>
      </c>
      <c r="AL317" s="61">
        <v>61.920879364013672</v>
      </c>
      <c r="AM317" s="60"/>
    </row>
    <row r="318" spans="1:39" ht="14.45">
      <c r="A318">
        <v>8</v>
      </c>
      <c r="B318" t="s">
        <v>1187</v>
      </c>
      <c r="C318" t="s">
        <v>1188</v>
      </c>
      <c r="D318" t="s">
        <v>1188</v>
      </c>
      <c r="E318" t="s">
        <v>2135</v>
      </c>
      <c r="F318" t="s">
        <v>265</v>
      </c>
      <c r="G318" t="s">
        <v>2701</v>
      </c>
      <c r="H318" s="61">
        <v>0</v>
      </c>
      <c r="I318" s="61">
        <v>0</v>
      </c>
      <c r="J318" s="61">
        <v>0</v>
      </c>
      <c r="K318" s="61">
        <v>0</v>
      </c>
      <c r="L318" s="61">
        <v>0</v>
      </c>
      <c r="M318" s="61">
        <v>0</v>
      </c>
      <c r="N318" s="61">
        <v>0</v>
      </c>
      <c r="O318" s="61">
        <v>0</v>
      </c>
      <c r="P318" s="61">
        <v>0</v>
      </c>
      <c r="Q318" s="61">
        <v>0</v>
      </c>
      <c r="R318" s="61">
        <v>0</v>
      </c>
      <c r="S318" s="61">
        <v>0</v>
      </c>
      <c r="T318" s="61">
        <v>0</v>
      </c>
      <c r="U318" s="61">
        <v>0</v>
      </c>
      <c r="V318" s="61">
        <v>0</v>
      </c>
      <c r="W318" s="61">
        <v>0</v>
      </c>
      <c r="X318" s="61">
        <v>0</v>
      </c>
      <c r="Y318" s="61">
        <v>0</v>
      </c>
      <c r="Z318" s="61">
        <v>0</v>
      </c>
      <c r="AA318" s="61">
        <v>0</v>
      </c>
      <c r="AB318" s="61">
        <v>0</v>
      </c>
      <c r="AC318" s="61">
        <v>0</v>
      </c>
      <c r="AD318" s="61">
        <v>0</v>
      </c>
      <c r="AE318" s="61">
        <v>0</v>
      </c>
      <c r="AF318" s="61">
        <v>0</v>
      </c>
      <c r="AG318" s="61">
        <v>0</v>
      </c>
      <c r="AH318" s="61">
        <v>0</v>
      </c>
      <c r="AI318" s="61">
        <v>0</v>
      </c>
      <c r="AJ318" s="61">
        <v>0</v>
      </c>
      <c r="AK318" s="61">
        <v>0</v>
      </c>
      <c r="AL318" s="61">
        <v>0</v>
      </c>
      <c r="AM318" s="6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4B75E45E5BCE46965C34C396CCE5BA" ma:contentTypeVersion="23" ma:contentTypeDescription="Create a new document." ma:contentTypeScope="" ma:versionID="505dc71e1f60cbf30e900fa25c2c7907">
  <xsd:schema xmlns:xsd="http://www.w3.org/2001/XMLSchema" xmlns:xs="http://www.w3.org/2001/XMLSchema" xmlns:p="http://schemas.microsoft.com/office/2006/metadata/properties" xmlns:ns2="64776ad0-39d4-4130-bf63-b73fdd226409" xmlns:ns3="263dcc5b-2454-4d67-bfd0-48987ca6b20e" targetNamespace="http://schemas.microsoft.com/office/2006/metadata/properties" ma:root="true" ma:fieldsID="727cad49546b38fb052097cd2f1daa15" ns2:_="" ns3:_="">
    <xsd:import namespace="64776ad0-39d4-4130-bf63-b73fdd226409"/>
    <xsd:import namespace="263dcc5b-2454-4d67-bfd0-48987ca6b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MediaServiceBillingMetadata" minOccurs="0"/>
                <xsd:element ref="ns2:DocumentStatus" minOccurs="0"/>
                <xsd:element ref="ns2:PrimaryTeam"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76ad0-39d4-4130-bf63-b73fdd22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ocumentStatus" ma:index="24" nillable="true" ma:displayName="Folder Status" ma:default="Active" ma:format="Dropdown" ma:indexed="true" ma:internalName="DocumentStatus">
      <xsd:simpleType>
        <xsd:restriction base="dms:Choice">
          <xsd:enumeration value="Active"/>
          <xsd:enumeration value="Legacy"/>
          <xsd:enumeration value="Achieve"/>
          <xsd:enumeration value="Preserve"/>
        </xsd:restriction>
      </xsd:simpleType>
    </xsd:element>
    <xsd:element name="PrimaryTeam" ma:index="25" nillable="true" ma:displayName="Primary Team" ma:format="Dropdown" ma:internalName="PrimaryTeam">
      <xsd:simpleType>
        <xsd:restriction base="dms:Choice">
          <xsd:enumeration value="Planning"/>
          <xsd:enumeration value="Transmission"/>
          <xsd:enumeration value="Procurement"/>
          <xsd:enumeration value="IRP-General"/>
          <xsd:enumeration value="Z-Legacy"/>
          <xsd:enumeration value="test"/>
        </xsd:restriction>
      </xsd:simpleType>
    </xsd:element>
  </xsd:schema>
  <xsd:schema xmlns:xsd="http://www.w3.org/2001/XMLSchema" xmlns:xs="http://www.w3.org/2001/XMLSchema" xmlns:dms="http://schemas.microsoft.com/office/2006/documentManagement/types" xmlns:pc="http://schemas.microsoft.com/office/infopath/2007/PartnerControls" targetNamespace="263dcc5b-2454-4d67-bfd0-48987ca6b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4fe8a9d-e986-4dab-81c8-a1881bcbad90}" ma:internalName="TaxCatchAll" ma:showField="CatchAllData" ma:web="263dcc5b-2454-4d67-bfd0-48987ca6b20e">
      <xsd:complexType>
        <xsd:complexContent>
          <xsd:extension base="dms:MultiChoiceLookup">
            <xsd:sequence>
              <xsd:element name="Value" type="dms:Lookup" maxOccurs="unbounded" minOccurs="0" nillable="true"/>
            </xsd:sequence>
          </xsd:extension>
        </xsd:complexContent>
      </xsd:complexType>
    </xsd:element>
    <xsd:element name="TaxKeywordTaxHTField" ma:index="27" nillable="true" ma:taxonomy="true" ma:internalName="TaxKeywordTaxHTField" ma:taxonomyFieldName="TaxKeyword" ma:displayName="Enterprise Keywords" ma:fieldId="{23f27201-bee3-471e-b2e7-b64fd8b7ca38}" ma:taxonomyMulti="true" ma:sspId="958c64cc-ee56-435d-b6d0-239f1a5e0d97"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cc5b-2454-4d67-bfd0-48987ca6b20e" xsi:nil="true"/>
    <lcf76f155ced4ddcb4097134ff3c332f xmlns="64776ad0-39d4-4130-bf63-b73fdd226409">
      <Terms xmlns="http://schemas.microsoft.com/office/infopath/2007/PartnerControls"/>
    </lcf76f155ced4ddcb4097134ff3c332f>
    <DocumentStatus xmlns="64776ad0-39d4-4130-bf63-b73fdd226409">Active</DocumentStatus>
    <TaxKeywordTaxHTField xmlns="263dcc5b-2454-4d67-bfd0-48987ca6b20e">
      <Terms xmlns="http://schemas.microsoft.com/office/infopath/2007/PartnerControls"/>
    </TaxKeywordTaxHTField>
    <PrimaryTeam xmlns="64776ad0-39d4-4130-bf63-b73fdd226409" xsi:nil="true"/>
  </documentManagement>
</p:properties>
</file>

<file path=customXml/itemProps1.xml><?xml version="1.0" encoding="utf-8"?>
<ds:datastoreItem xmlns:ds="http://schemas.openxmlformats.org/officeDocument/2006/customXml" ds:itemID="{8347D89D-66A5-4836-932D-68EBCC9647E4}"/>
</file>

<file path=customXml/itemProps2.xml><?xml version="1.0" encoding="utf-8"?>
<ds:datastoreItem xmlns:ds="http://schemas.openxmlformats.org/officeDocument/2006/customXml" ds:itemID="{7BCC97F8-632E-46ED-8BCC-C54F88EAC797}"/>
</file>

<file path=customXml/itemProps3.xml><?xml version="1.0" encoding="utf-8"?>
<ds:datastoreItem xmlns:ds="http://schemas.openxmlformats.org/officeDocument/2006/customXml" ds:itemID="{D0393063-42AF-4438-9CCC-4A38988B7DB0}"/>
</file>

<file path=docProps/app.xml><?xml version="1.0" encoding="utf-8"?>
<Properties xmlns="http://schemas.openxmlformats.org/officeDocument/2006/extended-properties" xmlns:vt="http://schemas.openxmlformats.org/officeDocument/2006/docPropsVTypes">
  <Application>Microsoft Excel Online</Application>
  <Manager/>
  <Company>California Energy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Deaver, Paul@Energy</dc:creator>
  <cp:keywords/>
  <dc:description/>
  <cp:lastModifiedBy/>
  <cp:revision/>
  <dcterms:created xsi:type="dcterms:W3CDTF">2025-10-16T22:25:53Z</dcterms:created>
  <dcterms:modified xsi:type="dcterms:W3CDTF">2025-11-05T17:23:31Z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0x010100E34B75E45E5BCE46965C34C396CCE5BA</vt:lpwstr>
  </property>
  <property fmtid="{D5CDD505-2E9C-101B-9397-08002B2CF9AE}" pid="3" name="MediaServiceImageTags">
    <vt:lpwstr/>
  </property>
  <property fmtid="{D5CDD505-2E9C-101B-9397-08002B2CF9AE}" pid="4" name="TaxKeyword">
    <vt:lpwstr/>
  </property>
</Properties>
</file>