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Table TA 6.1 July2001" sheetId="1" r:id="rId1"/>
  </sheets>
  <definedNames>
    <definedName name="_xlnm.Print_Titles" localSheetId="0">'Table TA 6.1 July2001'!$1:$7</definedName>
  </definedNames>
  <calcPr fullCalcOnLoad="1"/>
</workbook>
</file>

<file path=xl/sharedStrings.xml><?xml version="1.0" encoding="utf-8"?>
<sst xmlns="http://schemas.openxmlformats.org/spreadsheetml/2006/main" count="148" uniqueCount="109">
  <si>
    <t>Milestone</t>
  </si>
  <si>
    <t>Code</t>
  </si>
  <si>
    <t>Program</t>
  </si>
  <si>
    <t>Target Award</t>
  </si>
  <si>
    <t>Award Claim</t>
  </si>
  <si>
    <t>Residential</t>
  </si>
  <si>
    <t>RH&amp;C1</t>
  </si>
  <si>
    <t>Residential Heating and Cooling</t>
  </si>
  <si>
    <t>RH&amp;C2</t>
  </si>
  <si>
    <t>RH&amp;C3</t>
  </si>
  <si>
    <t>Residential Lighting</t>
  </si>
  <si>
    <t>RLTG1</t>
  </si>
  <si>
    <t>RLTG2</t>
  </si>
  <si>
    <t>RLTG3</t>
  </si>
  <si>
    <t>RLTG4</t>
  </si>
  <si>
    <t>Residential Appliances</t>
  </si>
  <si>
    <t>RAPP2</t>
  </si>
  <si>
    <t>RAPP3</t>
  </si>
  <si>
    <t>RAPP4</t>
  </si>
  <si>
    <t>RAPP5</t>
  </si>
  <si>
    <t>RAPP6</t>
  </si>
  <si>
    <t>Residential Retrofit &amp; Renovation</t>
  </si>
  <si>
    <t>RR&amp;R1</t>
  </si>
  <si>
    <t>RR&amp;R2</t>
  </si>
  <si>
    <t>RR&amp;R3</t>
  </si>
  <si>
    <t>RR&amp;R4</t>
  </si>
  <si>
    <t>RR&amp;R5</t>
  </si>
  <si>
    <t>RR&amp;R6</t>
  </si>
  <si>
    <t>Non-Residential</t>
  </si>
  <si>
    <t>Large Comprehensive Retrofit</t>
  </si>
  <si>
    <t>NR1</t>
  </si>
  <si>
    <t>NR2</t>
  </si>
  <si>
    <t>NR3</t>
  </si>
  <si>
    <t>NR4</t>
  </si>
  <si>
    <t>NR5</t>
  </si>
  <si>
    <t>NR6</t>
  </si>
  <si>
    <t>NR7</t>
  </si>
  <si>
    <t>NR8</t>
  </si>
  <si>
    <t>Small Comprehensive Retrofit</t>
  </si>
  <si>
    <t>NR9</t>
  </si>
  <si>
    <t>NR10</t>
  </si>
  <si>
    <t>NR11</t>
  </si>
  <si>
    <t>NR12</t>
  </si>
  <si>
    <t>NR13</t>
  </si>
  <si>
    <t>NR14</t>
  </si>
  <si>
    <t>NR15</t>
  </si>
  <si>
    <t>NR16</t>
  </si>
  <si>
    <t>NR17</t>
  </si>
  <si>
    <t>NR18</t>
  </si>
  <si>
    <t>NR19</t>
  </si>
  <si>
    <t>NR20</t>
  </si>
  <si>
    <t>NR21</t>
  </si>
  <si>
    <t>NR22</t>
  </si>
  <si>
    <t>NR23</t>
  </si>
  <si>
    <t>NR24</t>
  </si>
  <si>
    <t>NR25</t>
  </si>
  <si>
    <t>NR26</t>
  </si>
  <si>
    <t>NR27</t>
  </si>
  <si>
    <t>New Construction</t>
  </si>
  <si>
    <t>Residential New Construction</t>
  </si>
  <si>
    <t>NC1</t>
  </si>
  <si>
    <t>NC2</t>
  </si>
  <si>
    <t>NC3</t>
  </si>
  <si>
    <t>NC4</t>
  </si>
  <si>
    <t>NC5</t>
  </si>
  <si>
    <t>NC6</t>
  </si>
  <si>
    <t>NC7</t>
  </si>
  <si>
    <t>NC8</t>
  </si>
  <si>
    <t>NC9</t>
  </si>
  <si>
    <t>Commercial New Construction</t>
  </si>
  <si>
    <t>Industrial &amp; Agricultural New Const.</t>
  </si>
  <si>
    <t>Codes &amp; Standards</t>
  </si>
  <si>
    <t>Savings By Design</t>
  </si>
  <si>
    <t>Total Performance Awards</t>
  </si>
  <si>
    <t>HVAC Turnover</t>
  </si>
  <si>
    <t>Motor Turnover</t>
  </si>
  <si>
    <t>Process Overhaul</t>
  </si>
  <si>
    <t>Commercial Remodeling/Renovation</t>
  </si>
  <si>
    <t>Residential Subtotal</t>
  </si>
  <si>
    <t>Nonresidential Subtotal</t>
  </si>
  <si>
    <t>New Construction Subtotal</t>
  </si>
  <si>
    <t xml:space="preserve">   (2)  Not Claiming</t>
  </si>
  <si>
    <t xml:space="preserve">   (1)   Not Claiming</t>
  </si>
  <si>
    <t>Notes:</t>
  </si>
  <si>
    <t xml:space="preserve">   (3)  Not Claiming</t>
  </si>
  <si>
    <t>(1)  RLTG3  -  Performance award not claimed due to the unavailability of sales data to</t>
  </si>
  <si>
    <t xml:space="preserve">      support the marketshare number for meeting the milestone goal.</t>
  </si>
  <si>
    <t xml:space="preserve">   (4)  Not Claiming</t>
  </si>
  <si>
    <t xml:space="preserve">   (5)  Not Claiming</t>
  </si>
  <si>
    <t xml:space="preserve">   (6)  Not Claiming</t>
  </si>
  <si>
    <t>(5)  NR24  -  Performance award not claimed due to one remodeling and renovation project was</t>
  </si>
  <si>
    <t xml:space="preserve">      committed, failed the commitment of a minimum of six remodeling and renovation projects.</t>
  </si>
  <si>
    <t xml:space="preserve"> 2000 Program Milestones Performance Award Claim  -  Summary Table</t>
  </si>
  <si>
    <t>Table TA 6.1</t>
  </si>
  <si>
    <t xml:space="preserve">(2)  RR&amp;R3  -  Performance award not claimed due to the increase number of Energy </t>
  </si>
  <si>
    <t xml:space="preserve">      goal because of the downturn in the FHA mortgage market.</t>
  </si>
  <si>
    <t xml:space="preserve">      Efficiency Mortgages (EEMs) orignated in PG&amp;E's service territory failed to meet the</t>
  </si>
  <si>
    <t xml:space="preserve">      efficiency motors installed was 1,832, failed the 70% performance award of 2,300 motors.</t>
  </si>
  <si>
    <t>(3)  NR19  -  Performance Award not claimed due to increase number of premium</t>
  </si>
  <si>
    <t xml:space="preserve">      in energy savings from PY2000 participating projects relative to PY1999 participating projects.</t>
  </si>
  <si>
    <t>(6)  NC3  -  Performance award not claimed due to not meeting the 20% absolute increase</t>
  </si>
  <si>
    <t xml:space="preserve">Overall Performance Award Cap  (7)  </t>
  </si>
  <si>
    <t xml:space="preserve">     programs because of the 2000 Summer Initiative Refrigerator Recycling program, the revised overall</t>
  </si>
  <si>
    <t xml:space="preserve">     program budget reduces to $143.87 million, yielding a performance award cap of $10.07 </t>
  </si>
  <si>
    <t xml:space="preserve">      did not meet the 70% milestone goal (70% of $5.8 million = $4.1 million).  </t>
  </si>
  <si>
    <t>(4)  NR21  -  Performance award not claimed due to the actual and committed expenditures ($2.1 million)</t>
  </si>
  <si>
    <t xml:space="preserve">(7)  Award cap of $10.21 million derived from 7% of total program budget $145.87 million per </t>
  </si>
  <si>
    <t xml:space="preserve">     million.  The $2 million reallocation approved by the Comission on November 17, 2000.</t>
  </si>
  <si>
    <t xml:space="preserve">     D.00-07-017.  Due to redirecting $2 million from 2000 residential program budget to 2001 residential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</si>
</sst>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\-yyyy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1.7109375" style="0" customWidth="1"/>
    <col min="2" max="2" width="35.140625" style="0" customWidth="1"/>
    <col min="3" max="3" width="10.140625" style="15" customWidth="1"/>
    <col min="4" max="4" width="14.421875" style="9" customWidth="1"/>
    <col min="5" max="5" width="28.28125" style="9" customWidth="1"/>
    <col min="6" max="6" width="16.00390625" style="0" customWidth="1"/>
    <col min="7" max="7" width="10.57421875" style="0" customWidth="1"/>
  </cols>
  <sheetData>
    <row r="1" ht="15">
      <c r="C1" s="14" t="s">
        <v>93</v>
      </c>
    </row>
    <row r="3" ht="15">
      <c r="B3" s="1" t="s">
        <v>92</v>
      </c>
    </row>
    <row r="5" spans="3:5" s="4" customFormat="1" ht="12.75">
      <c r="C5" s="5" t="s">
        <v>0</v>
      </c>
      <c r="D5" s="10"/>
      <c r="E5" s="10"/>
    </row>
    <row r="6" spans="1:5" s="4" customFormat="1" ht="12.75">
      <c r="A6" s="6"/>
      <c r="B6" s="6" t="s">
        <v>2</v>
      </c>
      <c r="C6" s="7" t="s">
        <v>1</v>
      </c>
      <c r="D6" s="11" t="s">
        <v>3</v>
      </c>
      <c r="E6" s="11" t="s">
        <v>4</v>
      </c>
    </row>
    <row r="8" ht="15">
      <c r="A8" s="1" t="s">
        <v>5</v>
      </c>
    </row>
    <row r="9" ht="6" customHeight="1"/>
    <row r="10" spans="2:6" ht="12.75">
      <c r="B10" t="s">
        <v>7</v>
      </c>
      <c r="C10" s="15" t="s">
        <v>6</v>
      </c>
      <c r="D10" s="9">
        <v>325056</v>
      </c>
      <c r="E10" s="9">
        <v>325056</v>
      </c>
      <c r="F10" s="2"/>
    </row>
    <row r="11" spans="2:6" ht="12.75">
      <c r="B11" t="s">
        <v>7</v>
      </c>
      <c r="C11" s="15" t="s">
        <v>8</v>
      </c>
      <c r="D11" s="9">
        <v>166056</v>
      </c>
      <c r="E11" s="9">
        <v>141148</v>
      </c>
      <c r="F11" s="2"/>
    </row>
    <row r="12" spans="2:6" ht="12.75">
      <c r="B12" t="s">
        <v>7</v>
      </c>
      <c r="C12" s="15" t="s">
        <v>9</v>
      </c>
      <c r="D12" s="9">
        <v>198056</v>
      </c>
      <c r="E12" s="9">
        <f>D12</f>
        <v>198056</v>
      </c>
      <c r="F12" s="2"/>
    </row>
    <row r="13" spans="2:6" ht="12.75">
      <c r="B13" t="s">
        <v>10</v>
      </c>
      <c r="C13" s="15" t="s">
        <v>11</v>
      </c>
      <c r="D13" s="9">
        <v>166056</v>
      </c>
      <c r="E13" s="9">
        <v>166056</v>
      </c>
      <c r="F13" s="2"/>
    </row>
    <row r="14" spans="2:6" ht="12.75">
      <c r="B14" t="s">
        <v>10</v>
      </c>
      <c r="C14" s="15" t="s">
        <v>12</v>
      </c>
      <c r="D14" s="9">
        <v>166056</v>
      </c>
      <c r="E14" s="9">
        <f>D14</f>
        <v>166056</v>
      </c>
      <c r="F14" s="2"/>
    </row>
    <row r="15" spans="2:5" ht="12.75">
      <c r="B15" t="s">
        <v>10</v>
      </c>
      <c r="C15" s="15" t="s">
        <v>13</v>
      </c>
      <c r="D15" s="9">
        <v>198056</v>
      </c>
      <c r="E15" s="9" t="s">
        <v>82</v>
      </c>
    </row>
    <row r="16" spans="2:6" ht="12.75">
      <c r="B16" t="s">
        <v>10</v>
      </c>
      <c r="C16" s="15" t="s">
        <v>14</v>
      </c>
      <c r="D16" s="9">
        <v>198056</v>
      </c>
      <c r="E16" s="9">
        <f>D16</f>
        <v>198056</v>
      </c>
      <c r="F16" s="2"/>
    </row>
    <row r="17" spans="2:6" ht="12.75">
      <c r="B17" t="s">
        <v>15</v>
      </c>
      <c r="C17" s="15" t="s">
        <v>16</v>
      </c>
      <c r="D17" s="9">
        <v>198056</v>
      </c>
      <c r="E17" s="9">
        <f>D17</f>
        <v>198056</v>
      </c>
      <c r="F17" s="2"/>
    </row>
    <row r="18" spans="2:6" ht="12.75">
      <c r="B18" t="s">
        <v>15</v>
      </c>
      <c r="C18" s="15" t="s">
        <v>17</v>
      </c>
      <c r="D18" s="9">
        <v>293056</v>
      </c>
      <c r="E18" s="9">
        <v>293056</v>
      </c>
      <c r="F18" s="2"/>
    </row>
    <row r="19" spans="2:6" ht="12.75">
      <c r="B19" t="s">
        <v>15</v>
      </c>
      <c r="C19" s="15" t="s">
        <v>18</v>
      </c>
      <c r="D19" s="9">
        <v>293056</v>
      </c>
      <c r="E19" s="9">
        <v>293056</v>
      </c>
      <c r="F19" s="2"/>
    </row>
    <row r="20" spans="2:6" ht="12.75">
      <c r="B20" t="s">
        <v>15</v>
      </c>
      <c r="C20" s="15" t="s">
        <v>19</v>
      </c>
      <c r="D20" s="9">
        <v>350056</v>
      </c>
      <c r="E20" s="9">
        <v>350056</v>
      </c>
      <c r="F20" s="2"/>
    </row>
    <row r="21" spans="2:6" ht="12.75">
      <c r="B21" t="s">
        <v>15</v>
      </c>
      <c r="C21" s="15" t="s">
        <v>20</v>
      </c>
      <c r="D21" s="9">
        <v>243056</v>
      </c>
      <c r="E21" s="9">
        <v>243056</v>
      </c>
      <c r="F21" s="2"/>
    </row>
    <row r="22" spans="2:6" ht="12.75">
      <c r="B22" t="s">
        <v>21</v>
      </c>
      <c r="C22" s="15" t="s">
        <v>22</v>
      </c>
      <c r="D22" s="9">
        <v>325056</v>
      </c>
      <c r="E22" s="9">
        <f>D22</f>
        <v>325056</v>
      </c>
      <c r="F22" s="2"/>
    </row>
    <row r="23" spans="2:6" ht="12.75">
      <c r="B23" t="s">
        <v>21</v>
      </c>
      <c r="C23" s="15" t="s">
        <v>23</v>
      </c>
      <c r="D23" s="9">
        <v>325056</v>
      </c>
      <c r="E23" s="9">
        <f>D23</f>
        <v>325056</v>
      </c>
      <c r="F23" s="2"/>
    </row>
    <row r="24" spans="2:5" ht="12.75">
      <c r="B24" t="s">
        <v>21</v>
      </c>
      <c r="C24" s="15" t="s">
        <v>24</v>
      </c>
      <c r="D24" s="9">
        <v>198056</v>
      </c>
      <c r="E24" s="9" t="s">
        <v>81</v>
      </c>
    </row>
    <row r="25" spans="2:6" ht="12.75">
      <c r="B25" t="s">
        <v>21</v>
      </c>
      <c r="C25" s="15" t="s">
        <v>25</v>
      </c>
      <c r="D25" s="9">
        <v>325056</v>
      </c>
      <c r="E25" s="9">
        <v>325056</v>
      </c>
      <c r="F25" s="2"/>
    </row>
    <row r="26" spans="2:6" ht="12.75">
      <c r="B26" t="s">
        <v>21</v>
      </c>
      <c r="C26" s="15" t="s">
        <v>26</v>
      </c>
      <c r="D26" s="9">
        <v>198056</v>
      </c>
      <c r="E26" s="9">
        <v>198056</v>
      </c>
      <c r="F26" s="2"/>
    </row>
    <row r="27" spans="2:5" ht="12.75">
      <c r="B27" t="s">
        <v>21</v>
      </c>
      <c r="C27" s="15" t="s">
        <v>27</v>
      </c>
      <c r="D27" s="9">
        <v>325056</v>
      </c>
      <c r="E27" s="9">
        <v>325056</v>
      </c>
    </row>
    <row r="28" ht="6" customHeight="1"/>
    <row r="29" spans="2:5" ht="12.75">
      <c r="B29" s="3" t="s">
        <v>78</v>
      </c>
      <c r="D29" s="9">
        <f>SUM(D10:D28)</f>
        <v>4491008</v>
      </c>
      <c r="E29" s="9">
        <f>SUM(E10:E28)</f>
        <v>4069988</v>
      </c>
    </row>
    <row r="31" ht="15">
      <c r="A31" s="1" t="s">
        <v>28</v>
      </c>
    </row>
    <row r="32" ht="6" customHeight="1"/>
    <row r="33" spans="2:5" ht="12.75">
      <c r="B33" t="s">
        <v>29</v>
      </c>
      <c r="C33" s="15" t="s">
        <v>30</v>
      </c>
      <c r="D33" s="9">
        <v>250000</v>
      </c>
      <c r="E33" s="9">
        <v>250000</v>
      </c>
    </row>
    <row r="34" spans="2:6" ht="12.75">
      <c r="B34" t="s">
        <v>29</v>
      </c>
      <c r="C34" s="15" t="s">
        <v>31</v>
      </c>
      <c r="D34" s="9">
        <v>300000</v>
      </c>
      <c r="E34" s="9">
        <v>300000</v>
      </c>
      <c r="F34" s="2"/>
    </row>
    <row r="35" spans="2:6" ht="12.75">
      <c r="B35" t="s">
        <v>29</v>
      </c>
      <c r="C35" s="15" t="s">
        <v>32</v>
      </c>
      <c r="D35" s="9">
        <v>100000</v>
      </c>
      <c r="E35" s="9">
        <v>100000</v>
      </c>
      <c r="F35" s="2"/>
    </row>
    <row r="36" spans="2:6" ht="12.75">
      <c r="B36" t="s">
        <v>29</v>
      </c>
      <c r="C36" s="15" t="s">
        <v>33</v>
      </c>
      <c r="D36" s="9">
        <v>100000</v>
      </c>
      <c r="E36" s="9">
        <v>100000</v>
      </c>
      <c r="F36" s="2"/>
    </row>
    <row r="37" spans="2:5" ht="12.75">
      <c r="B37" t="s">
        <v>29</v>
      </c>
      <c r="C37" s="15" t="s">
        <v>34</v>
      </c>
      <c r="D37" s="9">
        <v>150000</v>
      </c>
      <c r="E37" s="9">
        <f>D37</f>
        <v>150000</v>
      </c>
    </row>
    <row r="38" spans="2:6" ht="12.75">
      <c r="B38" t="s">
        <v>29</v>
      </c>
      <c r="C38" s="15" t="s">
        <v>35</v>
      </c>
      <c r="D38" s="9">
        <v>200000</v>
      </c>
      <c r="E38" s="9">
        <v>200000</v>
      </c>
      <c r="F38" s="2"/>
    </row>
    <row r="39" spans="2:6" ht="12.75">
      <c r="B39" t="s">
        <v>29</v>
      </c>
      <c r="C39" s="15" t="s">
        <v>36</v>
      </c>
      <c r="D39" s="9">
        <v>100000</v>
      </c>
      <c r="E39" s="9">
        <v>100000</v>
      </c>
      <c r="F39" s="2"/>
    </row>
    <row r="40" spans="2:6" ht="12.75">
      <c r="B40" t="s">
        <v>29</v>
      </c>
      <c r="C40" s="15" t="s">
        <v>37</v>
      </c>
      <c r="D40" s="9">
        <v>200000</v>
      </c>
      <c r="E40" s="9">
        <f>D40</f>
        <v>200000</v>
      </c>
      <c r="F40" s="2"/>
    </row>
    <row r="41" spans="2:5" ht="12.75">
      <c r="B41" t="s">
        <v>38</v>
      </c>
      <c r="C41" s="15" t="s">
        <v>39</v>
      </c>
      <c r="D41" s="9">
        <v>350000</v>
      </c>
      <c r="E41" s="9">
        <v>350000</v>
      </c>
    </row>
    <row r="42" spans="2:6" ht="12.75">
      <c r="B42" t="s">
        <v>38</v>
      </c>
      <c r="C42" s="15" t="s">
        <v>40</v>
      </c>
      <c r="D42" s="9">
        <v>175000</v>
      </c>
      <c r="E42" s="9">
        <v>175000</v>
      </c>
      <c r="F42" s="2"/>
    </row>
    <row r="43" spans="2:5" ht="12.75">
      <c r="B43" t="s">
        <v>38</v>
      </c>
      <c r="C43" s="15" t="s">
        <v>41</v>
      </c>
      <c r="D43" s="9">
        <v>350000</v>
      </c>
      <c r="E43" s="9">
        <v>350000</v>
      </c>
    </row>
    <row r="44" spans="2:6" ht="12.75">
      <c r="B44" t="s">
        <v>38</v>
      </c>
      <c r="C44" s="15" t="s">
        <v>42</v>
      </c>
      <c r="D44" s="9">
        <v>175000</v>
      </c>
      <c r="E44" s="9">
        <v>175000</v>
      </c>
      <c r="F44" s="2"/>
    </row>
    <row r="45" spans="2:6" ht="12.75">
      <c r="B45" t="s">
        <v>38</v>
      </c>
      <c r="C45" s="15" t="s">
        <v>43</v>
      </c>
      <c r="D45" s="9">
        <v>150000</v>
      </c>
      <c r="E45" s="9">
        <v>150000</v>
      </c>
      <c r="F45" s="2"/>
    </row>
    <row r="46" spans="2:6" ht="12.75">
      <c r="B46" t="s">
        <v>38</v>
      </c>
      <c r="C46" s="15" t="s">
        <v>44</v>
      </c>
      <c r="D46" s="9">
        <v>150000</v>
      </c>
      <c r="E46" s="9">
        <v>150000</v>
      </c>
      <c r="F46" s="2"/>
    </row>
    <row r="47" spans="2:6" ht="12.75">
      <c r="B47" t="s">
        <v>38</v>
      </c>
      <c r="C47" s="15" t="s">
        <v>45</v>
      </c>
      <c r="D47" s="9">
        <v>300000</v>
      </c>
      <c r="E47" s="9">
        <v>300000</v>
      </c>
      <c r="F47" s="2"/>
    </row>
    <row r="48" spans="2:6" ht="12.75">
      <c r="B48" t="s">
        <v>74</v>
      </c>
      <c r="C48" s="15" t="s">
        <v>46</v>
      </c>
      <c r="D48" s="9">
        <v>250000</v>
      </c>
      <c r="E48" s="9">
        <v>175000</v>
      </c>
      <c r="F48" s="2"/>
    </row>
    <row r="49" spans="2:6" ht="12.75">
      <c r="B49" t="s">
        <v>74</v>
      </c>
      <c r="C49" s="15" t="s">
        <v>47</v>
      </c>
      <c r="D49" s="9">
        <v>250000</v>
      </c>
      <c r="E49" s="9">
        <v>250000</v>
      </c>
      <c r="F49" s="2"/>
    </row>
    <row r="50" spans="2:6" ht="12.75">
      <c r="B50" t="s">
        <v>75</v>
      </c>
      <c r="C50" s="15" t="s">
        <v>48</v>
      </c>
      <c r="D50" s="9">
        <v>50000</v>
      </c>
      <c r="E50" s="9">
        <v>50000</v>
      </c>
      <c r="F50" s="2"/>
    </row>
    <row r="51" spans="2:5" ht="12.75">
      <c r="B51" t="s">
        <v>75</v>
      </c>
      <c r="C51" s="15" t="s">
        <v>49</v>
      </c>
      <c r="D51" s="9">
        <v>100000</v>
      </c>
      <c r="E51" s="9" t="s">
        <v>84</v>
      </c>
    </row>
    <row r="52" spans="2:6" ht="12.75">
      <c r="B52" t="s">
        <v>75</v>
      </c>
      <c r="C52" s="15" t="s">
        <v>50</v>
      </c>
      <c r="D52" s="9">
        <v>50000</v>
      </c>
      <c r="E52" s="9">
        <v>50000</v>
      </c>
      <c r="F52" s="2"/>
    </row>
    <row r="53" spans="2:5" ht="12.75">
      <c r="B53" t="s">
        <v>76</v>
      </c>
      <c r="C53" s="15" t="s">
        <v>51</v>
      </c>
      <c r="D53" s="9">
        <v>400000</v>
      </c>
      <c r="E53" s="9" t="s">
        <v>87</v>
      </c>
    </row>
    <row r="54" spans="2:6" ht="12.75">
      <c r="B54" t="s">
        <v>76</v>
      </c>
      <c r="C54" s="15" t="s">
        <v>52</v>
      </c>
      <c r="D54" s="9">
        <v>60000</v>
      </c>
      <c r="E54" s="9">
        <v>60000</v>
      </c>
      <c r="F54" s="2"/>
    </row>
    <row r="55" spans="2:6" ht="12.75">
      <c r="B55" t="s">
        <v>76</v>
      </c>
      <c r="C55" s="15" t="s">
        <v>53</v>
      </c>
      <c r="D55" s="9">
        <v>250000</v>
      </c>
      <c r="E55" s="9">
        <v>250000</v>
      </c>
      <c r="F55" s="2"/>
    </row>
    <row r="56" spans="2:5" ht="12.75">
      <c r="B56" t="s">
        <v>77</v>
      </c>
      <c r="C56" s="15" t="s">
        <v>54</v>
      </c>
      <c r="D56" s="9">
        <v>100000</v>
      </c>
      <c r="E56" s="9" t="s">
        <v>88</v>
      </c>
    </row>
    <row r="57" spans="2:6" ht="12.75">
      <c r="B57" t="s">
        <v>77</v>
      </c>
      <c r="C57" s="15" t="s">
        <v>55</v>
      </c>
      <c r="D57" s="9">
        <v>100000</v>
      </c>
      <c r="E57" s="9">
        <v>100000</v>
      </c>
      <c r="F57" s="2"/>
    </row>
    <row r="58" spans="2:6" ht="12.75">
      <c r="B58" t="s">
        <v>77</v>
      </c>
      <c r="C58" s="15" t="s">
        <v>56</v>
      </c>
      <c r="D58" s="9">
        <v>100000</v>
      </c>
      <c r="E58" s="9">
        <v>100000</v>
      </c>
      <c r="F58" s="2"/>
    </row>
    <row r="59" spans="2:5" ht="12.75">
      <c r="B59" t="s">
        <v>77</v>
      </c>
      <c r="C59" s="15" t="s">
        <v>57</v>
      </c>
      <c r="D59" s="9">
        <v>150000</v>
      </c>
      <c r="E59" s="9">
        <v>150000</v>
      </c>
    </row>
    <row r="60" ht="6" customHeight="1"/>
    <row r="61" spans="2:5" ht="12.75">
      <c r="B61" s="3" t="s">
        <v>79</v>
      </c>
      <c r="D61" s="9">
        <f>SUM(D33:D60)</f>
        <v>4910000</v>
      </c>
      <c r="E61" s="9">
        <f>SUM(E33:E60)</f>
        <v>4235000</v>
      </c>
    </row>
    <row r="63" ht="15">
      <c r="A63" s="1" t="s">
        <v>58</v>
      </c>
    </row>
    <row r="64" ht="6" customHeight="1"/>
    <row r="65" spans="2:6" ht="12.75">
      <c r="B65" t="s">
        <v>59</v>
      </c>
      <c r="C65" s="15" t="s">
        <v>60</v>
      </c>
      <c r="D65" s="9">
        <v>382000</v>
      </c>
      <c r="E65" s="9">
        <f>D65</f>
        <v>382000</v>
      </c>
      <c r="F65" s="2"/>
    </row>
    <row r="66" spans="2:6" ht="12.75">
      <c r="B66" t="s">
        <v>59</v>
      </c>
      <c r="C66" s="15" t="s">
        <v>61</v>
      </c>
      <c r="D66" s="9">
        <v>344000</v>
      </c>
      <c r="E66" s="9">
        <v>344000</v>
      </c>
      <c r="F66" s="2"/>
    </row>
    <row r="67" spans="2:5" ht="12.75">
      <c r="B67" t="s">
        <v>69</v>
      </c>
      <c r="C67" s="15" t="s">
        <v>62</v>
      </c>
      <c r="D67" s="9">
        <v>159000</v>
      </c>
      <c r="E67" s="9" t="s">
        <v>89</v>
      </c>
    </row>
    <row r="68" spans="2:6" ht="12.75">
      <c r="B68" t="s">
        <v>69</v>
      </c>
      <c r="C68" s="15" t="s">
        <v>63</v>
      </c>
      <c r="D68" s="9">
        <v>159000</v>
      </c>
      <c r="E68" s="9">
        <v>159000</v>
      </c>
      <c r="F68" s="2"/>
    </row>
    <row r="69" spans="2:6" ht="12.75">
      <c r="B69" t="s">
        <v>69</v>
      </c>
      <c r="C69" s="15" t="s">
        <v>64</v>
      </c>
      <c r="D69" s="9">
        <v>57000</v>
      </c>
      <c r="E69" s="9">
        <f>D69</f>
        <v>57000</v>
      </c>
      <c r="F69" s="2"/>
    </row>
    <row r="70" spans="2:6" ht="12.75">
      <c r="B70" t="s">
        <v>69</v>
      </c>
      <c r="C70" s="15" t="s">
        <v>65</v>
      </c>
      <c r="D70" s="9">
        <v>96000</v>
      </c>
      <c r="E70" s="9">
        <f>D70</f>
        <v>96000</v>
      </c>
      <c r="F70" s="2"/>
    </row>
    <row r="71" spans="2:6" ht="12.75">
      <c r="B71" t="s">
        <v>70</v>
      </c>
      <c r="C71" s="15" t="s">
        <v>66</v>
      </c>
      <c r="D71" s="9">
        <v>94000</v>
      </c>
      <c r="E71" s="9">
        <v>94000</v>
      </c>
      <c r="F71" s="2"/>
    </row>
    <row r="72" spans="2:6" ht="12.75">
      <c r="B72" t="s">
        <v>71</v>
      </c>
      <c r="C72" s="15" t="s">
        <v>67</v>
      </c>
      <c r="D72" s="9">
        <v>105000</v>
      </c>
      <c r="E72" s="9">
        <f>D72</f>
        <v>105000</v>
      </c>
      <c r="F72" s="2"/>
    </row>
    <row r="73" spans="2:5" ht="12.75">
      <c r="B73" t="s">
        <v>72</v>
      </c>
      <c r="C73" s="15" t="s">
        <v>68</v>
      </c>
      <c r="D73" s="9">
        <v>254000</v>
      </c>
      <c r="E73" s="9">
        <v>254000</v>
      </c>
    </row>
    <row r="75" spans="2:5" ht="12.75">
      <c r="B75" s="3" t="s">
        <v>80</v>
      </c>
      <c r="D75" s="9">
        <f>SUM(D65:D74)</f>
        <v>1650000</v>
      </c>
      <c r="E75" s="9">
        <f>SUM(E65:E74)</f>
        <v>1491000</v>
      </c>
    </row>
    <row r="77" spans="2:5" s="4" customFormat="1" ht="12.75">
      <c r="B77" s="8" t="s">
        <v>73</v>
      </c>
      <c r="C77" s="5"/>
      <c r="D77" s="10">
        <f>SUM(D75,D61,D29)</f>
        <v>11051008</v>
      </c>
      <c r="E77" s="10">
        <f>SUM(E75,E61,E29)</f>
        <v>9795988</v>
      </c>
    </row>
    <row r="79" spans="2:5" s="4" customFormat="1" ht="12.75">
      <c r="B79" s="4" t="s">
        <v>101</v>
      </c>
      <c r="C79" s="5"/>
      <c r="D79" s="10">
        <v>10070900</v>
      </c>
      <c r="E79" s="10"/>
    </row>
    <row r="80" spans="3:5" s="4" customFormat="1" ht="12.75">
      <c r="C80" s="5"/>
      <c r="D80" s="10"/>
      <c r="E80" s="10"/>
    </row>
    <row r="81" spans="2:5" s="12" customFormat="1" ht="12.75">
      <c r="B81" s="4" t="s">
        <v>83</v>
      </c>
      <c r="C81" s="16"/>
      <c r="D81" s="13"/>
      <c r="E81" s="13"/>
    </row>
    <row r="82" spans="2:5" s="12" customFormat="1" ht="12.75">
      <c r="B82" s="12" t="s">
        <v>85</v>
      </c>
      <c r="C82" s="16"/>
      <c r="D82" s="13"/>
      <c r="E82" s="13"/>
    </row>
    <row r="83" spans="2:5" s="12" customFormat="1" ht="12.75">
      <c r="B83" s="12" t="s">
        <v>86</v>
      </c>
      <c r="C83" s="16"/>
      <c r="D83" s="13"/>
      <c r="E83" s="13"/>
    </row>
    <row r="84" spans="2:5" s="12" customFormat="1" ht="12.75">
      <c r="B84" s="12" t="s">
        <v>94</v>
      </c>
      <c r="C84" s="16"/>
      <c r="D84" s="13"/>
      <c r="E84" s="13"/>
    </row>
    <row r="85" spans="2:5" s="12" customFormat="1" ht="12.75">
      <c r="B85" s="12" t="s">
        <v>96</v>
      </c>
      <c r="C85" s="16"/>
      <c r="D85" s="13"/>
      <c r="E85" s="13"/>
    </row>
    <row r="86" spans="2:5" s="12" customFormat="1" ht="12.75">
      <c r="B86" s="12" t="s">
        <v>95</v>
      </c>
      <c r="C86" s="16"/>
      <c r="D86" s="13"/>
      <c r="E86" s="13"/>
    </row>
    <row r="87" spans="2:5" s="12" customFormat="1" ht="12.75">
      <c r="B87" s="12" t="s">
        <v>98</v>
      </c>
      <c r="C87" s="16"/>
      <c r="D87" s="13"/>
      <c r="E87" s="13"/>
    </row>
    <row r="88" spans="2:5" s="12" customFormat="1" ht="12.75">
      <c r="B88" s="12" t="s">
        <v>97</v>
      </c>
      <c r="C88" s="16"/>
      <c r="D88" s="13"/>
      <c r="E88" s="13"/>
    </row>
    <row r="89" spans="2:5" s="12" customFormat="1" ht="12.75">
      <c r="B89" s="12" t="s">
        <v>105</v>
      </c>
      <c r="C89" s="16"/>
      <c r="D89" s="13"/>
      <c r="E89" s="13"/>
    </row>
    <row r="90" spans="2:5" s="12" customFormat="1" ht="12.75">
      <c r="B90" s="12" t="s">
        <v>104</v>
      </c>
      <c r="C90" s="16"/>
      <c r="D90" s="13"/>
      <c r="E90" s="13"/>
    </row>
    <row r="91" spans="2:5" s="12" customFormat="1" ht="12.75">
      <c r="B91" s="12" t="s">
        <v>90</v>
      </c>
      <c r="C91" s="16"/>
      <c r="D91" s="13"/>
      <c r="E91" s="13"/>
    </row>
    <row r="92" spans="2:5" s="12" customFormat="1" ht="12.75">
      <c r="B92" s="12" t="s">
        <v>91</v>
      </c>
      <c r="C92" s="16"/>
      <c r="D92" s="13"/>
      <c r="E92" s="13"/>
    </row>
    <row r="93" spans="2:5" s="12" customFormat="1" ht="12.75">
      <c r="B93" s="12" t="s">
        <v>100</v>
      </c>
      <c r="C93" s="16"/>
      <c r="D93" s="13"/>
      <c r="E93" s="13"/>
    </row>
    <row r="94" spans="2:5" s="12" customFormat="1" ht="12.75">
      <c r="B94" s="12" t="s">
        <v>99</v>
      </c>
      <c r="C94" s="16"/>
      <c r="D94" s="13"/>
      <c r="E94" s="13"/>
    </row>
    <row r="95" spans="2:5" s="12" customFormat="1" ht="12.75">
      <c r="B95" s="12" t="s">
        <v>106</v>
      </c>
      <c r="C95" s="16"/>
      <c r="D95" s="13"/>
      <c r="E95" s="13"/>
    </row>
    <row r="96" spans="2:5" s="12" customFormat="1" ht="12.75">
      <c r="B96" s="12" t="s">
        <v>108</v>
      </c>
      <c r="C96" s="16"/>
      <c r="D96" s="13"/>
      <c r="E96" s="13"/>
    </row>
    <row r="97" spans="2:5" s="12" customFormat="1" ht="12.75">
      <c r="B97" s="12" t="s">
        <v>102</v>
      </c>
      <c r="C97" s="16"/>
      <c r="D97" s="13"/>
      <c r="E97" s="13"/>
    </row>
    <row r="98" spans="2:5" s="12" customFormat="1" ht="12.75">
      <c r="B98" s="12" t="s">
        <v>103</v>
      </c>
      <c r="C98" s="16"/>
      <c r="D98" s="13"/>
      <c r="E98" s="13"/>
    </row>
    <row r="99" spans="2:5" s="12" customFormat="1" ht="12.75">
      <c r="B99" s="12" t="s">
        <v>107</v>
      </c>
      <c r="C99" s="16"/>
      <c r="D99" s="13"/>
      <c r="E99" s="13"/>
    </row>
    <row r="100" spans="3:5" s="12" customFormat="1" ht="12.75">
      <c r="C100" s="16"/>
      <c r="D100" s="13"/>
      <c r="E100" s="13"/>
    </row>
    <row r="101" spans="3:5" s="12" customFormat="1" ht="12.75">
      <c r="C101" s="16"/>
      <c r="D101" s="13"/>
      <c r="E101" s="13"/>
    </row>
    <row r="102" spans="3:5" s="12" customFormat="1" ht="12.75">
      <c r="C102" s="16"/>
      <c r="D102" s="13"/>
      <c r="E102" s="13"/>
    </row>
    <row r="103" spans="3:5" s="12" customFormat="1" ht="12.75">
      <c r="C103" s="16"/>
      <c r="D103" s="13"/>
      <c r="E103" s="13"/>
    </row>
    <row r="104" spans="3:5" s="12" customFormat="1" ht="12.75">
      <c r="C104" s="16"/>
      <c r="D104" s="13"/>
      <c r="E104" s="13"/>
    </row>
    <row r="105" spans="3:5" s="12" customFormat="1" ht="12.75">
      <c r="C105" s="16"/>
      <c r="D105" s="13"/>
      <c r="E105" s="13"/>
    </row>
    <row r="106" spans="3:5" s="12" customFormat="1" ht="12.75">
      <c r="C106" s="16"/>
      <c r="D106" s="13"/>
      <c r="E106" s="13"/>
    </row>
  </sheetData>
  <printOptions/>
  <pageMargins left="0.91" right="0.25" top="0.91" bottom="0.7" header="0.5" footer="0.25"/>
  <pageSetup firstPageNumber="2" useFirstPageNumber="1" horizontalDpi="300" verticalDpi="300" orientation="portrait" r:id="rId1"/>
  <headerFooter alignWithMargins="0">
    <oddHeader>&amp;C&amp;"Times New Roman,Italic"Pacific Gas and Electric Company Energy Efficiency Programs Annual Report - TECHNICAL APPENDIX
________________________________________________________________________________________</oddHeader>
    <oddFooter>&amp;C__________________________________________________________________________________
&amp;"Times New Roman,Regular"&amp;8TA - 6 -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Wan</dc:creator>
  <cp:keywords/>
  <dc:description/>
  <cp:lastModifiedBy>PGE</cp:lastModifiedBy>
  <cp:lastPrinted>2001-04-27T21:25:43Z</cp:lastPrinted>
  <dcterms:created xsi:type="dcterms:W3CDTF">2001-02-13T21:51:29Z</dcterms:created>
  <dcterms:modified xsi:type="dcterms:W3CDTF">2001-07-25T18:15:38Z</dcterms:modified>
  <cp:category/>
  <cp:version/>
  <cp:contentType/>
  <cp:contentStatus/>
</cp:coreProperties>
</file>